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61" yWindow="32760" windowWidth="14370" windowHeight="6510" tabRatio="837" activeTab="0"/>
  </bookViews>
  <sheets>
    <sheet name="36" sheetId="1" r:id="rId1"/>
    <sheet name="86" sheetId="2" r:id="rId2"/>
    <sheet name="88" sheetId="3" r:id="rId3"/>
    <sheet name="89" sheetId="4" r:id="rId4"/>
    <sheet name="90" sheetId="5" r:id="rId5"/>
    <sheet name="92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comments2.xml><?xml version="1.0" encoding="utf-8"?>
<comments xmlns="http://schemas.openxmlformats.org/spreadsheetml/2006/main">
  <authors>
    <author>相模原市役所</author>
  </authors>
  <commentList>
    <comment ref="B22" authorId="0">
      <text>
        <r>
          <rPr>
            <b/>
            <sz val="9"/>
            <rFont val="ＭＳ Ｐゴシック"/>
            <family val="3"/>
          </rPr>
          <t>路線名の欄は、区間欄の真ん中に来るように調整。
　区間欄が２行なら路線名欄は１・２行目
　区間欄が４行なら路線名欄は２・３行目
　区間欄が６行なら路線名欄は３・４行目
※切取りかセルの外枠をつかんでドラッグで移動させる</t>
        </r>
      </text>
    </comment>
  </commentList>
</comments>
</file>

<file path=xl/comments3.xml><?xml version="1.0" encoding="utf-8"?>
<comments xmlns="http://schemas.openxmlformats.org/spreadsheetml/2006/main">
  <authors>
    <author>相模原市役所</author>
  </authors>
  <commentList>
    <comment ref="B22" authorId="0">
      <text>
        <r>
          <rPr>
            <b/>
            <sz val="9"/>
            <rFont val="ＭＳ Ｐゴシック"/>
            <family val="3"/>
          </rPr>
          <t>路線名の欄は、区間欄の真ん中に来るように調整。
　区間欄が２行なら路線名欄は１・２行目
　区間欄が４行なら路線名欄は２・３行目
　区間欄が６行なら路線名欄は３・４行目
※切取りかセルの外枠をつかんでドラッグで移動させる</t>
        </r>
      </text>
    </comment>
  </commentList>
</comments>
</file>

<file path=xl/comments4.xml><?xml version="1.0" encoding="utf-8"?>
<comments xmlns="http://schemas.openxmlformats.org/spreadsheetml/2006/main">
  <authors>
    <author>相模原市役所</author>
  </authors>
  <commentList>
    <comment ref="B22" authorId="0">
      <text>
        <r>
          <rPr>
            <b/>
            <sz val="9"/>
            <rFont val="ＭＳ Ｐゴシック"/>
            <family val="3"/>
          </rPr>
          <t>路線名の欄は、区間欄の真ん中に来るように調整。
　区間欄が２行なら路線名欄は１・２行目
　区間欄が４行なら路線名欄は２・３行目
　区間欄が６行なら路線名欄は３・４行目
※切取りかセルの外枠をつかんでドラッグで移動させる</t>
        </r>
      </text>
    </comment>
  </commentList>
</comments>
</file>

<file path=xl/comments5.xml><?xml version="1.0" encoding="utf-8"?>
<comments xmlns="http://schemas.openxmlformats.org/spreadsheetml/2006/main">
  <authors>
    <author>相模原市役所</author>
  </authors>
  <commentList>
    <comment ref="B22" authorId="0">
      <text>
        <r>
          <rPr>
            <b/>
            <sz val="9"/>
            <rFont val="ＭＳ Ｐゴシック"/>
            <family val="3"/>
          </rPr>
          <t>路線名の欄は、区間欄の真ん中に来るように調整。
　区間欄が２行なら路線名欄は１・２行目
　区間欄が４行なら路線名欄は２・３行目
　区間欄が６行なら路線名欄は３・４行目
※切取りかセルの外枠をつかんでドラッグで移動させる</t>
        </r>
      </text>
    </comment>
  </commentList>
</comments>
</file>

<file path=xl/comments7.xml><?xml version="1.0" encoding="utf-8"?>
<comments xmlns="http://schemas.openxmlformats.org/spreadsheetml/2006/main">
  <authors>
    <author>相模原市役所</author>
  </authors>
  <commentList>
    <comment ref="B22" authorId="0">
      <text>
        <r>
          <rPr>
            <b/>
            <sz val="9"/>
            <rFont val="ＭＳ Ｐゴシック"/>
            <family val="3"/>
          </rPr>
          <t>路線名の欄は、区間欄の真ん中に来るように調整。
　区間欄が２行なら路線名欄は１・２行目
　区間欄が４行なら路線名欄は２・３行目
　区間欄が６行なら路線名欄は３・４行目
※切取りかセルの外枠をつかんでドラッグで移動させる</t>
        </r>
      </text>
    </comment>
  </commentList>
</comments>
</file>

<file path=xl/sharedStrings.xml><?xml version="1.0" encoding="utf-8"?>
<sst xmlns="http://schemas.openxmlformats.org/spreadsheetml/2006/main" count="674" uniqueCount="317">
  <si>
    <t>備考</t>
  </si>
  <si>
    <t>　</t>
  </si>
  <si>
    <t>１　道路の種類</t>
  </si>
  <si>
    <t>路線名</t>
  </si>
  <si>
    <t>区　　　　間</t>
  </si>
  <si>
    <t>敷地の</t>
  </si>
  <si>
    <t>３　供用開始の期日</t>
  </si>
  <si>
    <t>前</t>
  </si>
  <si>
    <t>後</t>
  </si>
  <si>
    <t>て、一般の縦覧に供する。</t>
  </si>
  <si>
    <t>　道路法(昭和２７年法律第１８０号)第１８条第１項の規定により次のとおり道路の</t>
  </si>
  <si>
    <t>（ｍ）</t>
  </si>
  <si>
    <t>　その関係図面は、告示の日から２週間相模原市役所都市建設局土木部路政課におい</t>
  </si>
  <si>
    <t>　　市道</t>
  </si>
  <si>
    <t>－</t>
  </si>
  <si>
    <t xml:space="preserve"> </t>
  </si>
  <si>
    <t>　　　道路の供用開始について</t>
  </si>
  <si>
    <t>　道路法(昭和２７年法律第１８０号)第１８条第２項の規定により次のとおり道路の</t>
  </si>
  <si>
    <t>供用を開始する。</t>
  </si>
  <si>
    <t>　　　　 　　　 相模原市長　　本　村　賢　太　郎</t>
  </si>
  <si>
    <t>２　路線名及び供用開始の区間</t>
  </si>
  <si>
    <t>　　　道路の区域変更について</t>
  </si>
  <si>
    <t>区域を変更する。</t>
  </si>
  <si>
    <t>　　　　　　 　 相模原市長　　本　村　賢　太　郎</t>
  </si>
  <si>
    <t>２　路線名及び区域変更の区間</t>
  </si>
  <si>
    <t>変更　前後　別</t>
  </si>
  <si>
    <t>延　長</t>
  </si>
  <si>
    <t>幅　員</t>
  </si>
  <si>
    <t xml:space="preserve"> </t>
  </si>
  <si>
    <t>～</t>
  </si>
  <si>
    <t>相模原市告示第３６号</t>
  </si>
  <si>
    <t>令和６年２月１日</t>
  </si>
  <si>
    <t>　</t>
  </si>
  <si>
    <t>下溝
171号</t>
  </si>
  <si>
    <t>南区下溝680番18地内から</t>
  </si>
  <si>
    <t>南区下溝681番2地先まで</t>
  </si>
  <si>
    <t>令和６年２月１日</t>
  </si>
  <si>
    <t>相模原市告示第８６号</t>
  </si>
  <si>
    <t>　　　道路の区域変更及び供用開始について</t>
  </si>
  <si>
    <t>区域を変更し、及び同条第２項の規定により道路の供用を開始する。</t>
  </si>
  <si>
    <t>令和６年３月４日</t>
  </si>
  <si>
    <t>　　　　　　 　 相模原市長　　本　村　賢　太　郎</t>
  </si>
  <si>
    <t>　</t>
  </si>
  <si>
    <t>２　路線名並びに区域変更及び供用開始の区間</t>
  </si>
  <si>
    <t>変更　前後 別</t>
  </si>
  <si>
    <t>幅員</t>
  </si>
  <si>
    <t>備考</t>
  </si>
  <si>
    <t>上溝</t>
  </si>
  <si>
    <t>12号</t>
  </si>
  <si>
    <t>上溝</t>
  </si>
  <si>
    <t>307号</t>
  </si>
  <si>
    <t>田名</t>
  </si>
  <si>
    <t>102号</t>
  </si>
  <si>
    <t>田名</t>
  </si>
  <si>
    <t>546号</t>
  </si>
  <si>
    <t>～</t>
  </si>
  <si>
    <t>田名
805号</t>
  </si>
  <si>
    <t>～</t>
  </si>
  <si>
    <t>田名</t>
  </si>
  <si>
    <t>831号</t>
  </si>
  <si>
    <t>～</t>
  </si>
  <si>
    <t>相模原市告示第８８号</t>
  </si>
  <si>
    <t>令和６年３月７日</t>
  </si>
  <si>
    <t>　</t>
  </si>
  <si>
    <t>相模原市告示第８９号</t>
  </si>
  <si>
    <t xml:space="preserve"> </t>
  </si>
  <si>
    <t>相模原市告示第９０号</t>
  </si>
  <si>
    <t>相模原市告示第９２号</t>
  </si>
  <si>
    <t>令和６年３月１２日</t>
  </si>
  <si>
    <t>麻溝台
27号</t>
  </si>
  <si>
    <t>南区麻溝台3659番1地先から</t>
  </si>
  <si>
    <t>南区麻溝台2820番1地先まで</t>
  </si>
  <si>
    <t>令和６年３月１２日</t>
  </si>
  <si>
    <t>相模原市告示第１０１号</t>
  </si>
  <si>
    <t>令和６年３月１８日</t>
  </si>
  <si>
    <t>敷地の</t>
  </si>
  <si>
    <t>（ｍ）</t>
  </si>
  <si>
    <t>～</t>
  </si>
  <si>
    <t>～</t>
  </si>
  <si>
    <t xml:space="preserve"> </t>
  </si>
  <si>
    <t>相模原市告示第１０２号</t>
  </si>
  <si>
    <t>　　　市道の路線の認定、区域決定及び供用開始について</t>
  </si>
  <si>
    <t>　次のとおり、道路法(昭和２７年法律第１８０号)第８条の規定により市道の路線を</t>
  </si>
  <si>
    <t>認定し、同法第１８条第１項の規定により道路の区域を決定し、及び同条第２項の規</t>
  </si>
  <si>
    <t>定により道路の供用を開始する。</t>
  </si>
  <si>
    <t>令和６年３月１９日</t>
  </si>
  <si>
    <t>　　　　　　 　　  相模原市長　本　村　賢　太　郎</t>
  </si>
  <si>
    <t>１　認定する路線、道路の区域及び供用開始の区間</t>
  </si>
  <si>
    <t>起点及び終点</t>
  </si>
  <si>
    <t>敷地の
幅員（ｍ）</t>
  </si>
  <si>
    <t>敷地の
延長（ｍ）</t>
  </si>
  <si>
    <t>面積</t>
  </si>
  <si>
    <t>備　考</t>
  </si>
  <si>
    <t>供用開始の区間</t>
  </si>
  <si>
    <t>243号</t>
  </si>
  <si>
    <t>緑区下九沢2868番11</t>
  </si>
  <si>
    <t>令</t>
  </si>
  <si>
    <t>和</t>
  </si>
  <si>
    <t>年</t>
  </si>
  <si>
    <t>下九沢</t>
  </si>
  <si>
    <t>緑区下九沢2872番10</t>
  </si>
  <si>
    <t>相</t>
  </si>
  <si>
    <t>模</t>
  </si>
  <si>
    <t>原</t>
  </si>
  <si>
    <t>市</t>
  </si>
  <si>
    <t>議</t>
  </si>
  <si>
    <t>490号</t>
  </si>
  <si>
    <t>変更箇所及び</t>
  </si>
  <si>
    <t>緑区下九沢2868番11</t>
  </si>
  <si>
    <t>会</t>
  </si>
  <si>
    <t>定</t>
  </si>
  <si>
    <t>例</t>
  </si>
  <si>
    <t>会</t>
  </si>
  <si>
    <t>供用開始区間</t>
  </si>
  <si>
    <t>緑区下九沢2872番10</t>
  </si>
  <si>
    <t>　</t>
  </si>
  <si>
    <t>　</t>
  </si>
  <si>
    <t>月</t>
  </si>
  <si>
    <t>議</t>
  </si>
  <si>
    <t>に</t>
  </si>
  <si>
    <t>お</t>
  </si>
  <si>
    <t>い</t>
  </si>
  <si>
    <t>て</t>
  </si>
  <si>
    <t>緑区下九沢2866番8</t>
  </si>
  <si>
    <t>決</t>
  </si>
  <si>
    <t>を</t>
  </si>
  <si>
    <t>経</t>
  </si>
  <si>
    <t>、</t>
  </si>
  <si>
    <t>491号</t>
  </si>
  <si>
    <t>市</t>
  </si>
  <si>
    <t>道</t>
  </si>
  <si>
    <t>と</t>
  </si>
  <si>
    <t>し</t>
  </si>
  <si>
    <t>緑区下九沢2866番8</t>
  </si>
  <si>
    <t>　</t>
  </si>
  <si>
    <t>　</t>
  </si>
  <si>
    <t>認</t>
  </si>
  <si>
    <t>す</t>
  </si>
  <si>
    <t>る</t>
  </si>
  <si>
    <t>路</t>
  </si>
  <si>
    <t>緑区下九沢2868番10</t>
  </si>
  <si>
    <t>線</t>
  </si>
  <si>
    <t>緑区下九沢2866番7</t>
  </si>
  <si>
    <t>492号</t>
  </si>
  <si>
    <t>緑区下九沢2868番10</t>
  </si>
  <si>
    <t>緑区下九沢2866番7</t>
  </si>
  <si>
    <t>　</t>
  </si>
  <si>
    <t>緑区下九沢1315番2</t>
  </si>
  <si>
    <t>緑区下九沢1315番8</t>
  </si>
  <si>
    <t>493号</t>
  </si>
  <si>
    <t>緑区下九沢1315番2</t>
  </si>
  <si>
    <t>緑区下九沢1315番8</t>
  </si>
  <si>
    <t>緑区城山1丁目159番12</t>
  </si>
  <si>
    <t>城山</t>
  </si>
  <si>
    <t>緑区城山1丁目159番20</t>
  </si>
  <si>
    <t xml:space="preserve"> </t>
  </si>
  <si>
    <t>3号</t>
  </si>
  <si>
    <t>緑区城山1丁目159番12</t>
  </si>
  <si>
    <t xml:space="preserve"> </t>
  </si>
  <si>
    <t>緑区城山1丁目159番20</t>
  </si>
  <si>
    <t>緑区中野1074番9</t>
  </si>
  <si>
    <t xml:space="preserve"> </t>
  </si>
  <si>
    <t>中野</t>
  </si>
  <si>
    <t>緑区中野1074番5</t>
  </si>
  <si>
    <t xml:space="preserve"> </t>
  </si>
  <si>
    <t>52号</t>
  </si>
  <si>
    <t>緑区中野1074番9</t>
  </si>
  <si>
    <t xml:space="preserve"> </t>
  </si>
  <si>
    <t>緑区中野1074番5</t>
  </si>
  <si>
    <t>緑区橋本7丁目859番10</t>
  </si>
  <si>
    <t>橋本</t>
  </si>
  <si>
    <t>緑区橋本7丁目859番15</t>
  </si>
  <si>
    <t>151号</t>
  </si>
  <si>
    <t>緑区橋本7丁目859番10</t>
  </si>
  <si>
    <t>～</t>
  </si>
  <si>
    <t>緑区橋本7丁目859番15</t>
  </si>
  <si>
    <t>　</t>
  </si>
  <si>
    <t>緑区橋本5丁目301番3</t>
  </si>
  <si>
    <t>橋本</t>
  </si>
  <si>
    <t>緑区橋本5丁目301番8</t>
  </si>
  <si>
    <t xml:space="preserve"> </t>
  </si>
  <si>
    <t>152号</t>
  </si>
  <si>
    <t>緑区橋本5丁目301番3</t>
  </si>
  <si>
    <t>～</t>
  </si>
  <si>
    <t>緑区橋本5丁目301番8</t>
  </si>
  <si>
    <t>中央区青葉2丁目6120番26</t>
  </si>
  <si>
    <t>青葉</t>
  </si>
  <si>
    <t>中央区青葉2丁目6120番36</t>
  </si>
  <si>
    <t>42号</t>
  </si>
  <si>
    <t>中央区青葉2丁目6120番26</t>
  </si>
  <si>
    <t>中央区青葉2丁目6120番36</t>
  </si>
  <si>
    <t>中央区青葉1丁目6140番7</t>
  </si>
  <si>
    <t>中央区青葉1丁目6140番14</t>
  </si>
  <si>
    <t>43号</t>
  </si>
  <si>
    <t>中央区青葉1丁目6140番7</t>
  </si>
  <si>
    <t>中央区青葉1丁目6140番14</t>
  </si>
  <si>
    <t>中央区上溝3丁目3665番38</t>
  </si>
  <si>
    <t xml:space="preserve"> </t>
  </si>
  <si>
    <t>上溝</t>
  </si>
  <si>
    <t>中央区上溝3丁目3665番40</t>
  </si>
  <si>
    <t>943号</t>
  </si>
  <si>
    <t>中央区上溝3丁目3665番38</t>
  </si>
  <si>
    <t>中央区上溝3丁目3665番40</t>
  </si>
  <si>
    <t>中央区田名4614番29</t>
  </si>
  <si>
    <t>田名</t>
  </si>
  <si>
    <t>中央区田名4614番19</t>
  </si>
  <si>
    <t>1200号</t>
  </si>
  <si>
    <t>中央区田名4614番29</t>
  </si>
  <si>
    <t>中央区田名4614番19</t>
  </si>
  <si>
    <t>南区麻溝台4丁目1696番6</t>
  </si>
  <si>
    <t>麻溝台</t>
  </si>
  <si>
    <t>南区麻溝台4丁目1696番10</t>
  </si>
  <si>
    <t>203号</t>
  </si>
  <si>
    <t>南区麻溝台4丁目1696番6</t>
  </si>
  <si>
    <t>南区麻溝台4丁目1696番10</t>
  </si>
  <si>
    <t>南区大野台5丁目2512番32</t>
  </si>
  <si>
    <t>大野台</t>
  </si>
  <si>
    <t>南区大野台5丁目2512番50</t>
  </si>
  <si>
    <t>257号</t>
  </si>
  <si>
    <t>南区大野台5丁目2512番32</t>
  </si>
  <si>
    <t>～</t>
  </si>
  <si>
    <t>南区大野台5丁目2512番50</t>
  </si>
  <si>
    <t>南区相南1丁目5203番90</t>
  </si>
  <si>
    <t>相南</t>
  </si>
  <si>
    <t>南区相南1丁目5203番87</t>
  </si>
  <si>
    <t>南区相南1丁目5203番90</t>
  </si>
  <si>
    <t>南区相南1丁目5203番87</t>
  </si>
  <si>
    <t>中央区並木2丁目5600番126</t>
  </si>
  <si>
    <t>並木</t>
  </si>
  <si>
    <t>中央区並木2丁目5600番110</t>
  </si>
  <si>
    <t>59号</t>
  </si>
  <si>
    <t>中央区並木2丁目5600番126</t>
  </si>
  <si>
    <t>中央区並木2丁目5600番110</t>
  </si>
  <si>
    <t>２　供用開始の期日</t>
  </si>
  <si>
    <t>令和６年３月１９日</t>
  </si>
  <si>
    <t>相模原市告示第１０３号</t>
  </si>
  <si>
    <t>　　　市道の路線の認定及び区域決定について</t>
  </si>
  <si>
    <t>認定し、同法第１８条第１項の規定により道路の区域を決定する。</t>
  </si>
  <si>
    <t>１　認定する路線及び道路の区域決定の区間</t>
  </si>
  <si>
    <t>区域決定の区間</t>
  </si>
  <si>
    <t>緑区鳥屋1178番1地先</t>
  </si>
  <si>
    <t>相</t>
  </si>
  <si>
    <t>模</t>
  </si>
  <si>
    <t>原</t>
  </si>
  <si>
    <t>市</t>
  </si>
  <si>
    <t>議</t>
  </si>
  <si>
    <t>会</t>
  </si>
  <si>
    <t>緑区鳥屋1184番1地先</t>
  </si>
  <si>
    <t>鳥屋</t>
  </si>
  <si>
    <t>28号</t>
  </si>
  <si>
    <t>緑区鳥屋1178番1地先から</t>
  </si>
  <si>
    <t>～</t>
  </si>
  <si>
    <t>緑区鳥屋1184番1地先まで</t>
  </si>
  <si>
    <t>相模原市告示第１０４号</t>
  </si>
  <si>
    <t>　　　歩行者専用道路の指定について</t>
  </si>
  <si>
    <t>　次のとおり、道路法（昭和２７年法律第１８０号）第４８条の１３第３項の規定に</t>
  </si>
  <si>
    <t>より歩行者専用道路を指定する。</t>
  </si>
  <si>
    <t>　</t>
  </si>
  <si>
    <t>１　認定する路線、道路の区域を決定する区間</t>
  </si>
  <si>
    <t>指定する路線及び区間</t>
  </si>
  <si>
    <t>区　　　　間</t>
  </si>
  <si>
    <t>鳥屋</t>
  </si>
  <si>
    <t>緑区鳥屋1184番6地先から</t>
  </si>
  <si>
    <t>28号</t>
  </si>
  <si>
    <t>緑区鳥屋1187番1地先まで</t>
  </si>
  <si>
    <t>２　指定の期日</t>
  </si>
  <si>
    <t>相模原市告示第１０５号</t>
  </si>
  <si>
    <t>　</t>
  </si>
  <si>
    <t>　</t>
  </si>
  <si>
    <t>鳥屋</t>
  </si>
  <si>
    <t>緑区鳥屋1178番1地先から</t>
  </si>
  <si>
    <t>28号</t>
  </si>
  <si>
    <t>緑区鳥屋1184番1地先まで</t>
  </si>
  <si>
    <t>相模原市告示第１０６号</t>
  </si>
  <si>
    <t>　　　市道の路線の廃止について</t>
  </si>
  <si>
    <t>　次のとおり、道路法(昭和２７年法律第１８０号)第１０条第１項の規定により、市</t>
  </si>
  <si>
    <t>道の路線を廃止する。</t>
  </si>
  <si>
    <t>　　　　　　 　　  相模原市長　本　村　賢　太　郎</t>
  </si>
  <si>
    <t>１　廃止する路線</t>
  </si>
  <si>
    <t>和</t>
  </si>
  <si>
    <t>相</t>
  </si>
  <si>
    <t>原</t>
  </si>
  <si>
    <t>市</t>
  </si>
  <si>
    <t>会</t>
  </si>
  <si>
    <t>定</t>
  </si>
  <si>
    <t>例</t>
  </si>
  <si>
    <t>淵野辺</t>
  </si>
  <si>
    <t>中央区淵野辺本町5丁目820番26地先</t>
  </si>
  <si>
    <t>月</t>
  </si>
  <si>
    <t>定</t>
  </si>
  <si>
    <t>例</t>
  </si>
  <si>
    <t>議</t>
  </si>
  <si>
    <t>211号</t>
  </si>
  <si>
    <t>中央区淵野辺本町5丁目828番3地先</t>
  </si>
  <si>
    <t>に</t>
  </si>
  <si>
    <t>お</t>
  </si>
  <si>
    <t>い</t>
  </si>
  <si>
    <t>て</t>
  </si>
  <si>
    <t>決</t>
  </si>
  <si>
    <t>を</t>
  </si>
  <si>
    <t>経</t>
  </si>
  <si>
    <t>、</t>
  </si>
  <si>
    <t>廃</t>
  </si>
  <si>
    <t>止</t>
  </si>
  <si>
    <t>す</t>
  </si>
  <si>
    <t>る</t>
  </si>
  <si>
    <t>路</t>
  </si>
  <si>
    <t>線</t>
  </si>
  <si>
    <t>２　路線の廃止の期日</t>
  </si>
  <si>
    <t>　</t>
  </si>
  <si>
    <t>相模原市告示第１０７号</t>
  </si>
  <si>
    <t>（ｍ）</t>
  </si>
  <si>
    <t>淵野辺
84号</t>
  </si>
  <si>
    <t>中央区淵野辺本町5丁目820番26地先から</t>
  </si>
  <si>
    <t>中央区淵野辺本町5丁目828番1地先まで</t>
  </si>
  <si>
    <t>中央区淵野辺本町5丁目820番30地先から</t>
  </si>
  <si>
    <t>中央区淵野辺本町5丁目820番30地先まで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</si>
</sst>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0.0"/>
    <numFmt numFmtId="179" formatCode="0.00;&quot;△ &quot;0.00"/>
    <numFmt numFmtId="180" formatCode="0;&quot;△ &quot;0"/>
    <numFmt numFmtId="181" formatCode="@&quot;地先&quot;"/>
    <numFmt numFmtId="182" formatCode="0.0_);[Red]\(0.0\)"/>
    <numFmt numFmtId="183" formatCode="@&quot;地&quot;&quot;先&quot;&quot;か&quot;&quot;ら&quot;"/>
    <numFmt numFmtId="184" formatCode="@&quot;地&quot;&quot;先&quot;&quot;ま&quot;&quot;で&quot;"/>
    <numFmt numFmtId="185" formatCode="#,##0.0;[Red]\-#,##0.0"/>
    <numFmt numFmtId="18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7" fontId="3" fillId="0" borderId="16" xfId="50" applyNumberFormat="1" applyFont="1" applyFill="1" applyBorder="1" applyAlignment="1">
      <alignment horizontal="center" vertical="center" wrapText="1"/>
    </xf>
    <xf numFmtId="177" fontId="3" fillId="0" borderId="15" xfId="50" applyNumberFormat="1" applyFont="1" applyFill="1" applyBorder="1" applyAlignment="1">
      <alignment vertical="center" wrapText="1"/>
    </xf>
    <xf numFmtId="177" fontId="3" fillId="0" borderId="17" xfId="5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3" fillId="0" borderId="17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7" fontId="3" fillId="0" borderId="11" xfId="50" applyNumberFormat="1" applyFont="1" applyFill="1" applyBorder="1" applyAlignment="1">
      <alignment horizontal="center" vertical="center"/>
    </xf>
    <xf numFmtId="177" fontId="3" fillId="0" borderId="13" xfId="5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7" fontId="3" fillId="0" borderId="12" xfId="50" applyNumberFormat="1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horizontal="center" vertical="center"/>
    </xf>
    <xf numFmtId="177" fontId="3" fillId="0" borderId="10" xfId="50" applyNumberFormat="1" applyFont="1" applyFill="1" applyBorder="1" applyAlignment="1">
      <alignment horizontal="center" vertical="center"/>
    </xf>
    <xf numFmtId="177" fontId="3" fillId="0" borderId="18" xfId="5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7" fontId="3" fillId="0" borderId="14" xfId="50" applyNumberFormat="1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177" fontId="3" fillId="0" borderId="20" xfId="50" applyNumberFormat="1" applyFont="1" applyFill="1" applyBorder="1" applyAlignment="1">
      <alignment horizontal="center" vertical="center"/>
    </xf>
    <xf numFmtId="177" fontId="3" fillId="0" borderId="16" xfId="5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7" fontId="3" fillId="0" borderId="0" xfId="50" applyNumberFormat="1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7" fontId="3" fillId="0" borderId="16" xfId="5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left" vertical="center" shrinkToFit="1"/>
    </xf>
    <xf numFmtId="177" fontId="3" fillId="0" borderId="16" xfId="5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left" vertical="center" shrinkToFit="1"/>
    </xf>
    <xf numFmtId="177" fontId="3" fillId="0" borderId="0" xfId="50" applyNumberFormat="1" applyFont="1" applyFill="1" applyBorder="1" applyAlignment="1">
      <alignment vertical="center" wrapText="1"/>
    </xf>
    <xf numFmtId="177" fontId="3" fillId="0" borderId="17" xfId="5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11" xfId="50" applyNumberFormat="1" applyFont="1" applyFill="1" applyBorder="1" applyAlignment="1">
      <alignment horizontal="center" vertical="center"/>
    </xf>
    <xf numFmtId="0" fontId="3" fillId="0" borderId="12" xfId="50" applyNumberFormat="1" applyFont="1" applyFill="1" applyBorder="1" applyAlignment="1">
      <alignment horizontal="center" vertical="center"/>
    </xf>
    <xf numFmtId="0" fontId="3" fillId="0" borderId="19" xfId="50" applyNumberFormat="1" applyFont="1" applyFill="1" applyBorder="1" applyAlignment="1">
      <alignment horizontal="center" vertical="center"/>
    </xf>
    <xf numFmtId="182" fontId="3" fillId="0" borderId="11" xfId="50" applyNumberFormat="1" applyFont="1" applyFill="1" applyBorder="1" applyAlignment="1">
      <alignment horizontal="right" vertical="center"/>
    </xf>
    <xf numFmtId="182" fontId="3" fillId="0" borderId="12" xfId="50" applyNumberFormat="1" applyFont="1" applyFill="1" applyBorder="1" applyAlignment="1">
      <alignment horizontal="right" vertical="center"/>
    </xf>
    <xf numFmtId="182" fontId="3" fillId="0" borderId="19" xfId="5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4" xfId="50" applyNumberFormat="1" applyFont="1" applyFill="1" applyBorder="1" applyAlignment="1">
      <alignment horizontal="center" vertical="center"/>
    </xf>
    <xf numFmtId="0" fontId="3" fillId="0" borderId="0" xfId="50" applyNumberFormat="1" applyFont="1" applyFill="1" applyBorder="1" applyAlignment="1">
      <alignment horizontal="center" vertical="center"/>
    </xf>
    <xf numFmtId="0" fontId="3" fillId="0" borderId="20" xfId="50" applyNumberFormat="1" applyFont="1" applyFill="1" applyBorder="1" applyAlignment="1">
      <alignment horizontal="center" vertical="center"/>
    </xf>
    <xf numFmtId="182" fontId="3" fillId="0" borderId="14" xfId="50" applyNumberFormat="1" applyFont="1" applyFill="1" applyBorder="1" applyAlignment="1">
      <alignment horizontal="right" vertical="center"/>
    </xf>
    <xf numFmtId="182" fontId="3" fillId="0" borderId="0" xfId="50" applyNumberFormat="1" applyFont="1" applyFill="1" applyBorder="1" applyAlignment="1">
      <alignment horizontal="right" vertical="center"/>
    </xf>
    <xf numFmtId="182" fontId="3" fillId="0" borderId="20" xfId="5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84" fontId="3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3" xfId="50" applyNumberFormat="1" applyFont="1" applyFill="1" applyBorder="1" applyAlignment="1">
      <alignment horizontal="center" vertical="center"/>
    </xf>
    <xf numFmtId="0" fontId="3" fillId="0" borderId="10" xfId="50" applyNumberFormat="1" applyFont="1" applyFill="1" applyBorder="1" applyAlignment="1">
      <alignment horizontal="center" vertical="center"/>
    </xf>
    <xf numFmtId="0" fontId="3" fillId="0" borderId="18" xfId="50" applyNumberFormat="1" applyFont="1" applyFill="1" applyBorder="1" applyAlignment="1">
      <alignment horizontal="center" vertical="center"/>
    </xf>
    <xf numFmtId="182" fontId="3" fillId="0" borderId="13" xfId="50" applyNumberFormat="1" applyFont="1" applyFill="1" applyBorder="1" applyAlignment="1">
      <alignment horizontal="right" vertical="center"/>
    </xf>
    <xf numFmtId="182" fontId="3" fillId="0" borderId="10" xfId="50" applyNumberFormat="1" applyFont="1" applyFill="1" applyBorder="1" applyAlignment="1">
      <alignment horizontal="right" vertical="center"/>
    </xf>
    <xf numFmtId="182" fontId="3" fillId="0" borderId="18" xfId="5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3" fontId="3" fillId="0" borderId="12" xfId="50" applyNumberFormat="1" applyFont="1" applyFill="1" applyBorder="1" applyAlignment="1">
      <alignment horizontal="center" vertical="center"/>
    </xf>
    <xf numFmtId="3" fontId="3" fillId="0" borderId="19" xfId="50" applyNumberFormat="1" applyFont="1" applyFill="1" applyBorder="1" applyAlignment="1">
      <alignment horizontal="center" vertical="center"/>
    </xf>
    <xf numFmtId="3" fontId="3" fillId="0" borderId="14" xfId="50" applyNumberFormat="1" applyFont="1" applyFill="1" applyBorder="1" applyAlignment="1">
      <alignment horizontal="center" vertical="center"/>
    </xf>
    <xf numFmtId="3" fontId="3" fillId="0" borderId="0" xfId="50" applyNumberFormat="1" applyFont="1" applyFill="1" applyBorder="1" applyAlignment="1">
      <alignment horizontal="center" vertical="center"/>
    </xf>
    <xf numFmtId="3" fontId="3" fillId="0" borderId="20" xfId="5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3" xfId="50" applyNumberFormat="1" applyFont="1" applyFill="1" applyBorder="1" applyAlignment="1">
      <alignment horizontal="center" vertical="center"/>
    </xf>
    <xf numFmtId="3" fontId="3" fillId="0" borderId="10" xfId="50" applyNumberFormat="1" applyFont="1" applyFill="1" applyBorder="1" applyAlignment="1">
      <alignment horizontal="center" vertical="center"/>
    </xf>
    <xf numFmtId="3" fontId="3" fillId="0" borderId="18" xfId="50" applyNumberFormat="1" applyFont="1" applyFill="1" applyBorder="1" applyAlignment="1">
      <alignment horizontal="center" vertical="center"/>
    </xf>
    <xf numFmtId="185" fontId="26" fillId="0" borderId="14" xfId="5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6" fillId="0" borderId="14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/>
    </xf>
    <xf numFmtId="184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50" applyNumberFormat="1" applyFont="1" applyFill="1" applyBorder="1" applyAlignment="1">
      <alignment horizontal="center" vertical="center"/>
    </xf>
    <xf numFmtId="185" fontId="26" fillId="0" borderId="0" xfId="5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5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horizontal="center" vertical="center"/>
    </xf>
    <xf numFmtId="185" fontId="26" fillId="0" borderId="13" xfId="5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185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3" fontId="3" fillId="0" borderId="11" xfId="50" applyNumberFormat="1" applyFont="1" applyFill="1" applyBorder="1" applyAlignment="1">
      <alignment vertical="center"/>
    </xf>
    <xf numFmtId="0" fontId="3" fillId="0" borderId="12" xfId="50" applyNumberFormat="1" applyFont="1" applyFill="1" applyBorder="1" applyAlignment="1">
      <alignment vertical="center"/>
    </xf>
    <xf numFmtId="0" fontId="3" fillId="0" borderId="19" xfId="5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14" xfId="50" applyNumberFormat="1" applyFont="1" applyFill="1" applyBorder="1" applyAlignment="1">
      <alignment vertical="center"/>
    </xf>
    <xf numFmtId="0" fontId="3" fillId="0" borderId="0" xfId="50" applyNumberFormat="1" applyFont="1" applyFill="1" applyBorder="1" applyAlignment="1">
      <alignment vertical="center"/>
    </xf>
    <xf numFmtId="0" fontId="3" fillId="0" borderId="20" xfId="5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3" fontId="3" fillId="0" borderId="14" xfId="50" applyNumberFormat="1" applyFont="1" applyFill="1" applyBorder="1" applyAlignment="1">
      <alignment vertical="center"/>
    </xf>
    <xf numFmtId="3" fontId="3" fillId="0" borderId="0" xfId="50" applyNumberFormat="1" applyFont="1" applyFill="1" applyBorder="1" applyAlignment="1">
      <alignment vertical="center"/>
    </xf>
    <xf numFmtId="3" fontId="3" fillId="0" borderId="20" xfId="50" applyNumberFormat="1" applyFont="1" applyFill="1" applyBorder="1" applyAlignment="1">
      <alignment vertical="center"/>
    </xf>
    <xf numFmtId="185" fontId="26" fillId="0" borderId="20" xfId="50" applyNumberFormat="1" applyFont="1" applyFill="1" applyBorder="1" applyAlignment="1">
      <alignment horizontal="center" vertical="center"/>
    </xf>
    <xf numFmtId="3" fontId="3" fillId="0" borderId="13" xfId="50" applyNumberFormat="1" applyFont="1" applyFill="1" applyBorder="1" applyAlignment="1">
      <alignment vertical="center"/>
    </xf>
    <xf numFmtId="3" fontId="3" fillId="0" borderId="10" xfId="50" applyNumberFormat="1" applyFont="1" applyFill="1" applyBorder="1" applyAlignment="1">
      <alignment vertical="center"/>
    </xf>
    <xf numFmtId="3" fontId="3" fillId="0" borderId="18" xfId="5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5" fontId="26" fillId="0" borderId="18" xfId="5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82" fontId="3" fillId="0" borderId="0" xfId="5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81" fontId="25" fillId="0" borderId="11" xfId="0" applyNumberFormat="1" applyFont="1" applyFill="1" applyBorder="1" applyAlignment="1">
      <alignment vertical="center"/>
    </xf>
    <xf numFmtId="181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2" xfId="5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81" fontId="25" fillId="0" borderId="14" xfId="0" applyNumberFormat="1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vertic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5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25" fillId="0" borderId="10" xfId="0" applyNumberFormat="1" applyFont="1" applyFill="1" applyBorder="1" applyAlignment="1">
      <alignment vertical="center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HP&#12414;&#12384;&#12398;&#20998;\03&#12288;&#24066;&#36947;\20240304&#21578;&#31034;&#31532;86&#21495;%20&#23567;&#23665;9&#21495;&#22806;18&#36335;&#3221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%20HP&#12414;&#12384;&#12398;&#20998;\03&#12288;&#24066;&#36947;\20240307&#21578;&#31034;&#31532;88&#21495;%20&#19979;&#20061;&#27810;273&#21495;&#22806;2&#36335;&#3221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%20HP&#12414;&#12384;&#12398;&#20998;\03&#12288;&#24066;&#36947;\20240307&#21578;&#31034;&#31532;89&#21495;%20&#40165;&#23627;12&#2149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%20HP&#12414;&#12384;&#12398;&#20998;\03&#12288;&#24066;&#36947;\20240307&#21578;&#31034;&#31532;90&#21495;%20&#19978;&#28317;12&#2149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3%20HP&#12414;&#12384;&#12398;&#20998;\03&#12288;&#24066;&#36947;\20240318&#21578;&#31034;&#31532;101&#21495;%20&#30456;&#21407;&#23470;&#199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理票"/>
      <sheetName val="86"/>
    </sheetNames>
    <sheetDataSet>
      <sheetData sheetId="0">
        <row r="4">
          <cell r="B4" t="str">
            <v>小山</v>
          </cell>
          <cell r="C4" t="str">
            <v>中央区小山1丁目728番156地先から</v>
          </cell>
          <cell r="E4">
            <v>1.9</v>
          </cell>
          <cell r="G4">
            <v>104</v>
          </cell>
        </row>
        <row r="5">
          <cell r="B5" t="str">
            <v>9号</v>
          </cell>
          <cell r="C5" t="str">
            <v>中央区小山1丁目728番156地先まで</v>
          </cell>
          <cell r="F5">
            <v>2.1</v>
          </cell>
        </row>
        <row r="6">
          <cell r="C6" t="str">
            <v>中央区小山1丁目728番164地先から</v>
          </cell>
          <cell r="E6">
            <v>4</v>
          </cell>
          <cell r="G6">
            <v>104</v>
          </cell>
        </row>
        <row r="7">
          <cell r="C7" t="str">
            <v>中央区小山1丁目728番164地先まで</v>
          </cell>
        </row>
        <row r="11">
          <cell r="B11" t="str">
            <v>小山</v>
          </cell>
          <cell r="C11" t="str">
            <v>中央区小山1丁目728番156地先から</v>
          </cell>
          <cell r="D11" t="str">
            <v>前</v>
          </cell>
          <cell r="E11">
            <v>3</v>
          </cell>
          <cell r="G11">
            <v>257</v>
          </cell>
          <cell r="H11" t="str">
            <v>隅切り
あり</v>
          </cell>
        </row>
        <row r="12">
          <cell r="B12" t="str">
            <v>10号</v>
          </cell>
          <cell r="C12" t="str">
            <v>中央区小山1丁目728番161地先まで</v>
          </cell>
        </row>
        <row r="13">
          <cell r="C13" t="str">
            <v>中央区小山1丁目728番164地先から</v>
          </cell>
          <cell r="D13" t="str">
            <v>後</v>
          </cell>
          <cell r="E13">
            <v>5</v>
          </cell>
          <cell r="G13">
            <v>257</v>
          </cell>
        </row>
        <row r="14">
          <cell r="C14" t="str">
            <v>中央区小山1丁目728番160地先まで</v>
          </cell>
        </row>
        <row r="18">
          <cell r="B18" t="str">
            <v>上溝</v>
          </cell>
          <cell r="C18" t="str">
            <v>中央区青葉2丁目6128番20地先から</v>
          </cell>
          <cell r="D18" t="str">
            <v>前</v>
          </cell>
          <cell r="E18">
            <v>2.7</v>
          </cell>
          <cell r="G18">
            <v>51</v>
          </cell>
        </row>
        <row r="19">
          <cell r="B19" t="str">
            <v>7号</v>
          </cell>
          <cell r="C19" t="str">
            <v>中央区青葉2丁目6128番20地先まで</v>
          </cell>
          <cell r="E19" t="str">
            <v>～</v>
          </cell>
          <cell r="F19">
            <v>3.4</v>
          </cell>
        </row>
        <row r="20">
          <cell r="C20" t="str">
            <v>中央区青葉2丁目6128番16地先から</v>
          </cell>
          <cell r="D20" t="str">
            <v>後</v>
          </cell>
          <cell r="E20">
            <v>3.4</v>
          </cell>
          <cell r="G20">
            <v>51</v>
          </cell>
        </row>
        <row r="21">
          <cell r="C21" t="str">
            <v>中央区青葉2丁目6128番19地先まで</v>
          </cell>
          <cell r="E21" t="str">
            <v>～</v>
          </cell>
          <cell r="F21">
            <v>4</v>
          </cell>
        </row>
        <row r="25">
          <cell r="C25" t="str">
            <v>中央区青葉2丁目6128番20地先から</v>
          </cell>
          <cell r="D25" t="str">
            <v>前</v>
          </cell>
          <cell r="E25">
            <v>3.8</v>
          </cell>
          <cell r="G25">
            <v>9</v>
          </cell>
          <cell r="H25" t="str">
            <v>隅切り
あり</v>
          </cell>
        </row>
        <row r="26">
          <cell r="C26" t="str">
            <v>中央区青葉2丁目6128番20地先まで</v>
          </cell>
        </row>
        <row r="27">
          <cell r="C27" t="str">
            <v>中央区青葉2丁目6128番19地先から</v>
          </cell>
          <cell r="D27" t="str">
            <v>後</v>
          </cell>
          <cell r="E27">
            <v>4</v>
          </cell>
          <cell r="G27">
            <v>9</v>
          </cell>
        </row>
        <row r="28">
          <cell r="C28" t="str">
            <v>中央区青葉2丁目6128番19地先まで</v>
          </cell>
        </row>
        <row r="32">
          <cell r="B32" t="str">
            <v>上溝</v>
          </cell>
          <cell r="C32" t="str">
            <v>中央区陽光台6丁目5935番85地先から</v>
          </cell>
          <cell r="D32" t="str">
            <v>前</v>
          </cell>
          <cell r="E32">
            <v>3.2</v>
          </cell>
          <cell r="G32">
            <v>7</v>
          </cell>
        </row>
        <row r="33">
          <cell r="B33" t="str">
            <v>60号</v>
          </cell>
          <cell r="C33" t="str">
            <v>中央区陽光台6丁目5935番85地先まで</v>
          </cell>
        </row>
        <row r="34">
          <cell r="C34" t="str">
            <v>中央区陽光台6丁目5935番27地先から</v>
          </cell>
          <cell r="D34" t="str">
            <v>後</v>
          </cell>
          <cell r="E34">
            <v>4</v>
          </cell>
          <cell r="G34">
            <v>7</v>
          </cell>
        </row>
        <row r="35">
          <cell r="C35" t="str">
            <v>中央区陽光台6丁目5935番27地先まで</v>
          </cell>
        </row>
        <row r="39">
          <cell r="B39" t="str">
            <v>上溝</v>
          </cell>
          <cell r="C39" t="str">
            <v>中央区上溝3丁目3590番1地先から</v>
          </cell>
          <cell r="D39" t="str">
            <v>前</v>
          </cell>
          <cell r="E39">
            <v>4</v>
          </cell>
          <cell r="G39">
            <v>32</v>
          </cell>
          <cell r="H39" t="str">
            <v>隅切り
あり</v>
          </cell>
        </row>
        <row r="40">
          <cell r="B40" t="str">
            <v>299号</v>
          </cell>
          <cell r="C40" t="str">
            <v>中央区上溝3丁目3590番1地先まで</v>
          </cell>
        </row>
        <row r="41">
          <cell r="C41" t="str">
            <v>中央区上溝3丁目3590番1地内から</v>
          </cell>
          <cell r="D41" t="str">
            <v>後</v>
          </cell>
          <cell r="E41">
            <v>5.1</v>
          </cell>
          <cell r="G41">
            <v>32</v>
          </cell>
        </row>
        <row r="42">
          <cell r="C42" t="str">
            <v>中央区上溝3丁目3590番1地内まで</v>
          </cell>
        </row>
        <row r="43">
          <cell r="C43" t="str">
            <v>中央区上溝3丁目3589番4地先から</v>
          </cell>
          <cell r="D43" t="str">
            <v>前</v>
          </cell>
          <cell r="E43">
            <v>1.8</v>
          </cell>
          <cell r="G43">
            <v>55</v>
          </cell>
        </row>
        <row r="44">
          <cell r="C44" t="str">
            <v>中央区上溝3丁目3589番5地先まで</v>
          </cell>
          <cell r="E44" t="str">
            <v>～</v>
          </cell>
          <cell r="F44">
            <v>4</v>
          </cell>
        </row>
        <row r="45">
          <cell r="C45" t="str">
            <v>中央区上溝3丁目3589番1地先から</v>
          </cell>
          <cell r="D45" t="str">
            <v>後</v>
          </cell>
          <cell r="E45">
            <v>3</v>
          </cell>
          <cell r="G45">
            <v>55</v>
          </cell>
        </row>
        <row r="46">
          <cell r="C46" t="str">
            <v>中央区上溝3丁目3589番3地先まで</v>
          </cell>
          <cell r="E46" t="str">
            <v>～</v>
          </cell>
          <cell r="F46">
            <v>5</v>
          </cell>
        </row>
        <row r="50">
          <cell r="C50" t="str">
            <v>中央区上溝6丁目3637番1地先から</v>
          </cell>
          <cell r="D50" t="str">
            <v>前</v>
          </cell>
          <cell r="E50">
            <v>3.8</v>
          </cell>
          <cell r="G50">
            <v>13</v>
          </cell>
        </row>
        <row r="51">
          <cell r="C51" t="str">
            <v>中央区上溝6丁目3637番1地先まで</v>
          </cell>
        </row>
        <row r="52">
          <cell r="C52" t="str">
            <v>中央区上溝6丁目3637番1地内から</v>
          </cell>
          <cell r="D52" t="str">
            <v>後</v>
          </cell>
          <cell r="E52">
            <v>4</v>
          </cell>
          <cell r="G52">
            <v>13</v>
          </cell>
        </row>
        <row r="53">
          <cell r="C53" t="str">
            <v>中央区上溝6丁目3637番1地内まで</v>
          </cell>
        </row>
        <row r="57">
          <cell r="B57" t="str">
            <v>上溝</v>
          </cell>
          <cell r="C57" t="str">
            <v>中央区上溝3834番8地先から</v>
          </cell>
          <cell r="D57" t="str">
            <v>前</v>
          </cell>
          <cell r="E57">
            <v>2.9</v>
          </cell>
          <cell r="G57">
            <v>20</v>
          </cell>
        </row>
        <row r="58">
          <cell r="B58" t="str">
            <v>460号</v>
          </cell>
          <cell r="C58" t="str">
            <v>中央区上溝3834番8地先まで</v>
          </cell>
        </row>
        <row r="59">
          <cell r="C59" t="str">
            <v>中央区上溝3834番1地先から</v>
          </cell>
          <cell r="D59" t="str">
            <v>後</v>
          </cell>
          <cell r="E59">
            <v>4</v>
          </cell>
          <cell r="G59">
            <v>20</v>
          </cell>
        </row>
        <row r="60">
          <cell r="C60" t="str">
            <v>中央区上溝3834番1地先まで</v>
          </cell>
        </row>
        <row r="64">
          <cell r="B64" t="str">
            <v>当麻</v>
          </cell>
          <cell r="C64" t="str">
            <v>中央区青葉3丁目2979番13地先から</v>
          </cell>
          <cell r="D64" t="str">
            <v>前</v>
          </cell>
          <cell r="E64">
            <v>3.7</v>
          </cell>
          <cell r="G64">
            <v>80</v>
          </cell>
          <cell r="H64" t="str">
            <v>隅切り
あり</v>
          </cell>
        </row>
        <row r="65">
          <cell r="B65" t="str">
            <v>24号</v>
          </cell>
          <cell r="C65" t="str">
            <v>中央区青葉3丁目2979番13地先まで</v>
          </cell>
        </row>
        <row r="66">
          <cell r="C66" t="str">
            <v>中央区青葉3丁目2979番5地先から</v>
          </cell>
          <cell r="D66" t="str">
            <v>後</v>
          </cell>
          <cell r="E66">
            <v>3.8</v>
          </cell>
          <cell r="G66">
            <v>80</v>
          </cell>
        </row>
        <row r="67">
          <cell r="C67" t="str">
            <v>中央区青葉3丁目2979番12地先まで</v>
          </cell>
          <cell r="E67" t="str">
            <v>～</v>
          </cell>
          <cell r="F67">
            <v>3.9</v>
          </cell>
        </row>
        <row r="71">
          <cell r="B71" t="str">
            <v>田名</v>
          </cell>
          <cell r="C71" t="str">
            <v>中央区田名1875番3地先から</v>
          </cell>
          <cell r="D71" t="str">
            <v>前</v>
          </cell>
          <cell r="E71">
            <v>2.7</v>
          </cell>
          <cell r="G71">
            <v>8</v>
          </cell>
        </row>
        <row r="72">
          <cell r="B72" t="str">
            <v>98号</v>
          </cell>
          <cell r="C72" t="str">
            <v>中央区田名1875番3地先まで</v>
          </cell>
          <cell r="E72" t="str">
            <v>～</v>
          </cell>
          <cell r="F72">
            <v>3.4</v>
          </cell>
        </row>
        <row r="73">
          <cell r="C73" t="str">
            <v>中央区田名1875番2地先から</v>
          </cell>
          <cell r="D73" t="str">
            <v>後</v>
          </cell>
          <cell r="E73">
            <v>3.3</v>
          </cell>
          <cell r="G73">
            <v>8</v>
          </cell>
        </row>
        <row r="74">
          <cell r="C74" t="str">
            <v>中央区田名1875番2地先まで</v>
          </cell>
          <cell r="E74" t="str">
            <v>～</v>
          </cell>
          <cell r="F74">
            <v>4</v>
          </cell>
        </row>
        <row r="78">
          <cell r="C78" t="str">
            <v>中央区田名1217番26地先から</v>
          </cell>
          <cell r="D78" t="str">
            <v>前</v>
          </cell>
          <cell r="E78">
            <v>2.9</v>
          </cell>
          <cell r="G78">
            <v>18</v>
          </cell>
        </row>
        <row r="79">
          <cell r="C79" t="str">
            <v>中央区田名1217番26地先まで</v>
          </cell>
        </row>
        <row r="80">
          <cell r="C80" t="str">
            <v>中央区田名1217番4地先から</v>
          </cell>
          <cell r="D80" t="str">
            <v>後</v>
          </cell>
          <cell r="E80">
            <v>4</v>
          </cell>
          <cell r="G80">
            <v>18</v>
          </cell>
        </row>
        <row r="81">
          <cell r="C81" t="str">
            <v>中央区田名1217番4地先まで</v>
          </cell>
        </row>
        <row r="85">
          <cell r="B85" t="str">
            <v>田名</v>
          </cell>
          <cell r="C85" t="str">
            <v>中央区田名4578番2地先から</v>
          </cell>
          <cell r="D85" t="str">
            <v>前</v>
          </cell>
          <cell r="E85">
            <v>2.7</v>
          </cell>
          <cell r="G85">
            <v>35</v>
          </cell>
        </row>
        <row r="86">
          <cell r="B86" t="str">
            <v>164号</v>
          </cell>
          <cell r="C86" t="str">
            <v>中央区田名4578番2地先まで</v>
          </cell>
          <cell r="E86" t="str">
            <v>～</v>
          </cell>
          <cell r="F86">
            <v>3.3</v>
          </cell>
        </row>
        <row r="87">
          <cell r="C87" t="str">
            <v>中央区田名4578番2地内から</v>
          </cell>
          <cell r="D87" t="str">
            <v>後</v>
          </cell>
          <cell r="E87">
            <v>3.3</v>
          </cell>
          <cell r="G87">
            <v>35</v>
          </cell>
        </row>
        <row r="88">
          <cell r="C88" t="str">
            <v>中央区田名4578番2地内まで</v>
          </cell>
        </row>
        <row r="92">
          <cell r="B92" t="str">
            <v>田名</v>
          </cell>
          <cell r="C92" t="str">
            <v>中央区田名6115番1地先から</v>
          </cell>
          <cell r="D92" t="str">
            <v>前</v>
          </cell>
          <cell r="E92">
            <v>3.8</v>
          </cell>
          <cell r="G92">
            <v>5</v>
          </cell>
        </row>
        <row r="93">
          <cell r="B93" t="str">
            <v>343号</v>
          </cell>
          <cell r="C93" t="str">
            <v>中央区田名6115番1地先まで</v>
          </cell>
        </row>
        <row r="94">
          <cell r="C94" t="str">
            <v>中央区田名6115番2地先から</v>
          </cell>
          <cell r="D94" t="str">
            <v>後</v>
          </cell>
          <cell r="E94">
            <v>4</v>
          </cell>
          <cell r="G94">
            <v>5</v>
          </cell>
        </row>
        <row r="95">
          <cell r="C95" t="str">
            <v>中央区田名6115番2地先まで</v>
          </cell>
        </row>
        <row r="99">
          <cell r="B99" t="str">
            <v>田名</v>
          </cell>
          <cell r="C99" t="str">
            <v>中央区田名2770番1地先から</v>
          </cell>
          <cell r="D99" t="str">
            <v>前</v>
          </cell>
          <cell r="E99">
            <v>4.5</v>
          </cell>
          <cell r="G99">
            <v>1</v>
          </cell>
          <cell r="H99" t="str">
            <v>隅切り
あり</v>
          </cell>
        </row>
        <row r="100">
          <cell r="B100" t="str">
            <v>529号</v>
          </cell>
          <cell r="C100" t="str">
            <v>中央区田名2770番1地先まで</v>
          </cell>
        </row>
        <row r="101">
          <cell r="C101" t="str">
            <v>中央区田名2770番1地内から</v>
          </cell>
          <cell r="D101" t="str">
            <v>後</v>
          </cell>
          <cell r="E101">
            <v>4.5</v>
          </cell>
          <cell r="G101">
            <v>1</v>
          </cell>
        </row>
        <row r="102">
          <cell r="C102" t="str">
            <v>中央区田名2770番1地内まで</v>
          </cell>
        </row>
        <row r="106">
          <cell r="C106" t="str">
            <v>中央区田名3228番8地先から</v>
          </cell>
          <cell r="D106" t="str">
            <v>前</v>
          </cell>
          <cell r="E106">
            <v>3.3</v>
          </cell>
          <cell r="G106">
            <v>13</v>
          </cell>
        </row>
        <row r="107">
          <cell r="C107" t="str">
            <v>中央区田名3228番8地先まで</v>
          </cell>
        </row>
        <row r="108">
          <cell r="C108" t="str">
            <v>中央区田名3228番13地先から</v>
          </cell>
          <cell r="D108" t="str">
            <v>後</v>
          </cell>
          <cell r="E108">
            <v>4</v>
          </cell>
          <cell r="G108">
            <v>13</v>
          </cell>
        </row>
        <row r="109">
          <cell r="C109" t="str">
            <v>中央区田名3228番13地先まで</v>
          </cell>
        </row>
        <row r="113">
          <cell r="C113" t="str">
            <v>中央区田名4295番2地先から</v>
          </cell>
          <cell r="D113" t="str">
            <v>前</v>
          </cell>
          <cell r="E113">
            <v>2.7</v>
          </cell>
          <cell r="G113">
            <v>10</v>
          </cell>
        </row>
        <row r="114">
          <cell r="C114" t="str">
            <v>中央区田名4295番2地先まで</v>
          </cell>
          <cell r="F114">
            <v>2.8</v>
          </cell>
        </row>
        <row r="115">
          <cell r="C115" t="str">
            <v>中央区田名4295番2地内から</v>
          </cell>
          <cell r="D115" t="str">
            <v>後</v>
          </cell>
          <cell r="E115">
            <v>3.3</v>
          </cell>
          <cell r="G115">
            <v>10</v>
          </cell>
        </row>
        <row r="116">
          <cell r="C116" t="str">
            <v>中央区田名4295番2地内まで</v>
          </cell>
          <cell r="F116">
            <v>3.4</v>
          </cell>
        </row>
        <row r="117">
          <cell r="C117" t="str">
            <v>中央区田名4295番14地先から</v>
          </cell>
          <cell r="D117" t="str">
            <v>前</v>
          </cell>
          <cell r="E117">
            <v>2.8</v>
          </cell>
          <cell r="G117">
            <v>2</v>
          </cell>
        </row>
        <row r="118">
          <cell r="C118" t="str">
            <v>中央区田名4295番14地先まで</v>
          </cell>
        </row>
        <row r="119">
          <cell r="C119" t="str">
            <v>中央区田名4295番7地先から</v>
          </cell>
          <cell r="D119" t="str">
            <v>後</v>
          </cell>
          <cell r="E119">
            <v>3.4</v>
          </cell>
          <cell r="G119">
            <v>2</v>
          </cell>
        </row>
        <row r="120">
          <cell r="C120" t="str">
            <v>中央区田名4295番7地先まで</v>
          </cell>
        </row>
        <row r="121">
          <cell r="C121" t="str">
            <v>中央区田名4295番15地先から</v>
          </cell>
          <cell r="D121" t="str">
            <v>前</v>
          </cell>
          <cell r="E121">
            <v>2.8</v>
          </cell>
          <cell r="G121">
            <v>8</v>
          </cell>
        </row>
        <row r="122">
          <cell r="C122" t="str">
            <v>中央区田名4295番15地先まで</v>
          </cell>
          <cell r="F122">
            <v>2.9</v>
          </cell>
        </row>
        <row r="123">
          <cell r="C123" t="str">
            <v>中央区田名4295番9地先から</v>
          </cell>
          <cell r="D123" t="str">
            <v>後</v>
          </cell>
          <cell r="E123">
            <v>3.4</v>
          </cell>
          <cell r="G123">
            <v>8</v>
          </cell>
        </row>
        <row r="124">
          <cell r="C124" t="str">
            <v>中央区田名4295番10地先まで</v>
          </cell>
        </row>
        <row r="128">
          <cell r="C128" t="str">
            <v>中央区田名6079番2地先から</v>
          </cell>
          <cell r="D128" t="str">
            <v>前</v>
          </cell>
          <cell r="E128">
            <v>3.4</v>
          </cell>
          <cell r="G128">
            <v>10</v>
          </cell>
        </row>
        <row r="129">
          <cell r="C129" t="str">
            <v>中央区田名6079番2地先まで</v>
          </cell>
        </row>
        <row r="130">
          <cell r="C130" t="str">
            <v>中央区田名6079番2地内から</v>
          </cell>
          <cell r="D130" t="str">
            <v>後</v>
          </cell>
          <cell r="E130">
            <v>4</v>
          </cell>
          <cell r="G130">
            <v>10</v>
          </cell>
        </row>
        <row r="131">
          <cell r="C131" t="str">
            <v>中央区田名6079番2地内まで</v>
          </cell>
        </row>
        <row r="135">
          <cell r="B135" t="str">
            <v>淵野辺</v>
          </cell>
          <cell r="C135" t="str">
            <v>中央区淵野辺本町5丁目666番8地先から</v>
          </cell>
          <cell r="D135" t="str">
            <v>前</v>
          </cell>
          <cell r="E135">
            <v>3.8</v>
          </cell>
          <cell r="G135">
            <v>7</v>
          </cell>
        </row>
        <row r="136">
          <cell r="B136" t="str">
            <v>61号</v>
          </cell>
          <cell r="C136" t="str">
            <v>中央区淵野辺本町5丁目666番8地先まで</v>
          </cell>
          <cell r="F136">
            <v>3.9</v>
          </cell>
        </row>
        <row r="137">
          <cell r="C137" t="str">
            <v>中央区淵野辺本町5丁目666番8地内から</v>
          </cell>
          <cell r="D137" t="str">
            <v>後</v>
          </cell>
          <cell r="E137">
            <v>5</v>
          </cell>
          <cell r="G137">
            <v>7</v>
          </cell>
        </row>
        <row r="138">
          <cell r="C138" t="str">
            <v>中央区淵野辺本町5丁目666番8地内まで</v>
          </cell>
        </row>
        <row r="142">
          <cell r="B142" t="str">
            <v>弥栄</v>
          </cell>
          <cell r="C142" t="str">
            <v>中央区弥栄1丁目5246番60地先から</v>
          </cell>
          <cell r="D142" t="str">
            <v>前</v>
          </cell>
          <cell r="E142">
            <v>3.8</v>
          </cell>
          <cell r="G142">
            <v>13</v>
          </cell>
        </row>
        <row r="143">
          <cell r="B143" t="str">
            <v>15号</v>
          </cell>
          <cell r="C143" t="str">
            <v>中央区弥栄1丁目5246番60地先まで</v>
          </cell>
        </row>
        <row r="144">
          <cell r="C144" t="str">
            <v>中央区弥栄1丁目5246番11地先から</v>
          </cell>
          <cell r="D144" t="str">
            <v>後</v>
          </cell>
          <cell r="E144">
            <v>4</v>
          </cell>
          <cell r="G144">
            <v>13</v>
          </cell>
        </row>
        <row r="145">
          <cell r="C145" t="str">
            <v>中央区弥栄1丁目5246番11地先まで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整理票"/>
      <sheetName val="告示"/>
    </sheetNames>
    <sheetDataSet>
      <sheetData sheetId="0">
        <row r="4">
          <cell r="B4" t="str">
            <v>下九沢</v>
          </cell>
          <cell r="C4" t="str">
            <v>緑区下九沢1315番11地先から</v>
          </cell>
          <cell r="E4">
            <v>1.8</v>
          </cell>
          <cell r="G4">
            <v>12</v>
          </cell>
        </row>
        <row r="5">
          <cell r="B5" t="str">
            <v>273号</v>
          </cell>
          <cell r="C5" t="str">
            <v>緑区下九沢1315番11地先まで</v>
          </cell>
          <cell r="F5">
            <v>2.9</v>
          </cell>
        </row>
        <row r="6">
          <cell r="C6" t="str">
            <v>緑区下九沢1315番5地先から</v>
          </cell>
          <cell r="E6">
            <v>2.9</v>
          </cell>
          <cell r="G6">
            <v>12</v>
          </cell>
        </row>
        <row r="7">
          <cell r="C7" t="str">
            <v>緑区下九沢1315番5地先まで</v>
          </cell>
        </row>
        <row r="11">
          <cell r="B11" t="str">
            <v>下九沢</v>
          </cell>
          <cell r="C11" t="str">
            <v>緑区下九沢2866番5地先から</v>
          </cell>
          <cell r="D11" t="str">
            <v>前</v>
          </cell>
          <cell r="E11">
            <v>5</v>
          </cell>
          <cell r="G11">
            <v>80</v>
          </cell>
        </row>
        <row r="12">
          <cell r="B12" t="str">
            <v>356号</v>
          </cell>
          <cell r="C12" t="str">
            <v>緑区下九沢2872番9地先まで</v>
          </cell>
        </row>
        <row r="13">
          <cell r="C13" t="str">
            <v>緑区下九沢2866番7地先から</v>
          </cell>
          <cell r="D13" t="str">
            <v>後</v>
          </cell>
          <cell r="E13">
            <v>6</v>
          </cell>
          <cell r="G13">
            <v>80</v>
          </cell>
        </row>
        <row r="14">
          <cell r="C14" t="str">
            <v>緑区下九沢2872番10地先まで</v>
          </cell>
        </row>
        <row r="18">
          <cell r="B18" t="str">
            <v>下九沢</v>
          </cell>
          <cell r="C18" t="str">
            <v>緑区下九沢2866番5地先から</v>
          </cell>
          <cell r="D18" t="str">
            <v>前</v>
          </cell>
          <cell r="E18">
            <v>7.5</v>
          </cell>
          <cell r="G18">
            <v>2</v>
          </cell>
          <cell r="H18" t="str">
            <v>隅切り
あり</v>
          </cell>
        </row>
        <row r="19">
          <cell r="B19" t="str">
            <v>357号</v>
          </cell>
          <cell r="C19" t="str">
            <v>緑区下九沢2866番5地先まで</v>
          </cell>
        </row>
        <row r="20">
          <cell r="C20" t="str">
            <v>緑区下九沢2866番7地先から</v>
          </cell>
          <cell r="D20" t="str">
            <v>後</v>
          </cell>
          <cell r="E20">
            <v>7.5</v>
          </cell>
          <cell r="G20">
            <v>2</v>
          </cell>
        </row>
        <row r="21">
          <cell r="C21" t="str">
            <v>緑区下九沢2866番7地先まで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整理票"/>
      <sheetName val="告示"/>
    </sheetNames>
    <sheetDataSet>
      <sheetData sheetId="0">
        <row r="4">
          <cell r="B4" t="str">
            <v>鳥屋</v>
          </cell>
          <cell r="C4" t="str">
            <v>緑区鳥屋1179番8地先から</v>
          </cell>
          <cell r="E4">
            <v>4.5</v>
          </cell>
          <cell r="G4">
            <v>33</v>
          </cell>
          <cell r="H4" t="str">
            <v>隅切り
あり</v>
          </cell>
        </row>
        <row r="5">
          <cell r="B5" t="str">
            <v>12号</v>
          </cell>
          <cell r="C5" t="str">
            <v>緑区鳥屋1179番8地先まで</v>
          </cell>
          <cell r="F5">
            <v>5.1</v>
          </cell>
        </row>
        <row r="6">
          <cell r="C6" t="str">
            <v>緑区鳥屋1179番1地先から</v>
          </cell>
          <cell r="E6">
            <v>6.7</v>
          </cell>
          <cell r="G6">
            <v>33</v>
          </cell>
        </row>
        <row r="7">
          <cell r="C7" t="str">
            <v>緑区鳥屋1179番1地先まで</v>
          </cell>
          <cell r="F7">
            <v>7.4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整理票"/>
      <sheetName val="告示"/>
    </sheetNames>
    <sheetDataSet>
      <sheetData sheetId="0">
        <row r="4">
          <cell r="B4" t="str">
            <v>上溝</v>
          </cell>
          <cell r="C4" t="str">
            <v>中央区青葉1丁目6140番2地先から</v>
          </cell>
          <cell r="E4">
            <v>3.6</v>
          </cell>
          <cell r="G4">
            <v>36</v>
          </cell>
        </row>
        <row r="5">
          <cell r="B5" t="str">
            <v>12号</v>
          </cell>
          <cell r="C5" t="str">
            <v>中央区青葉1丁目6140番2地先まで</v>
          </cell>
        </row>
        <row r="6">
          <cell r="C6" t="str">
            <v>中央区青葉1丁目6140番5地先から</v>
          </cell>
          <cell r="E6">
            <v>3.8</v>
          </cell>
          <cell r="G6">
            <v>36</v>
          </cell>
        </row>
        <row r="7">
          <cell r="C7" t="str">
            <v>中央区青葉1丁目6140番16地先まで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整理票"/>
      <sheetName val="101"/>
    </sheetNames>
    <sheetDataSet>
      <sheetData sheetId="0">
        <row r="4">
          <cell r="B4" t="str">
            <v>相原宮下</v>
          </cell>
          <cell r="C4" t="str">
            <v>緑区元橋本町828番19地先から</v>
          </cell>
          <cell r="E4">
            <v>28.8</v>
          </cell>
          <cell r="G4">
            <v>15</v>
          </cell>
        </row>
        <row r="5">
          <cell r="C5" t="str">
            <v>緑区元橋本町828番19地先まで</v>
          </cell>
          <cell r="F5">
            <v>30.3</v>
          </cell>
        </row>
        <row r="6">
          <cell r="C6" t="str">
            <v>緑区元橋本町808番4地先から</v>
          </cell>
          <cell r="E6">
            <v>27.4</v>
          </cell>
          <cell r="G6">
            <v>15</v>
          </cell>
        </row>
        <row r="7">
          <cell r="C7" t="str">
            <v>緑区元橋本町808番4地先まで</v>
          </cell>
          <cell r="F7">
            <v>30.1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showGridLines="0" tabSelected="1" zoomScalePageLayoutView="0" workbookViewId="0" topLeftCell="A1">
      <selection activeCell="A1" sqref="A1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49" t="s">
        <v>30</v>
      </c>
      <c r="C2" s="49"/>
      <c r="D2" s="49"/>
      <c r="E2" s="49"/>
      <c r="F2" s="49"/>
      <c r="G2" s="49"/>
      <c r="H2" s="49"/>
      <c r="I2" s="49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16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17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18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5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1" ht="21.75" customHeight="1">
      <c r="A10" s="1"/>
      <c r="K10" s="1"/>
    </row>
    <row r="11" spans="1:11" ht="21.75" customHeight="1">
      <c r="A11" s="1"/>
      <c r="C11" s="8" t="s">
        <v>31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19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32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1</v>
      </c>
      <c r="B17" s="1" t="s">
        <v>20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56" t="s">
        <v>0</v>
      </c>
      <c r="L19" s="36"/>
    </row>
    <row r="20" spans="1:12" ht="18" customHeight="1">
      <c r="A20" s="1"/>
      <c r="B20" s="52"/>
      <c r="C20" s="53"/>
      <c r="D20" s="52"/>
      <c r="E20" s="55"/>
      <c r="F20" s="55"/>
      <c r="G20" s="55"/>
      <c r="H20" s="55"/>
      <c r="I20" s="55"/>
      <c r="J20" s="53"/>
      <c r="K20" s="57"/>
      <c r="L20" s="36"/>
    </row>
    <row r="21" spans="1:12" ht="24.75" customHeight="1">
      <c r="A21" s="1"/>
      <c r="B21" s="56" t="s">
        <v>33</v>
      </c>
      <c r="C21" s="64"/>
      <c r="D21" s="47" t="s">
        <v>34</v>
      </c>
      <c r="E21" s="47"/>
      <c r="F21" s="47"/>
      <c r="G21" s="47"/>
      <c r="H21" s="47"/>
      <c r="I21" s="47"/>
      <c r="J21" s="48"/>
      <c r="K21" s="61"/>
      <c r="L21" s="36"/>
    </row>
    <row r="22" spans="1:14" ht="24.75" customHeight="1">
      <c r="A22" s="1"/>
      <c r="B22" s="57"/>
      <c r="C22" s="60"/>
      <c r="D22" s="44" t="s">
        <v>35</v>
      </c>
      <c r="E22" s="45"/>
      <c r="F22" s="45"/>
      <c r="G22" s="45"/>
      <c r="H22" s="45"/>
      <c r="I22" s="45"/>
      <c r="J22" s="46"/>
      <c r="K22" s="62"/>
      <c r="L22" s="36"/>
      <c r="N22" s="4" t="s">
        <v>28</v>
      </c>
    </row>
    <row r="23" spans="5:10" ht="18" customHeight="1">
      <c r="E23" s="19"/>
      <c r="F23" s="19"/>
      <c r="G23" s="19"/>
      <c r="H23" s="19"/>
      <c r="I23" s="19"/>
      <c r="J23" s="19"/>
    </row>
    <row r="24" spans="2:10" ht="24" customHeight="1">
      <c r="B24" s="20" t="s">
        <v>6</v>
      </c>
      <c r="E24" s="19"/>
      <c r="F24" s="19"/>
      <c r="G24" s="19"/>
      <c r="H24" s="19"/>
      <c r="I24" s="19"/>
      <c r="J24" s="19"/>
    </row>
    <row r="25" spans="2:10" ht="24" customHeight="1">
      <c r="B25" s="8"/>
      <c r="C25" s="8" t="s">
        <v>36</v>
      </c>
      <c r="E25" s="19"/>
      <c r="F25" s="19"/>
      <c r="G25" s="19"/>
      <c r="H25" s="19"/>
      <c r="I25" s="19"/>
      <c r="J25" s="19"/>
    </row>
    <row r="26" spans="1:12" ht="18" customHeight="1">
      <c r="A26" s="1"/>
      <c r="B26" s="21"/>
      <c r="C26" s="22"/>
      <c r="D26" s="23"/>
      <c r="E26" s="24"/>
      <c r="F26" s="24"/>
      <c r="G26" s="24"/>
      <c r="H26" s="24"/>
      <c r="I26" s="24"/>
      <c r="J26" s="24"/>
      <c r="K26" s="28"/>
      <c r="L26" s="21"/>
    </row>
    <row r="27" spans="1:12" ht="18" customHeight="1">
      <c r="A27" s="1"/>
      <c r="B27" s="21"/>
      <c r="C27" s="22"/>
      <c r="D27" s="23"/>
      <c r="E27" s="24"/>
      <c r="F27" s="24"/>
      <c r="G27" s="24"/>
      <c r="H27" s="24"/>
      <c r="I27" s="24"/>
      <c r="J27" s="24"/>
      <c r="K27" s="28"/>
      <c r="L27" s="21"/>
    </row>
    <row r="28" spans="1:12" ht="18" customHeight="1">
      <c r="A28" s="1"/>
      <c r="B28" s="21"/>
      <c r="C28" s="22"/>
      <c r="D28" s="23"/>
      <c r="E28" s="24"/>
      <c r="F28" s="24"/>
      <c r="G28" s="24"/>
      <c r="H28" s="24"/>
      <c r="I28" s="24"/>
      <c r="J28" s="24"/>
      <c r="K28" s="28"/>
      <c r="L28" s="21"/>
    </row>
    <row r="29" spans="5:10" ht="18" customHeight="1">
      <c r="E29" s="19"/>
      <c r="F29" s="19"/>
      <c r="G29" s="19"/>
      <c r="H29" s="19"/>
      <c r="I29" s="19"/>
      <c r="J29" s="19"/>
    </row>
    <row r="30" spans="5:10" ht="18" customHeight="1">
      <c r="E30" s="19"/>
      <c r="F30" s="19"/>
      <c r="G30" s="19"/>
      <c r="H30" s="19"/>
      <c r="I30" s="19"/>
      <c r="J30" s="19"/>
    </row>
    <row r="31" spans="5:10" ht="18" customHeight="1">
      <c r="E31" s="19"/>
      <c r="F31" s="19"/>
      <c r="G31" s="19"/>
      <c r="H31" s="19"/>
      <c r="I31" s="19"/>
      <c r="J31" s="19"/>
    </row>
    <row r="32" spans="5:10" ht="18" customHeight="1">
      <c r="E32" s="19"/>
      <c r="F32" s="19"/>
      <c r="G32" s="19"/>
      <c r="H32" s="19"/>
      <c r="I32" s="19"/>
      <c r="J32" s="19"/>
    </row>
    <row r="33" spans="5:10" ht="18" customHeight="1">
      <c r="E33" s="19"/>
      <c r="F33" s="19"/>
      <c r="G33" s="19"/>
      <c r="H33" s="19"/>
      <c r="I33" s="19"/>
      <c r="J33" s="19"/>
    </row>
    <row r="34" spans="5:10" ht="18" customHeight="1">
      <c r="E34" s="19"/>
      <c r="F34" s="19"/>
      <c r="G34" s="19"/>
      <c r="H34" s="19"/>
      <c r="I34" s="19"/>
      <c r="J34" s="19"/>
    </row>
    <row r="35" spans="5:10" ht="18" customHeight="1">
      <c r="E35" s="19"/>
      <c r="F35" s="19"/>
      <c r="G35" s="19"/>
      <c r="H35" s="19"/>
      <c r="I35" s="19"/>
      <c r="J35" s="19"/>
    </row>
    <row r="36" spans="5:10" ht="18" customHeight="1">
      <c r="E36" s="19"/>
      <c r="F36" s="19"/>
      <c r="G36" s="19"/>
      <c r="H36" s="19"/>
      <c r="I36" s="19"/>
      <c r="J36" s="19"/>
    </row>
    <row r="37" spans="5:10" ht="18" customHeight="1">
      <c r="E37" s="19"/>
      <c r="F37" s="19"/>
      <c r="G37" s="19"/>
      <c r="H37" s="19"/>
      <c r="I37" s="19"/>
      <c r="J37" s="19"/>
    </row>
    <row r="38" spans="5:10" ht="18" customHeight="1">
      <c r="E38" s="19"/>
      <c r="F38" s="19"/>
      <c r="G38" s="19"/>
      <c r="H38" s="19"/>
      <c r="I38" s="19"/>
      <c r="J38" s="19"/>
    </row>
    <row r="39" spans="5:10" ht="18" customHeight="1">
      <c r="E39" s="19"/>
      <c r="F39" s="19"/>
      <c r="G39" s="19"/>
      <c r="H39" s="19"/>
      <c r="I39" s="19"/>
      <c r="J39" s="19"/>
    </row>
    <row r="40" spans="5:10" ht="18" customHeight="1">
      <c r="E40" s="19"/>
      <c r="F40" s="19"/>
      <c r="G40" s="19"/>
      <c r="H40" s="19"/>
      <c r="I40" s="19"/>
      <c r="J40" s="19"/>
    </row>
    <row r="41" spans="5:10" ht="18" customHeight="1">
      <c r="E41" s="19"/>
      <c r="F41" s="19"/>
      <c r="G41" s="19"/>
      <c r="H41" s="19"/>
      <c r="I41" s="19"/>
      <c r="J41" s="19"/>
    </row>
    <row r="42" spans="5:10" ht="18" customHeight="1">
      <c r="E42" s="19"/>
      <c r="F42" s="19"/>
      <c r="G42" s="19"/>
      <c r="H42" s="19"/>
      <c r="I42" s="19"/>
      <c r="J42" s="19"/>
    </row>
    <row r="43" spans="5:10" ht="18" customHeight="1">
      <c r="E43" s="19"/>
      <c r="F43" s="19"/>
      <c r="G43" s="19"/>
      <c r="H43" s="19"/>
      <c r="I43" s="19"/>
      <c r="J43" s="19"/>
    </row>
    <row r="44" spans="5:10" ht="18" customHeight="1">
      <c r="E44" s="19"/>
      <c r="F44" s="19"/>
      <c r="G44" s="19"/>
      <c r="H44" s="19"/>
      <c r="I44" s="19"/>
      <c r="J44" s="19"/>
    </row>
    <row r="45" spans="5:10" ht="18" customHeight="1">
      <c r="E45" s="19"/>
      <c r="F45" s="19"/>
      <c r="G45" s="19"/>
      <c r="H45" s="19"/>
      <c r="I45" s="19"/>
      <c r="J45" s="19"/>
    </row>
    <row r="46" spans="5:10" ht="18" customHeight="1">
      <c r="E46" s="19"/>
      <c r="F46" s="19"/>
      <c r="G46" s="19"/>
      <c r="H46" s="19"/>
      <c r="I46" s="19"/>
      <c r="J46" s="19"/>
    </row>
    <row r="47" spans="5:10" ht="18" customHeight="1">
      <c r="E47" s="19"/>
      <c r="F47" s="19"/>
      <c r="G47" s="19"/>
      <c r="H47" s="19"/>
      <c r="I47" s="19"/>
      <c r="J47" s="19"/>
    </row>
    <row r="48" spans="5:10" ht="18" customHeight="1">
      <c r="E48" s="19"/>
      <c r="F48" s="19"/>
      <c r="G48" s="19"/>
      <c r="H48" s="19"/>
      <c r="I48" s="19"/>
      <c r="J48" s="19"/>
    </row>
    <row r="49" spans="5:10" ht="18" customHeight="1">
      <c r="E49" s="19"/>
      <c r="F49" s="19"/>
      <c r="G49" s="19"/>
      <c r="H49" s="19"/>
      <c r="I49" s="19"/>
      <c r="J49" s="19"/>
    </row>
    <row r="50" spans="5:10" ht="18" customHeight="1">
      <c r="E50" s="19"/>
      <c r="F50" s="19"/>
      <c r="G50" s="19"/>
      <c r="H50" s="19"/>
      <c r="I50" s="19"/>
      <c r="J50" s="19"/>
    </row>
    <row r="51" spans="5:10" ht="18" customHeight="1">
      <c r="E51" s="19"/>
      <c r="F51" s="19"/>
      <c r="G51" s="19"/>
      <c r="H51" s="19"/>
      <c r="I51" s="19"/>
      <c r="J51" s="19"/>
    </row>
    <row r="52" spans="5:10" ht="18" customHeight="1">
      <c r="E52" s="19"/>
      <c r="F52" s="19"/>
      <c r="G52" s="19"/>
      <c r="H52" s="19"/>
      <c r="I52" s="19"/>
      <c r="J52" s="19"/>
    </row>
    <row r="53" spans="5:10" ht="18" customHeight="1">
      <c r="E53" s="19"/>
      <c r="F53" s="19"/>
      <c r="G53" s="19"/>
      <c r="H53" s="19"/>
      <c r="I53" s="19"/>
      <c r="J53" s="19"/>
    </row>
    <row r="54" spans="5:10" ht="18" customHeight="1">
      <c r="E54" s="19"/>
      <c r="F54" s="19"/>
      <c r="G54" s="19"/>
      <c r="H54" s="19"/>
      <c r="I54" s="19"/>
      <c r="J54" s="19"/>
    </row>
    <row r="55" spans="5:10" ht="18" customHeight="1">
      <c r="E55" s="19"/>
      <c r="F55" s="19"/>
      <c r="G55" s="19"/>
      <c r="H55" s="19"/>
      <c r="I55" s="19"/>
      <c r="J55" s="19"/>
    </row>
    <row r="56" spans="5:10" ht="18" customHeight="1">
      <c r="E56" s="19"/>
      <c r="F56" s="19"/>
      <c r="G56" s="19"/>
      <c r="H56" s="19"/>
      <c r="I56" s="19"/>
      <c r="J56" s="19"/>
    </row>
    <row r="57" spans="5:10" ht="18" customHeight="1">
      <c r="E57" s="19"/>
      <c r="F57" s="19"/>
      <c r="G57" s="19"/>
      <c r="H57" s="19"/>
      <c r="I57" s="19"/>
      <c r="J57" s="19"/>
    </row>
    <row r="58" spans="5:10" ht="18" customHeight="1">
      <c r="E58" s="19"/>
      <c r="F58" s="19"/>
      <c r="G58" s="19"/>
      <c r="H58" s="19"/>
      <c r="I58" s="19"/>
      <c r="J58" s="19"/>
    </row>
    <row r="59" spans="5:10" ht="18" customHeight="1">
      <c r="E59" s="19"/>
      <c r="F59" s="19"/>
      <c r="G59" s="19"/>
      <c r="H59" s="19"/>
      <c r="I59" s="19"/>
      <c r="J59" s="19"/>
    </row>
    <row r="60" spans="5:10" ht="18" customHeight="1">
      <c r="E60" s="19"/>
      <c r="F60" s="19"/>
      <c r="G60" s="19"/>
      <c r="H60" s="19"/>
      <c r="I60" s="19"/>
      <c r="J60" s="19"/>
    </row>
    <row r="61" spans="5:10" ht="18" customHeight="1">
      <c r="E61" s="19"/>
      <c r="F61" s="19"/>
      <c r="G61" s="19"/>
      <c r="H61" s="19"/>
      <c r="I61" s="19"/>
      <c r="J61" s="19"/>
    </row>
    <row r="62" spans="5:10" ht="18" customHeight="1">
      <c r="E62" s="19"/>
      <c r="F62" s="19"/>
      <c r="G62" s="19"/>
      <c r="H62" s="19"/>
      <c r="I62" s="19"/>
      <c r="J62" s="19"/>
    </row>
    <row r="63" spans="5:10" ht="18" customHeight="1">
      <c r="E63" s="19"/>
      <c r="F63" s="19"/>
      <c r="G63" s="19"/>
      <c r="H63" s="19"/>
      <c r="I63" s="19"/>
      <c r="J63" s="19"/>
    </row>
    <row r="64" spans="5:10" ht="18" customHeight="1">
      <c r="E64" s="19"/>
      <c r="F64" s="19"/>
      <c r="G64" s="19"/>
      <c r="H64" s="19"/>
      <c r="I64" s="19"/>
      <c r="J64" s="19"/>
    </row>
    <row r="65" spans="5:10" ht="18" customHeight="1">
      <c r="E65" s="19"/>
      <c r="F65" s="19"/>
      <c r="G65" s="19"/>
      <c r="H65" s="19"/>
      <c r="I65" s="19"/>
      <c r="J65" s="19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B2:I2"/>
    <mergeCell ref="B19:C20"/>
    <mergeCell ref="D19:J20"/>
    <mergeCell ref="K19:K20"/>
    <mergeCell ref="B21:C22"/>
    <mergeCell ref="D21:J21"/>
    <mergeCell ref="K21:K22"/>
    <mergeCell ref="D22:J2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5.375" style="4" customWidth="1"/>
    <col min="4" max="4" width="3.375" style="4" customWidth="1"/>
    <col min="5" max="5" width="0.2421875" style="4" hidden="1" customWidth="1"/>
    <col min="6" max="6" width="5.50390625" style="4" hidden="1" customWidth="1"/>
    <col min="7" max="7" width="4.25390625" style="4" hidden="1" customWidth="1"/>
    <col min="8" max="8" width="3.25390625" style="4" customWidth="1"/>
    <col min="9" max="9" width="4.25390625" style="4" customWidth="1"/>
    <col min="10" max="10" width="4.125" style="4" customWidth="1"/>
    <col min="11" max="11" width="3.75390625" style="4" customWidth="1"/>
    <col min="12" max="12" width="5.75390625" style="4" customWidth="1"/>
    <col min="13" max="13" width="2.75390625" style="4" customWidth="1"/>
    <col min="14" max="14" width="17.625" style="4" customWidth="1"/>
    <col min="15" max="15" width="1.37890625" style="4" customWidth="1"/>
    <col min="16" max="16" width="2.625" style="4" customWidth="1"/>
    <col min="17" max="19" width="1.625" style="4" customWidth="1"/>
    <col min="20" max="20" width="1.37890625" style="4" customWidth="1"/>
    <col min="21" max="21" width="0.12890625" style="4" hidden="1" customWidth="1"/>
    <col min="22" max="22" width="3.625" style="4" customWidth="1"/>
    <col min="23" max="23" width="2.25390625" style="4" customWidth="1"/>
    <col min="24" max="24" width="2.125" style="4" customWidth="1"/>
    <col min="25" max="25" width="0.875" style="4" customWidth="1"/>
    <col min="26" max="27" width="1.25" style="4" hidden="1" customWidth="1"/>
    <col min="28" max="28" width="7.25390625" style="4" hidden="1" customWidth="1"/>
    <col min="29" max="29" width="7.875" style="4" hidden="1" customWidth="1"/>
    <col min="30" max="32" width="2.375" style="4" customWidth="1"/>
    <col min="33" max="33" width="1.875" style="4" customWidth="1"/>
    <col min="34" max="34" width="2.375" style="4" customWidth="1"/>
    <col min="35" max="35" width="2.00390625" style="4" customWidth="1"/>
    <col min="36" max="37" width="1.75390625" style="4" customWidth="1"/>
    <col min="38" max="38" width="9.50390625" style="4" bestFit="1" customWidth="1"/>
    <col min="39" max="16384" width="9.00390625" style="4" customWidth="1"/>
  </cols>
  <sheetData>
    <row r="1" spans="1:2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1"/>
      <c r="B2" s="12" t="s">
        <v>253</v>
      </c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.75" customHeight="1">
      <c r="A4" s="1"/>
      <c r="B4" s="1" t="s">
        <v>254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.75" customHeight="1">
      <c r="A6" s="1"/>
      <c r="B6" s="1" t="s">
        <v>255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.75" customHeight="1">
      <c r="A7" s="1"/>
      <c r="B7" s="1" t="s">
        <v>256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128" customFormat="1" ht="21.75" customHeight="1">
      <c r="A8" s="127"/>
      <c r="B8" s="127" t="s">
        <v>12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</row>
    <row r="9" spans="1:30" s="128" customFormat="1" ht="21.75" customHeight="1">
      <c r="A9" s="127"/>
      <c r="B9" s="129" t="s">
        <v>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</row>
    <row r="10" spans="1:29" ht="21.75" customHeight="1">
      <c r="A10" s="1"/>
      <c r="B10" s="1"/>
      <c r="C10" s="1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.75" customHeight="1">
      <c r="A11" s="1"/>
      <c r="C11" s="8" t="s">
        <v>85</v>
      </c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86</v>
      </c>
      <c r="M13" s="10"/>
      <c r="N13" s="10"/>
      <c r="O13" s="10"/>
      <c r="P13" s="1"/>
      <c r="Q13" s="1"/>
      <c r="R13" s="1"/>
      <c r="S13" s="1"/>
      <c r="T13" s="1"/>
      <c r="U13" s="1"/>
      <c r="V13" s="1"/>
      <c r="W13" s="1"/>
      <c r="X13" s="10"/>
      <c r="Y13" s="1"/>
      <c r="Z13" s="1"/>
      <c r="AA13" s="1"/>
      <c r="AB13" s="1"/>
      <c r="AC13" s="1"/>
    </row>
    <row r="14" spans="1:29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.75" customHeight="1">
      <c r="A15" s="1" t="s">
        <v>257</v>
      </c>
      <c r="B15" s="1" t="s">
        <v>258</v>
      </c>
      <c r="C15" s="1" t="s">
        <v>259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 customHeight="1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2"/>
      <c r="Z16" s="12"/>
      <c r="AA16" s="12"/>
      <c r="AB16" s="12"/>
      <c r="AC16" s="12"/>
    </row>
    <row r="17" spans="1:35" ht="18" customHeight="1">
      <c r="A17" s="1"/>
      <c r="B17" s="50" t="s">
        <v>3</v>
      </c>
      <c r="C17" s="54"/>
      <c r="D17" s="51"/>
      <c r="F17" s="130"/>
      <c r="G17" s="131"/>
      <c r="H17" s="50" t="s">
        <v>260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1"/>
      <c r="U17" s="215"/>
      <c r="V17" s="63" t="s">
        <v>92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4"/>
      <c r="AI17" s="138"/>
    </row>
    <row r="18" spans="1:34" ht="18" customHeight="1">
      <c r="A18" s="1"/>
      <c r="B18" s="52"/>
      <c r="C18" s="55"/>
      <c r="D18" s="53"/>
      <c r="F18" s="130"/>
      <c r="G18" s="130"/>
      <c r="H18" s="52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3"/>
      <c r="U18" s="203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0"/>
    </row>
    <row r="19" spans="1:37" ht="24.75" customHeight="1">
      <c r="A19" s="1"/>
      <c r="B19" s="272" t="s">
        <v>261</v>
      </c>
      <c r="C19" s="273"/>
      <c r="D19" s="274"/>
      <c r="E19" s="52"/>
      <c r="F19" s="55"/>
      <c r="G19" s="53"/>
      <c r="H19" s="275" t="s">
        <v>262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146"/>
      <c r="V19" s="145"/>
      <c r="W19" s="146"/>
      <c r="X19" s="146"/>
      <c r="Y19" s="146"/>
      <c r="Z19" s="173"/>
      <c r="AA19" s="173"/>
      <c r="AB19" s="173"/>
      <c r="AC19" s="173"/>
      <c r="AD19" s="176"/>
      <c r="AE19" s="176"/>
      <c r="AF19" s="176"/>
      <c r="AG19" s="176"/>
      <c r="AH19" s="177"/>
      <c r="AI19" s="178"/>
      <c r="AJ19" s="21"/>
      <c r="AK19" s="21"/>
    </row>
    <row r="20" spans="1:37" ht="24.75" customHeight="1">
      <c r="A20" s="1"/>
      <c r="B20" s="277"/>
      <c r="C20" s="278" t="s">
        <v>263</v>
      </c>
      <c r="D20" s="279"/>
      <c r="E20" s="38"/>
      <c r="F20" s="41"/>
      <c r="G20" s="39"/>
      <c r="H20" s="280" t="s">
        <v>264</v>
      </c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166"/>
      <c r="V20" s="165"/>
      <c r="W20" s="166"/>
      <c r="X20" s="166"/>
      <c r="Y20" s="166"/>
      <c r="Z20" s="194"/>
      <c r="AA20" s="194"/>
      <c r="AB20" s="194"/>
      <c r="AC20" s="194"/>
      <c r="AD20" s="282"/>
      <c r="AE20" s="282"/>
      <c r="AF20" s="282"/>
      <c r="AG20" s="282"/>
      <c r="AH20" s="283"/>
      <c r="AI20" s="178"/>
      <c r="AJ20" s="21"/>
      <c r="AK20" s="21"/>
    </row>
    <row r="21" spans="1:37" ht="18" customHeight="1">
      <c r="A21" s="1"/>
      <c r="B21" s="284"/>
      <c r="C21" s="284"/>
      <c r="D21" s="284"/>
      <c r="E21" s="43"/>
      <c r="F21" s="43"/>
      <c r="G21" s="43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146"/>
      <c r="V21" s="146"/>
      <c r="W21" s="146"/>
      <c r="X21" s="146"/>
      <c r="Y21" s="146"/>
      <c r="Z21" s="286"/>
      <c r="AA21" s="286"/>
      <c r="AB21" s="286"/>
      <c r="AC21" s="286"/>
      <c r="AD21" s="176"/>
      <c r="AE21" s="176"/>
      <c r="AF21" s="176"/>
      <c r="AG21" s="176"/>
      <c r="AH21" s="176"/>
      <c r="AI21" s="178"/>
      <c r="AJ21" s="21"/>
      <c r="AK21" s="21"/>
    </row>
    <row r="22" spans="2:38" ht="24" customHeight="1">
      <c r="B22" s="20" t="s">
        <v>265</v>
      </c>
      <c r="AL22" s="243"/>
    </row>
    <row r="23" spans="2:3" ht="19.5" customHeight="1">
      <c r="B23" s="8"/>
      <c r="C23" s="8" t="s">
        <v>234</v>
      </c>
    </row>
  </sheetData>
  <sheetProtection/>
  <mergeCells count="9">
    <mergeCell ref="B9:AD9"/>
    <mergeCell ref="B17:D18"/>
    <mergeCell ref="H17:T18"/>
    <mergeCell ref="V17:AH18"/>
    <mergeCell ref="B19:D19"/>
    <mergeCell ref="E19:G19"/>
    <mergeCell ref="H19:T19"/>
    <mergeCell ref="Z19:AC20"/>
    <mergeCell ref="H20:T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5"/>
  <sheetViews>
    <sheetView showGridLines="0" zoomScalePageLayoutView="0" workbookViewId="0" topLeftCell="A1">
      <selection activeCell="A1" sqref="A1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49" t="s">
        <v>266</v>
      </c>
      <c r="C2" s="49"/>
      <c r="D2" s="49"/>
      <c r="E2" s="49"/>
      <c r="F2" s="49"/>
      <c r="G2" s="49"/>
      <c r="H2" s="49"/>
      <c r="I2" s="49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16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17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18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11" ht="21.75" customHeight="1">
      <c r="A10" s="1"/>
      <c r="K10" s="1"/>
    </row>
    <row r="11" spans="1:11" ht="21.75" customHeight="1">
      <c r="A11" s="1"/>
      <c r="C11" s="8" t="s">
        <v>85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19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267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268</v>
      </c>
      <c r="B17" s="1" t="s">
        <v>20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56" t="s">
        <v>0</v>
      </c>
      <c r="L19" s="36"/>
    </row>
    <row r="20" spans="1:12" ht="18" customHeight="1">
      <c r="A20" s="1"/>
      <c r="B20" s="70"/>
      <c r="C20" s="71"/>
      <c r="D20" s="52"/>
      <c r="E20" s="55"/>
      <c r="F20" s="55"/>
      <c r="G20" s="55"/>
      <c r="H20" s="55"/>
      <c r="I20" s="55"/>
      <c r="J20" s="53"/>
      <c r="K20" s="57"/>
      <c r="L20" s="36"/>
    </row>
    <row r="21" spans="1:12" ht="24.75" customHeight="1">
      <c r="A21" s="1"/>
      <c r="B21" s="287" t="s">
        <v>269</v>
      </c>
      <c r="C21" s="288"/>
      <c r="D21" s="47" t="s">
        <v>270</v>
      </c>
      <c r="E21" s="47"/>
      <c r="F21" s="47"/>
      <c r="G21" s="47"/>
      <c r="H21" s="47"/>
      <c r="I21" s="47"/>
      <c r="J21" s="48"/>
      <c r="K21" s="61"/>
      <c r="L21" s="36"/>
    </row>
    <row r="22" spans="1:12" ht="24.75" customHeight="1">
      <c r="A22" s="1"/>
      <c r="B22" s="52" t="s">
        <v>271</v>
      </c>
      <c r="C22" s="53"/>
      <c r="D22" s="44" t="s">
        <v>272</v>
      </c>
      <c r="E22" s="45"/>
      <c r="F22" s="45"/>
      <c r="G22" s="45"/>
      <c r="H22" s="45"/>
      <c r="I22" s="45"/>
      <c r="J22" s="46"/>
      <c r="K22" s="62"/>
      <c r="L22" s="36"/>
    </row>
    <row r="23" spans="5:10" ht="18" customHeight="1">
      <c r="E23" s="19"/>
      <c r="F23" s="19"/>
      <c r="G23" s="19"/>
      <c r="H23" s="19"/>
      <c r="I23" s="19"/>
      <c r="J23" s="19"/>
    </row>
    <row r="24" spans="2:10" ht="21.75" customHeight="1">
      <c r="B24" s="20" t="s">
        <v>6</v>
      </c>
      <c r="E24" s="19"/>
      <c r="F24" s="19"/>
      <c r="G24" s="19"/>
      <c r="H24" s="19"/>
      <c r="I24" s="19"/>
      <c r="J24" s="19"/>
    </row>
    <row r="25" spans="2:10" ht="21" customHeight="1">
      <c r="B25" s="8"/>
      <c r="C25" s="8" t="s">
        <v>234</v>
      </c>
      <c r="E25" s="19"/>
      <c r="F25" s="19"/>
      <c r="G25" s="19"/>
      <c r="H25" s="19"/>
      <c r="I25" s="19"/>
      <c r="J25" s="19"/>
    </row>
    <row r="26" spans="1:12" ht="18" customHeight="1">
      <c r="A26" s="1"/>
      <c r="B26" s="21"/>
      <c r="C26" s="22"/>
      <c r="D26" s="23"/>
      <c r="E26" s="24"/>
      <c r="F26" s="24"/>
      <c r="G26" s="24"/>
      <c r="H26" s="24"/>
      <c r="I26" s="24"/>
      <c r="J26" s="24"/>
      <c r="K26" s="28"/>
      <c r="L26" s="21"/>
    </row>
    <row r="27" spans="1:12" ht="18" customHeight="1">
      <c r="A27" s="1"/>
      <c r="B27" s="21"/>
      <c r="C27" s="22"/>
      <c r="D27" s="23"/>
      <c r="E27" s="24"/>
      <c r="F27" s="24"/>
      <c r="G27" s="24"/>
      <c r="H27" s="24"/>
      <c r="I27" s="24"/>
      <c r="J27" s="24"/>
      <c r="K27" s="28"/>
      <c r="L27" s="21"/>
    </row>
    <row r="28" spans="1:12" ht="18" customHeight="1">
      <c r="A28" s="1"/>
      <c r="B28" s="21"/>
      <c r="C28" s="22"/>
      <c r="D28" s="23"/>
      <c r="E28" s="24"/>
      <c r="F28" s="24"/>
      <c r="G28" s="24"/>
      <c r="H28" s="24"/>
      <c r="I28" s="24"/>
      <c r="J28" s="24"/>
      <c r="K28" s="28"/>
      <c r="L28" s="21"/>
    </row>
    <row r="29" spans="5:10" ht="18" customHeight="1">
      <c r="E29" s="19"/>
      <c r="F29" s="19"/>
      <c r="G29" s="19"/>
      <c r="H29" s="19"/>
      <c r="I29" s="19"/>
      <c r="J29" s="19"/>
    </row>
    <row r="30" spans="5:10" ht="18" customHeight="1">
      <c r="E30" s="19"/>
      <c r="F30" s="19"/>
      <c r="G30" s="19"/>
      <c r="H30" s="19"/>
      <c r="I30" s="19"/>
      <c r="J30" s="19"/>
    </row>
    <row r="31" spans="5:10" ht="18" customHeight="1">
      <c r="E31" s="19"/>
      <c r="F31" s="19"/>
      <c r="G31" s="19"/>
      <c r="H31" s="19"/>
      <c r="I31" s="19"/>
      <c r="J31" s="19"/>
    </row>
    <row r="32" spans="5:10" ht="18" customHeight="1">
      <c r="E32" s="19"/>
      <c r="F32" s="19"/>
      <c r="G32" s="19"/>
      <c r="H32" s="19"/>
      <c r="I32" s="19"/>
      <c r="J32" s="19"/>
    </row>
    <row r="33" spans="5:10" ht="18" customHeight="1">
      <c r="E33" s="19"/>
      <c r="F33" s="19"/>
      <c r="G33" s="19"/>
      <c r="H33" s="19"/>
      <c r="I33" s="19"/>
      <c r="J33" s="19"/>
    </row>
    <row r="34" spans="5:10" ht="18" customHeight="1">
      <c r="E34" s="19"/>
      <c r="F34" s="19"/>
      <c r="G34" s="19"/>
      <c r="H34" s="19"/>
      <c r="I34" s="19"/>
      <c r="J34" s="19"/>
    </row>
    <row r="35" spans="5:10" ht="18" customHeight="1">
      <c r="E35" s="19"/>
      <c r="F35" s="19"/>
      <c r="G35" s="19"/>
      <c r="H35" s="19"/>
      <c r="I35" s="19"/>
      <c r="J35" s="19"/>
    </row>
    <row r="36" spans="5:10" ht="18" customHeight="1">
      <c r="E36" s="19"/>
      <c r="F36" s="19"/>
      <c r="G36" s="19"/>
      <c r="H36" s="19"/>
      <c r="I36" s="19"/>
      <c r="J36" s="19"/>
    </row>
    <row r="37" spans="5:10" ht="18" customHeight="1">
      <c r="E37" s="19"/>
      <c r="F37" s="19"/>
      <c r="G37" s="19"/>
      <c r="H37" s="19"/>
      <c r="I37" s="19"/>
      <c r="J37" s="19"/>
    </row>
    <row r="38" spans="5:10" ht="18" customHeight="1">
      <c r="E38" s="19"/>
      <c r="F38" s="19"/>
      <c r="G38" s="19"/>
      <c r="H38" s="19"/>
      <c r="I38" s="19"/>
      <c r="J38" s="19"/>
    </row>
    <row r="39" spans="5:10" ht="18" customHeight="1">
      <c r="E39" s="19"/>
      <c r="F39" s="19"/>
      <c r="G39" s="19"/>
      <c r="H39" s="19"/>
      <c r="I39" s="19"/>
      <c r="J39" s="19"/>
    </row>
    <row r="40" spans="5:10" ht="18" customHeight="1">
      <c r="E40" s="19"/>
      <c r="F40" s="19"/>
      <c r="G40" s="19"/>
      <c r="H40" s="19"/>
      <c r="I40" s="19"/>
      <c r="J40" s="19"/>
    </row>
    <row r="41" spans="5:10" ht="18" customHeight="1">
      <c r="E41" s="19"/>
      <c r="F41" s="19"/>
      <c r="G41" s="19"/>
      <c r="H41" s="19"/>
      <c r="I41" s="19"/>
      <c r="J41" s="19"/>
    </row>
    <row r="42" spans="5:10" ht="18" customHeight="1">
      <c r="E42" s="19"/>
      <c r="F42" s="19"/>
      <c r="G42" s="19"/>
      <c r="H42" s="19"/>
      <c r="I42" s="19"/>
      <c r="J42" s="19"/>
    </row>
    <row r="43" spans="5:10" ht="18" customHeight="1">
      <c r="E43" s="19"/>
      <c r="F43" s="19"/>
      <c r="G43" s="19"/>
      <c r="H43" s="19"/>
      <c r="I43" s="19"/>
      <c r="J43" s="19"/>
    </row>
    <row r="44" spans="5:10" ht="18" customHeight="1">
      <c r="E44" s="19"/>
      <c r="F44" s="19"/>
      <c r="G44" s="19"/>
      <c r="H44" s="19"/>
      <c r="I44" s="19"/>
      <c r="J44" s="19"/>
    </row>
    <row r="45" spans="5:10" ht="18" customHeight="1">
      <c r="E45" s="19"/>
      <c r="F45" s="19"/>
      <c r="G45" s="19"/>
      <c r="H45" s="19"/>
      <c r="I45" s="19"/>
      <c r="J45" s="19"/>
    </row>
    <row r="46" spans="5:10" ht="18" customHeight="1">
      <c r="E46" s="19"/>
      <c r="F46" s="19"/>
      <c r="G46" s="19"/>
      <c r="H46" s="19"/>
      <c r="I46" s="19"/>
      <c r="J46" s="19"/>
    </row>
    <row r="47" spans="5:10" ht="18" customHeight="1">
      <c r="E47" s="19"/>
      <c r="F47" s="19"/>
      <c r="G47" s="19"/>
      <c r="H47" s="19"/>
      <c r="I47" s="19"/>
      <c r="J47" s="19"/>
    </row>
    <row r="48" spans="5:10" ht="18" customHeight="1">
      <c r="E48" s="19"/>
      <c r="F48" s="19"/>
      <c r="G48" s="19"/>
      <c r="H48" s="19"/>
      <c r="I48" s="19"/>
      <c r="J48" s="19"/>
    </row>
    <row r="49" spans="5:10" ht="18" customHeight="1">
      <c r="E49" s="19"/>
      <c r="F49" s="19"/>
      <c r="G49" s="19"/>
      <c r="H49" s="19"/>
      <c r="I49" s="19"/>
      <c r="J49" s="19"/>
    </row>
    <row r="50" spans="5:10" ht="18" customHeight="1">
      <c r="E50" s="19"/>
      <c r="F50" s="19"/>
      <c r="G50" s="19"/>
      <c r="H50" s="19"/>
      <c r="I50" s="19"/>
      <c r="J50" s="19"/>
    </row>
    <row r="51" spans="5:10" ht="18" customHeight="1">
      <c r="E51" s="19"/>
      <c r="F51" s="19"/>
      <c r="G51" s="19"/>
      <c r="H51" s="19"/>
      <c r="I51" s="19"/>
      <c r="J51" s="19"/>
    </row>
    <row r="52" spans="5:10" ht="18" customHeight="1">
      <c r="E52" s="19"/>
      <c r="F52" s="19"/>
      <c r="G52" s="19"/>
      <c r="H52" s="19"/>
      <c r="I52" s="19"/>
      <c r="J52" s="19"/>
    </row>
    <row r="53" spans="5:10" ht="18" customHeight="1">
      <c r="E53" s="19"/>
      <c r="F53" s="19"/>
      <c r="G53" s="19"/>
      <c r="H53" s="19"/>
      <c r="I53" s="19"/>
      <c r="J53" s="19"/>
    </row>
    <row r="54" spans="5:10" ht="18" customHeight="1">
      <c r="E54" s="19"/>
      <c r="F54" s="19"/>
      <c r="G54" s="19"/>
      <c r="H54" s="19"/>
      <c r="I54" s="19"/>
      <c r="J54" s="19"/>
    </row>
    <row r="55" spans="5:10" ht="18" customHeight="1">
      <c r="E55" s="19"/>
      <c r="F55" s="19"/>
      <c r="G55" s="19"/>
      <c r="H55" s="19"/>
      <c r="I55" s="19"/>
      <c r="J55" s="19"/>
    </row>
    <row r="56" spans="5:10" ht="18" customHeight="1">
      <c r="E56" s="19"/>
      <c r="F56" s="19"/>
      <c r="G56" s="19"/>
      <c r="H56" s="19"/>
      <c r="I56" s="19"/>
      <c r="J56" s="19"/>
    </row>
    <row r="57" spans="5:10" ht="18" customHeight="1">
      <c r="E57" s="19"/>
      <c r="F57" s="19"/>
      <c r="G57" s="19"/>
      <c r="H57" s="19"/>
      <c r="I57" s="19"/>
      <c r="J57" s="19"/>
    </row>
    <row r="58" spans="5:10" ht="18" customHeight="1">
      <c r="E58" s="19"/>
      <c r="F58" s="19"/>
      <c r="G58" s="19"/>
      <c r="H58" s="19"/>
      <c r="I58" s="19"/>
      <c r="J58" s="19"/>
    </row>
    <row r="59" spans="5:10" ht="18" customHeight="1">
      <c r="E59" s="19"/>
      <c r="F59" s="19"/>
      <c r="G59" s="19"/>
      <c r="H59" s="19"/>
      <c r="I59" s="19"/>
      <c r="J59" s="19"/>
    </row>
    <row r="60" spans="5:10" ht="18" customHeight="1">
      <c r="E60" s="19"/>
      <c r="F60" s="19"/>
      <c r="G60" s="19"/>
      <c r="H60" s="19"/>
      <c r="I60" s="19"/>
      <c r="J60" s="19"/>
    </row>
    <row r="61" spans="5:10" ht="18" customHeight="1">
      <c r="E61" s="19"/>
      <c r="F61" s="19"/>
      <c r="G61" s="19"/>
      <c r="H61" s="19"/>
      <c r="I61" s="19"/>
      <c r="J61" s="19"/>
    </row>
    <row r="62" spans="5:10" ht="18" customHeight="1">
      <c r="E62" s="19"/>
      <c r="F62" s="19"/>
      <c r="G62" s="19"/>
      <c r="H62" s="19"/>
      <c r="I62" s="19"/>
      <c r="J62" s="19"/>
    </row>
    <row r="63" spans="5:10" ht="18" customHeight="1">
      <c r="E63" s="19"/>
      <c r="F63" s="19"/>
      <c r="G63" s="19"/>
      <c r="H63" s="19"/>
      <c r="I63" s="19"/>
      <c r="J63" s="19"/>
    </row>
    <row r="64" spans="5:10" ht="18" customHeight="1">
      <c r="E64" s="19"/>
      <c r="F64" s="19"/>
      <c r="G64" s="19"/>
      <c r="H64" s="19"/>
      <c r="I64" s="19"/>
      <c r="J64" s="19"/>
    </row>
    <row r="65" spans="5:10" ht="18" customHeight="1">
      <c r="E65" s="19"/>
      <c r="F65" s="19"/>
      <c r="G65" s="19"/>
      <c r="H65" s="19"/>
      <c r="I65" s="19"/>
      <c r="J65" s="19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10">
    <mergeCell ref="B2:I2"/>
    <mergeCell ref="B9:T9"/>
    <mergeCell ref="B19:C20"/>
    <mergeCell ref="D19:J20"/>
    <mergeCell ref="K19:K20"/>
    <mergeCell ref="B21:C21"/>
    <mergeCell ref="D21:J21"/>
    <mergeCell ref="K21:K22"/>
    <mergeCell ref="B22:C22"/>
    <mergeCell ref="D22:J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5.375" style="4" customWidth="1"/>
    <col min="4" max="4" width="3.375" style="4" customWidth="1"/>
    <col min="5" max="5" width="3.25390625" style="4" customWidth="1"/>
    <col min="6" max="6" width="4.25390625" style="4" customWidth="1"/>
    <col min="7" max="7" width="4.125" style="4" customWidth="1"/>
    <col min="8" max="8" width="3.75390625" style="4" customWidth="1"/>
    <col min="9" max="9" width="5.75390625" style="4" customWidth="1"/>
    <col min="10" max="10" width="2.75390625" style="4" customWidth="1"/>
    <col min="11" max="11" width="17.625" style="4" customWidth="1"/>
    <col min="12" max="12" width="1.37890625" style="4" customWidth="1"/>
    <col min="13" max="13" width="2.625" style="4" customWidth="1"/>
    <col min="14" max="16" width="1.625" style="4" customWidth="1"/>
    <col min="17" max="17" width="1.37890625" style="4" customWidth="1"/>
    <col min="18" max="18" width="0.12890625" style="4" hidden="1" customWidth="1"/>
    <col min="19" max="19" width="3.625" style="4" customWidth="1"/>
    <col min="20" max="20" width="2.25390625" style="4" customWidth="1"/>
    <col min="21" max="21" width="2.125" style="4" customWidth="1"/>
    <col min="22" max="22" width="0.875" style="4" customWidth="1"/>
    <col min="23" max="24" width="1.25" style="4" hidden="1" customWidth="1"/>
    <col min="25" max="25" width="7.25390625" style="4" hidden="1" customWidth="1"/>
    <col min="26" max="26" width="7.875" style="4" hidden="1" customWidth="1"/>
    <col min="27" max="31" width="2.375" style="4" customWidth="1"/>
    <col min="32" max="32" width="2.00390625" style="4" customWidth="1"/>
    <col min="33" max="34" width="1.75390625" style="4" customWidth="1"/>
    <col min="35" max="35" width="9.50390625" style="4" bestFit="1" customWidth="1"/>
    <col min="36" max="16384" width="9.00390625" style="4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1"/>
      <c r="B2" s="12" t="s">
        <v>273</v>
      </c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 t="s">
        <v>274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1" t="s">
        <v>275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1" t="s">
        <v>276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21.75" customHeight="1">
      <c r="A8" s="1"/>
      <c r="B8" s="127" t="s">
        <v>12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8"/>
    </row>
    <row r="9" spans="1:27" s="128" customFormat="1" ht="21.75" customHeight="1">
      <c r="A9" s="127"/>
      <c r="B9" s="129" t="s">
        <v>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</row>
    <row r="10" spans="1:26" ht="21.75" customHeight="1">
      <c r="A10" s="1"/>
      <c r="B10" s="1"/>
      <c r="C10" s="1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1"/>
      <c r="C11" s="8" t="s">
        <v>85</v>
      </c>
      <c r="D11" s="8"/>
      <c r="E11" s="8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"/>
      <c r="B13" s="1"/>
      <c r="C13" s="1"/>
      <c r="D13" s="1"/>
      <c r="E13" s="1"/>
      <c r="F13" s="1"/>
      <c r="G13" s="1"/>
      <c r="H13" s="1"/>
      <c r="I13" s="1" t="s">
        <v>277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0"/>
      <c r="V13" s="1"/>
      <c r="W13" s="1"/>
      <c r="X13" s="1"/>
      <c r="Y13" s="1"/>
      <c r="Z13" s="1"/>
    </row>
    <row r="14" spans="1:26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1" t="s">
        <v>32</v>
      </c>
      <c r="B15" s="1" t="s">
        <v>278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2"/>
      <c r="W16" s="12"/>
      <c r="X16" s="12"/>
      <c r="Y16" s="12"/>
      <c r="Z16" s="12"/>
    </row>
    <row r="17" spans="1:32" ht="28.5" customHeight="1">
      <c r="A17" s="1"/>
      <c r="B17" s="50" t="s">
        <v>3</v>
      </c>
      <c r="C17" s="54"/>
      <c r="D17" s="51"/>
      <c r="E17" s="50" t="s">
        <v>88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/>
      <c r="W17" s="56" t="s">
        <v>91</v>
      </c>
      <c r="X17" s="63"/>
      <c r="Y17" s="63"/>
      <c r="Z17" s="64"/>
      <c r="AA17" s="135" t="s">
        <v>92</v>
      </c>
      <c r="AB17" s="136"/>
      <c r="AC17" s="136"/>
      <c r="AD17" s="136"/>
      <c r="AE17" s="137"/>
      <c r="AF17" s="138"/>
    </row>
    <row r="18" spans="1:31" ht="28.5" customHeight="1">
      <c r="A18" s="1"/>
      <c r="B18" s="52"/>
      <c r="C18" s="55"/>
      <c r="D18" s="53"/>
      <c r="E18" s="5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3"/>
      <c r="W18" s="57"/>
      <c r="X18" s="66"/>
      <c r="Y18" s="66"/>
      <c r="Z18" s="60"/>
      <c r="AA18" s="139"/>
      <c r="AB18" s="140"/>
      <c r="AC18" s="140"/>
      <c r="AD18" s="140"/>
      <c r="AE18" s="141"/>
    </row>
    <row r="19" spans="1:34" ht="19.5" customHeight="1">
      <c r="A19" s="1"/>
      <c r="B19" s="289"/>
      <c r="C19" s="290"/>
      <c r="D19" s="291"/>
      <c r="E19" s="292"/>
      <c r="F19" s="293"/>
      <c r="G19" s="293"/>
      <c r="H19" s="293"/>
      <c r="I19" s="293"/>
      <c r="J19" s="293"/>
      <c r="K19" s="293"/>
      <c r="L19" s="294"/>
      <c r="M19" s="295"/>
      <c r="N19" s="295"/>
      <c r="O19" s="295"/>
      <c r="P19" s="295"/>
      <c r="Q19" s="295"/>
      <c r="R19" s="296"/>
      <c r="S19" s="297"/>
      <c r="T19" s="298"/>
      <c r="U19" s="298"/>
      <c r="V19" s="298"/>
      <c r="W19" s="154">
        <v>754.9</v>
      </c>
      <c r="X19" s="155"/>
      <c r="Y19" s="155"/>
      <c r="Z19" s="155"/>
      <c r="AA19" s="157" t="s">
        <v>96</v>
      </c>
      <c r="AB19" s="158" t="s">
        <v>279</v>
      </c>
      <c r="AC19" s="159">
        <v>6</v>
      </c>
      <c r="AD19" s="159"/>
      <c r="AE19" s="160" t="s">
        <v>98</v>
      </c>
      <c r="AF19" s="161"/>
      <c r="AG19" s="21"/>
      <c r="AH19" s="21"/>
    </row>
    <row r="20" spans="1:34" ht="19.5" customHeight="1">
      <c r="A20" s="1"/>
      <c r="B20" s="299"/>
      <c r="C20" s="300"/>
      <c r="D20" s="301"/>
      <c r="E20" s="302"/>
      <c r="F20" s="303"/>
      <c r="G20" s="303"/>
      <c r="H20" s="303"/>
      <c r="I20" s="303"/>
      <c r="J20" s="303"/>
      <c r="K20" s="303"/>
      <c r="L20" s="304"/>
      <c r="M20" s="304"/>
      <c r="N20" s="304"/>
      <c r="O20" s="304"/>
      <c r="P20" s="304"/>
      <c r="Q20" s="304"/>
      <c r="R20" s="222"/>
      <c r="S20" s="305"/>
      <c r="T20" s="305"/>
      <c r="U20" s="305"/>
      <c r="V20" s="305"/>
      <c r="W20" s="172"/>
      <c r="X20" s="173"/>
      <c r="Y20" s="173"/>
      <c r="Z20" s="173"/>
      <c r="AA20" s="175" t="s">
        <v>280</v>
      </c>
      <c r="AB20" s="176" t="s">
        <v>242</v>
      </c>
      <c r="AC20" s="176" t="s">
        <v>281</v>
      </c>
      <c r="AD20" s="176" t="s">
        <v>282</v>
      </c>
      <c r="AE20" s="177" t="s">
        <v>245</v>
      </c>
      <c r="AF20" s="178"/>
      <c r="AG20" s="21"/>
      <c r="AH20" s="21"/>
    </row>
    <row r="21" spans="1:34" ht="19.5" customHeight="1">
      <c r="A21" s="1"/>
      <c r="B21" s="299"/>
      <c r="C21" s="306"/>
      <c r="D21" s="301"/>
      <c r="E21" s="302"/>
      <c r="F21" s="303"/>
      <c r="G21" s="303"/>
      <c r="H21" s="303"/>
      <c r="I21" s="303"/>
      <c r="J21" s="303"/>
      <c r="K21" s="303"/>
      <c r="L21" s="304"/>
      <c r="M21" s="304"/>
      <c r="N21" s="304"/>
      <c r="O21" s="304"/>
      <c r="P21" s="304"/>
      <c r="Q21" s="304"/>
      <c r="R21" s="222"/>
      <c r="S21" s="305"/>
      <c r="T21" s="305"/>
      <c r="U21" s="305"/>
      <c r="V21" s="305"/>
      <c r="W21" s="286"/>
      <c r="X21" s="286"/>
      <c r="Y21" s="286"/>
      <c r="Z21" s="286"/>
      <c r="AA21" s="175" t="s">
        <v>283</v>
      </c>
      <c r="AB21" s="176" t="s">
        <v>284</v>
      </c>
      <c r="AC21" s="176" t="s">
        <v>285</v>
      </c>
      <c r="AD21" s="176" t="s">
        <v>109</v>
      </c>
      <c r="AE21" s="177">
        <v>3</v>
      </c>
      <c r="AF21" s="178"/>
      <c r="AG21" s="21"/>
      <c r="AH21" s="21"/>
    </row>
    <row r="22" spans="1:34" ht="19.5" customHeight="1">
      <c r="A22" s="1"/>
      <c r="B22" s="307" t="s">
        <v>286</v>
      </c>
      <c r="C22" s="308"/>
      <c r="D22" s="309"/>
      <c r="E22" s="310" t="s">
        <v>287</v>
      </c>
      <c r="F22" s="311"/>
      <c r="G22" s="311"/>
      <c r="H22" s="311"/>
      <c r="I22" s="311"/>
      <c r="J22" s="311"/>
      <c r="K22" s="311"/>
      <c r="L22" s="304"/>
      <c r="M22" s="304"/>
      <c r="N22" s="304"/>
      <c r="O22" s="304"/>
      <c r="P22" s="304"/>
      <c r="Q22" s="304"/>
      <c r="R22" s="222"/>
      <c r="S22" s="305"/>
      <c r="T22" s="305"/>
      <c r="U22" s="305"/>
      <c r="V22" s="305"/>
      <c r="W22" s="286"/>
      <c r="X22" s="286"/>
      <c r="Y22" s="286"/>
      <c r="Z22" s="286"/>
      <c r="AA22" s="175" t="s">
        <v>288</v>
      </c>
      <c r="AB22" s="176" t="s">
        <v>289</v>
      </c>
      <c r="AC22" s="176" t="s">
        <v>290</v>
      </c>
      <c r="AD22" s="176" t="s">
        <v>283</v>
      </c>
      <c r="AE22" s="177" t="s">
        <v>291</v>
      </c>
      <c r="AF22" s="178"/>
      <c r="AG22" s="21"/>
      <c r="AH22" s="21"/>
    </row>
    <row r="23" spans="1:34" ht="19.5" customHeight="1">
      <c r="A23" s="1"/>
      <c r="B23" s="162" t="s">
        <v>292</v>
      </c>
      <c r="C23" s="163"/>
      <c r="D23" s="164"/>
      <c r="E23" s="312" t="s">
        <v>293</v>
      </c>
      <c r="F23" s="303"/>
      <c r="G23" s="303"/>
      <c r="H23" s="303"/>
      <c r="I23" s="303"/>
      <c r="J23" s="303"/>
      <c r="K23" s="303"/>
      <c r="L23" s="313"/>
      <c r="M23" s="304"/>
      <c r="N23" s="304"/>
      <c r="O23" s="304"/>
      <c r="P23" s="304"/>
      <c r="Q23" s="304"/>
      <c r="R23" s="222"/>
      <c r="S23" s="314"/>
      <c r="T23" s="305"/>
      <c r="U23" s="305"/>
      <c r="V23" s="305"/>
      <c r="W23" s="286"/>
      <c r="X23" s="286"/>
      <c r="Y23" s="286"/>
      <c r="Z23" s="286"/>
      <c r="AA23" s="175" t="s">
        <v>294</v>
      </c>
      <c r="AB23" s="176" t="s">
        <v>295</v>
      </c>
      <c r="AC23" s="176" t="s">
        <v>296</v>
      </c>
      <c r="AD23" s="176" t="s">
        <v>297</v>
      </c>
      <c r="AE23" s="177" t="s">
        <v>245</v>
      </c>
      <c r="AF23" s="178"/>
      <c r="AG23" s="21"/>
      <c r="AH23" s="21"/>
    </row>
    <row r="24" spans="1:34" ht="19.5" customHeight="1">
      <c r="A24" s="1"/>
      <c r="B24" s="299"/>
      <c r="C24" s="300"/>
      <c r="D24" s="301"/>
      <c r="E24" s="302"/>
      <c r="F24" s="303"/>
      <c r="G24" s="303"/>
      <c r="H24" s="303"/>
      <c r="I24" s="303"/>
      <c r="J24" s="303"/>
      <c r="K24" s="303"/>
      <c r="L24" s="304"/>
      <c r="M24" s="304"/>
      <c r="N24" s="304"/>
      <c r="O24" s="304"/>
      <c r="P24" s="304"/>
      <c r="Q24" s="304"/>
      <c r="R24" s="222"/>
      <c r="S24" s="305"/>
      <c r="T24" s="305"/>
      <c r="U24" s="305"/>
      <c r="V24" s="305"/>
      <c r="W24" s="286"/>
      <c r="X24" s="286"/>
      <c r="Y24" s="286"/>
      <c r="Z24" s="286"/>
      <c r="AA24" s="175" t="s">
        <v>298</v>
      </c>
      <c r="AB24" s="176" t="s">
        <v>299</v>
      </c>
      <c r="AC24" s="176" t="s">
        <v>300</v>
      </c>
      <c r="AD24" s="176" t="s">
        <v>297</v>
      </c>
      <c r="AE24" s="177" t="s">
        <v>301</v>
      </c>
      <c r="AF24" s="178"/>
      <c r="AG24" s="21"/>
      <c r="AH24" s="21"/>
    </row>
    <row r="25" spans="1:34" ht="19.5" customHeight="1">
      <c r="A25" s="1"/>
      <c r="B25" s="299"/>
      <c r="C25" s="306"/>
      <c r="D25" s="301"/>
      <c r="E25" s="302"/>
      <c r="F25" s="303"/>
      <c r="G25" s="303"/>
      <c r="H25" s="303"/>
      <c r="I25" s="303"/>
      <c r="J25" s="303"/>
      <c r="K25" s="303"/>
      <c r="L25" s="304"/>
      <c r="M25" s="304"/>
      <c r="N25" s="304"/>
      <c r="O25" s="304"/>
      <c r="P25" s="304"/>
      <c r="Q25" s="304"/>
      <c r="R25" s="222"/>
      <c r="S25" s="305"/>
      <c r="T25" s="305"/>
      <c r="U25" s="305"/>
      <c r="V25" s="305"/>
      <c r="W25" s="286"/>
      <c r="X25" s="286"/>
      <c r="Y25" s="286"/>
      <c r="Z25" s="286"/>
      <c r="AA25" s="175" t="s">
        <v>302</v>
      </c>
      <c r="AB25" s="176" t="s">
        <v>303</v>
      </c>
      <c r="AC25" s="225" t="s">
        <v>304</v>
      </c>
      <c r="AD25" s="176" t="s">
        <v>305</v>
      </c>
      <c r="AE25" s="177" t="s">
        <v>306</v>
      </c>
      <c r="AF25" s="178"/>
      <c r="AG25" s="21"/>
      <c r="AH25" s="21"/>
    </row>
    <row r="26" spans="1:34" ht="19.5" customHeight="1">
      <c r="A26" s="1"/>
      <c r="B26" s="315"/>
      <c r="C26" s="316"/>
      <c r="D26" s="317"/>
      <c r="E26" s="318"/>
      <c r="F26" s="318"/>
      <c r="G26" s="318"/>
      <c r="H26" s="318"/>
      <c r="I26" s="318"/>
      <c r="J26" s="318"/>
      <c r="K26" s="318"/>
      <c r="L26" s="319"/>
      <c r="M26" s="319"/>
      <c r="N26" s="319"/>
      <c r="O26" s="319"/>
      <c r="P26" s="319"/>
      <c r="Q26" s="319"/>
      <c r="R26" s="226"/>
      <c r="S26" s="320"/>
      <c r="T26" s="320"/>
      <c r="U26" s="320"/>
      <c r="V26" s="320"/>
      <c r="W26" s="286"/>
      <c r="X26" s="286"/>
      <c r="Y26" s="286"/>
      <c r="Z26" s="286"/>
      <c r="AA26" s="321" t="s">
        <v>307</v>
      </c>
      <c r="AB26" s="282"/>
      <c r="AC26" s="282"/>
      <c r="AD26" s="282"/>
      <c r="AE26" s="283"/>
      <c r="AF26" s="178"/>
      <c r="AG26" s="21"/>
      <c r="AH26" s="21"/>
    </row>
    <row r="27" spans="1:34" ht="19.5" customHeight="1">
      <c r="A27" s="1"/>
      <c r="B27" s="322"/>
      <c r="C27" s="322"/>
      <c r="D27" s="322"/>
      <c r="E27" s="146"/>
      <c r="F27" s="146"/>
      <c r="G27" s="146"/>
      <c r="H27" s="146"/>
      <c r="I27" s="146"/>
      <c r="J27" s="146"/>
      <c r="K27" s="146"/>
      <c r="L27" s="323"/>
      <c r="M27" s="324"/>
      <c r="N27" s="325"/>
      <c r="O27" s="325"/>
      <c r="P27" s="149"/>
      <c r="Q27" s="149"/>
      <c r="R27" s="149"/>
      <c r="S27" s="170"/>
      <c r="T27" s="170"/>
      <c r="U27" s="170"/>
      <c r="V27" s="170"/>
      <c r="W27" s="155"/>
      <c r="X27" s="155"/>
      <c r="Y27" s="155"/>
      <c r="Z27" s="155"/>
      <c r="AA27" s="176"/>
      <c r="AB27" s="176"/>
      <c r="AC27" s="176"/>
      <c r="AD27" s="176"/>
      <c r="AE27" s="176"/>
      <c r="AF27" s="161"/>
      <c r="AG27" s="21"/>
      <c r="AH27" s="21"/>
    </row>
    <row r="28" spans="2:35" ht="24" customHeight="1">
      <c r="B28" s="20" t="s">
        <v>308</v>
      </c>
      <c r="L28" s="323"/>
      <c r="M28" s="149" t="s">
        <v>42</v>
      </c>
      <c r="N28" s="149" t="s">
        <v>309</v>
      </c>
      <c r="O28" s="149"/>
      <c r="P28" s="149"/>
      <c r="Q28" s="149"/>
      <c r="AI28" s="243"/>
    </row>
    <row r="29" spans="2:3" ht="19.5" customHeight="1">
      <c r="B29" s="8"/>
      <c r="C29" s="244" t="s">
        <v>234</v>
      </c>
    </row>
    <row r="30" ht="14.25">
      <c r="P30" s="149"/>
    </row>
  </sheetData>
  <sheetProtection/>
  <mergeCells count="20">
    <mergeCell ref="M27:O27"/>
    <mergeCell ref="S27:V27"/>
    <mergeCell ref="W27:Z27"/>
    <mergeCell ref="B21:D21"/>
    <mergeCell ref="B22:D22"/>
    <mergeCell ref="B23:D23"/>
    <mergeCell ref="L23:Q26"/>
    <mergeCell ref="S23:V26"/>
    <mergeCell ref="B24:D24"/>
    <mergeCell ref="B25:D25"/>
    <mergeCell ref="B9:AA9"/>
    <mergeCell ref="B17:D18"/>
    <mergeCell ref="E17:V18"/>
    <mergeCell ref="W17:Z18"/>
    <mergeCell ref="AA17:AE18"/>
    <mergeCell ref="L19:Q22"/>
    <mergeCell ref="S19:V22"/>
    <mergeCell ref="W19:Z20"/>
    <mergeCell ref="AC19:AD19"/>
    <mergeCell ref="B20:D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49" t="s">
        <v>310</v>
      </c>
      <c r="C2" s="49"/>
      <c r="D2" s="49"/>
      <c r="E2" s="49"/>
      <c r="F2" s="49"/>
      <c r="G2" s="49"/>
      <c r="H2" s="49"/>
      <c r="I2" s="49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38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39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85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41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1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1</v>
      </c>
      <c r="B17" s="1" t="s">
        <v>43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63" t="s">
        <v>44</v>
      </c>
      <c r="L19" s="56" t="s">
        <v>5</v>
      </c>
      <c r="M19" s="63"/>
      <c r="N19" s="63"/>
      <c r="O19" s="63"/>
      <c r="P19" s="63"/>
      <c r="Q19" s="56" t="s">
        <v>5</v>
      </c>
      <c r="R19" s="63"/>
      <c r="S19" s="63"/>
      <c r="T19" s="64"/>
      <c r="U19" s="31"/>
      <c r="V19" s="21"/>
      <c r="W19" s="21"/>
    </row>
    <row r="20" spans="1:23" ht="18" customHeight="1">
      <c r="A20" s="1"/>
      <c r="B20" s="70"/>
      <c r="C20" s="71"/>
      <c r="D20" s="70"/>
      <c r="E20" s="72"/>
      <c r="F20" s="72"/>
      <c r="G20" s="72"/>
      <c r="H20" s="72"/>
      <c r="I20" s="72"/>
      <c r="J20" s="71"/>
      <c r="K20" s="65"/>
      <c r="L20" s="30" t="s">
        <v>45</v>
      </c>
      <c r="M20" s="65" t="s">
        <v>27</v>
      </c>
      <c r="N20" s="65"/>
      <c r="O20" s="65"/>
      <c r="P20" s="29"/>
      <c r="Q20" s="58" t="s">
        <v>26</v>
      </c>
      <c r="R20" s="65"/>
      <c r="S20" s="65"/>
      <c r="T20" s="59"/>
      <c r="U20" s="32" t="s">
        <v>46</v>
      </c>
      <c r="V20" s="21"/>
      <c r="W20" s="21"/>
    </row>
    <row r="21" spans="1:23" ht="18" customHeight="1">
      <c r="A21" s="1"/>
      <c r="B21" s="70"/>
      <c r="C21" s="71"/>
      <c r="D21" s="52"/>
      <c r="E21" s="55"/>
      <c r="F21" s="55"/>
      <c r="G21" s="55"/>
      <c r="H21" s="55"/>
      <c r="I21" s="55"/>
      <c r="J21" s="53"/>
      <c r="K21" s="66"/>
      <c r="L21" s="57" t="s">
        <v>11</v>
      </c>
      <c r="M21" s="66"/>
      <c r="N21" s="66"/>
      <c r="O21" s="66"/>
      <c r="P21" s="66"/>
      <c r="Q21" s="57" t="s">
        <v>311</v>
      </c>
      <c r="R21" s="66"/>
      <c r="S21" s="66"/>
      <c r="T21" s="60"/>
      <c r="U21" s="85"/>
      <c r="V21" s="21"/>
      <c r="W21" s="21"/>
    </row>
    <row r="22" spans="1:23" ht="26.25" customHeight="1">
      <c r="A22" s="1"/>
      <c r="B22" s="56" t="s">
        <v>312</v>
      </c>
      <c r="C22" s="64"/>
      <c r="D22" s="47" t="s">
        <v>313</v>
      </c>
      <c r="E22" s="47"/>
      <c r="F22" s="47"/>
      <c r="G22" s="47"/>
      <c r="H22" s="47"/>
      <c r="I22" s="47"/>
      <c r="J22" s="48"/>
      <c r="K22" s="67" t="s">
        <v>7</v>
      </c>
      <c r="L22" s="13"/>
      <c r="M22" s="76">
        <v>1.8</v>
      </c>
      <c r="N22" s="76"/>
      <c r="O22" s="76"/>
      <c r="P22" s="15"/>
      <c r="Q22" s="61">
        <v>1</v>
      </c>
      <c r="R22" s="78"/>
      <c r="S22" s="78"/>
      <c r="T22" s="79"/>
      <c r="U22" s="34"/>
      <c r="V22" s="21"/>
      <c r="W22" s="21"/>
    </row>
    <row r="23" spans="1:23" ht="26.25" customHeight="1">
      <c r="A23" s="1"/>
      <c r="B23" s="58"/>
      <c r="C23" s="59"/>
      <c r="D23" s="44" t="s">
        <v>314</v>
      </c>
      <c r="E23" s="45"/>
      <c r="F23" s="45"/>
      <c r="G23" s="45"/>
      <c r="H23" s="45"/>
      <c r="I23" s="45"/>
      <c r="J23" s="46"/>
      <c r="K23" s="68"/>
      <c r="L23" s="16"/>
      <c r="M23" s="77"/>
      <c r="N23" s="77"/>
      <c r="O23" s="77"/>
      <c r="P23" s="18"/>
      <c r="Q23" s="62"/>
      <c r="R23" s="80"/>
      <c r="S23" s="80"/>
      <c r="T23" s="81"/>
      <c r="U23" s="33" t="s">
        <v>15</v>
      </c>
      <c r="V23" s="21"/>
      <c r="W23" s="21"/>
    </row>
    <row r="24" spans="1:23" ht="26.25" customHeight="1">
      <c r="A24" s="1"/>
      <c r="B24" s="58"/>
      <c r="C24" s="59"/>
      <c r="D24" s="47" t="s">
        <v>315</v>
      </c>
      <c r="E24" s="47"/>
      <c r="F24" s="47"/>
      <c r="G24" s="47"/>
      <c r="H24" s="47"/>
      <c r="I24" s="47"/>
      <c r="J24" s="48"/>
      <c r="K24" s="67" t="s">
        <v>8</v>
      </c>
      <c r="L24" s="13"/>
      <c r="M24" s="76">
        <v>2.9</v>
      </c>
      <c r="N24" s="76"/>
      <c r="O24" s="76"/>
      <c r="P24" s="15"/>
      <c r="Q24" s="61">
        <v>1</v>
      </c>
      <c r="R24" s="78"/>
      <c r="S24" s="78"/>
      <c r="T24" s="79"/>
      <c r="U24" s="33" t="s">
        <v>15</v>
      </c>
      <c r="V24" s="21"/>
      <c r="W24" s="21"/>
    </row>
    <row r="25" spans="1:25" ht="26.25" customHeight="1">
      <c r="A25" s="1"/>
      <c r="B25" s="57"/>
      <c r="C25" s="60"/>
      <c r="D25" s="44" t="s">
        <v>316</v>
      </c>
      <c r="E25" s="45"/>
      <c r="F25" s="45"/>
      <c r="G25" s="45"/>
      <c r="H25" s="45"/>
      <c r="I25" s="45"/>
      <c r="J25" s="46"/>
      <c r="K25" s="68"/>
      <c r="L25" s="16"/>
      <c r="M25" s="77"/>
      <c r="N25" s="77"/>
      <c r="O25" s="77"/>
      <c r="P25" s="18"/>
      <c r="Q25" s="62"/>
      <c r="R25" s="80"/>
      <c r="S25" s="80"/>
      <c r="T25" s="81"/>
      <c r="U25" s="35"/>
      <c r="V25" s="21"/>
      <c r="W25" s="21"/>
      <c r="Y25" s="4" t="s">
        <v>28</v>
      </c>
    </row>
    <row r="26" spans="5:10" ht="18" customHeight="1">
      <c r="E26" s="19"/>
      <c r="F26" s="19"/>
      <c r="G26" s="19"/>
      <c r="H26" s="19"/>
      <c r="I26" s="19"/>
      <c r="J26" s="19"/>
    </row>
    <row r="27" spans="2:10" ht="24" customHeight="1">
      <c r="B27" s="20" t="s">
        <v>6</v>
      </c>
      <c r="E27" s="19"/>
      <c r="F27" s="19"/>
      <c r="G27" s="19"/>
      <c r="H27" s="19"/>
      <c r="I27" s="19"/>
      <c r="J27" s="19"/>
    </row>
    <row r="28" spans="2:10" ht="24" customHeight="1">
      <c r="B28" s="8"/>
      <c r="C28" s="8" t="s">
        <v>234</v>
      </c>
      <c r="E28" s="19"/>
      <c r="F28" s="19"/>
      <c r="G28" s="19"/>
      <c r="H28" s="19"/>
      <c r="I28" s="19"/>
      <c r="J28" s="19"/>
    </row>
    <row r="29" spans="1:23" ht="18" customHeight="1">
      <c r="A29" s="1"/>
      <c r="B29" s="21"/>
      <c r="C29" s="22"/>
      <c r="D29" s="23"/>
      <c r="E29" s="24"/>
      <c r="F29" s="24"/>
      <c r="G29" s="24"/>
      <c r="H29" s="24"/>
      <c r="I29" s="24"/>
      <c r="J29" s="24"/>
      <c r="K29" s="25"/>
      <c r="L29" s="26"/>
      <c r="M29" s="25"/>
      <c r="N29" s="25"/>
      <c r="O29" s="25"/>
      <c r="P29" s="27"/>
      <c r="Q29" s="28"/>
      <c r="R29" s="28"/>
      <c r="S29" s="28"/>
      <c r="T29" s="28"/>
      <c r="U29" s="28"/>
      <c r="V29" s="21"/>
      <c r="W29" s="21"/>
    </row>
    <row r="30" spans="1:23" ht="18" customHeight="1">
      <c r="A30" s="1"/>
      <c r="B30" s="21"/>
      <c r="C30" s="22"/>
      <c r="D30" s="23"/>
      <c r="E30" s="24"/>
      <c r="F30" s="24"/>
      <c r="G30" s="24"/>
      <c r="H30" s="24"/>
      <c r="I30" s="24"/>
      <c r="J30" s="24"/>
      <c r="K30" s="25"/>
      <c r="L30" s="26"/>
      <c r="M30" s="25"/>
      <c r="N30" s="25"/>
      <c r="O30" s="25"/>
      <c r="P30" s="27"/>
      <c r="Q30" s="28"/>
      <c r="R30" s="28"/>
      <c r="S30" s="28"/>
      <c r="T30" s="28"/>
      <c r="U30" s="28"/>
      <c r="V30" s="21"/>
      <c r="W30" s="21"/>
    </row>
    <row r="31" spans="1:23" ht="18" customHeight="1">
      <c r="A31" s="1"/>
      <c r="B31" s="21"/>
      <c r="C31" s="22"/>
      <c r="D31" s="23"/>
      <c r="E31" s="24"/>
      <c r="F31" s="24"/>
      <c r="G31" s="24"/>
      <c r="H31" s="24"/>
      <c r="I31" s="24"/>
      <c r="J31" s="24"/>
      <c r="K31" s="25"/>
      <c r="L31" s="26"/>
      <c r="M31" s="25"/>
      <c r="N31" s="25"/>
      <c r="O31" s="25"/>
      <c r="P31" s="27"/>
      <c r="Q31" s="28"/>
      <c r="R31" s="28"/>
      <c r="S31" s="28"/>
      <c r="T31" s="28"/>
      <c r="U31" s="28"/>
      <c r="V31" s="21"/>
      <c r="W31" s="21"/>
    </row>
    <row r="32" spans="5:10" ht="18" customHeight="1">
      <c r="E32" s="19"/>
      <c r="F32" s="19"/>
      <c r="G32" s="19"/>
      <c r="H32" s="19"/>
      <c r="I32" s="19"/>
      <c r="J32" s="19"/>
    </row>
    <row r="33" spans="5:10" ht="18" customHeight="1">
      <c r="E33" s="19"/>
      <c r="F33" s="19"/>
      <c r="G33" s="19"/>
      <c r="H33" s="19"/>
      <c r="I33" s="19"/>
      <c r="J33" s="19"/>
    </row>
    <row r="34" spans="5:10" ht="18" customHeight="1">
      <c r="E34" s="19"/>
      <c r="F34" s="19"/>
      <c r="G34" s="19"/>
      <c r="H34" s="19"/>
      <c r="I34" s="19"/>
      <c r="J34" s="19"/>
    </row>
    <row r="35" spans="5:10" ht="18" customHeight="1">
      <c r="E35" s="19"/>
      <c r="F35" s="19"/>
      <c r="G35" s="19"/>
      <c r="H35" s="19"/>
      <c r="I35" s="19"/>
      <c r="J35" s="19"/>
    </row>
    <row r="36" spans="5:10" ht="18" customHeight="1">
      <c r="E36" s="19"/>
      <c r="F36" s="19"/>
      <c r="G36" s="19"/>
      <c r="H36" s="19"/>
      <c r="I36" s="19"/>
      <c r="J36" s="19"/>
    </row>
    <row r="37" spans="5:10" ht="18" customHeight="1">
      <c r="E37" s="19"/>
      <c r="F37" s="19"/>
      <c r="G37" s="19"/>
      <c r="H37" s="19"/>
      <c r="I37" s="19"/>
      <c r="J37" s="19"/>
    </row>
    <row r="38" spans="5:10" ht="18" customHeight="1">
      <c r="E38" s="19"/>
      <c r="F38" s="19"/>
      <c r="G38" s="19"/>
      <c r="H38" s="19"/>
      <c r="I38" s="19"/>
      <c r="J38" s="19"/>
    </row>
    <row r="39" spans="5:10" ht="18" customHeight="1">
      <c r="E39" s="19"/>
      <c r="F39" s="19"/>
      <c r="G39" s="19"/>
      <c r="H39" s="19"/>
      <c r="I39" s="19"/>
      <c r="J39" s="19"/>
    </row>
    <row r="40" spans="5:10" ht="18" customHeight="1">
      <c r="E40" s="19"/>
      <c r="F40" s="19"/>
      <c r="G40" s="19"/>
      <c r="H40" s="19"/>
      <c r="I40" s="19"/>
      <c r="J40" s="19"/>
    </row>
    <row r="41" spans="5:10" ht="18" customHeight="1">
      <c r="E41" s="19"/>
      <c r="F41" s="19"/>
      <c r="G41" s="19"/>
      <c r="H41" s="19"/>
      <c r="I41" s="19"/>
      <c r="J41" s="19"/>
    </row>
    <row r="42" spans="5:10" ht="18" customHeight="1">
      <c r="E42" s="19"/>
      <c r="F42" s="19"/>
      <c r="G42" s="19"/>
      <c r="H42" s="19"/>
      <c r="I42" s="19"/>
      <c r="J42" s="19"/>
    </row>
    <row r="43" spans="5:10" ht="18" customHeight="1">
      <c r="E43" s="19"/>
      <c r="F43" s="19"/>
      <c r="G43" s="19"/>
      <c r="H43" s="19"/>
      <c r="I43" s="19"/>
      <c r="J43" s="19"/>
    </row>
    <row r="44" spans="5:10" ht="18" customHeight="1">
      <c r="E44" s="19"/>
      <c r="F44" s="19"/>
      <c r="G44" s="19"/>
      <c r="H44" s="19"/>
      <c r="I44" s="19"/>
      <c r="J44" s="19"/>
    </row>
    <row r="45" spans="5:10" ht="18" customHeight="1">
      <c r="E45" s="19"/>
      <c r="F45" s="19"/>
      <c r="G45" s="19"/>
      <c r="H45" s="19"/>
      <c r="I45" s="19"/>
      <c r="J45" s="19"/>
    </row>
    <row r="46" spans="5:10" ht="18" customHeight="1">
      <c r="E46" s="19"/>
      <c r="F46" s="19"/>
      <c r="G46" s="19"/>
      <c r="H46" s="19"/>
      <c r="I46" s="19"/>
      <c r="J46" s="19"/>
    </row>
    <row r="47" spans="5:10" ht="18" customHeight="1">
      <c r="E47" s="19"/>
      <c r="F47" s="19"/>
      <c r="G47" s="19"/>
      <c r="H47" s="19"/>
      <c r="I47" s="19"/>
      <c r="J47" s="19"/>
    </row>
    <row r="48" spans="5:10" ht="18" customHeight="1">
      <c r="E48" s="19"/>
      <c r="F48" s="19"/>
      <c r="G48" s="19"/>
      <c r="H48" s="19"/>
      <c r="I48" s="19"/>
      <c r="J48" s="19"/>
    </row>
    <row r="49" spans="5:10" ht="18" customHeight="1">
      <c r="E49" s="19"/>
      <c r="F49" s="19"/>
      <c r="G49" s="19"/>
      <c r="H49" s="19"/>
      <c r="I49" s="19"/>
      <c r="J49" s="19"/>
    </row>
    <row r="50" spans="5:10" ht="18" customHeight="1">
      <c r="E50" s="19"/>
      <c r="F50" s="19"/>
      <c r="G50" s="19"/>
      <c r="H50" s="19"/>
      <c r="I50" s="19"/>
      <c r="J50" s="19"/>
    </row>
    <row r="51" spans="5:10" ht="18" customHeight="1">
      <c r="E51" s="19"/>
      <c r="F51" s="19"/>
      <c r="G51" s="19"/>
      <c r="H51" s="19"/>
      <c r="I51" s="19"/>
      <c r="J51" s="19"/>
    </row>
    <row r="52" spans="5:10" ht="18" customHeight="1">
      <c r="E52" s="19"/>
      <c r="F52" s="19"/>
      <c r="G52" s="19"/>
      <c r="H52" s="19"/>
      <c r="I52" s="19"/>
      <c r="J52" s="19"/>
    </row>
    <row r="53" spans="5:10" ht="18" customHeight="1">
      <c r="E53" s="19"/>
      <c r="F53" s="19"/>
      <c r="G53" s="19"/>
      <c r="H53" s="19"/>
      <c r="I53" s="19"/>
      <c r="J53" s="19"/>
    </row>
    <row r="54" spans="5:10" ht="18" customHeight="1">
      <c r="E54" s="19"/>
      <c r="F54" s="19"/>
      <c r="G54" s="19"/>
      <c r="H54" s="19"/>
      <c r="I54" s="19"/>
      <c r="J54" s="19"/>
    </row>
    <row r="55" spans="5:10" ht="18" customHeight="1">
      <c r="E55" s="19"/>
      <c r="F55" s="19"/>
      <c r="G55" s="19"/>
      <c r="H55" s="19"/>
      <c r="I55" s="19"/>
      <c r="J55" s="19"/>
    </row>
    <row r="56" spans="5:10" ht="18" customHeight="1">
      <c r="E56" s="19"/>
      <c r="F56" s="19"/>
      <c r="G56" s="19"/>
      <c r="H56" s="19"/>
      <c r="I56" s="19"/>
      <c r="J56" s="19"/>
    </row>
    <row r="57" spans="5:10" ht="18" customHeight="1">
      <c r="E57" s="19"/>
      <c r="F57" s="19"/>
      <c r="G57" s="19"/>
      <c r="H57" s="19"/>
      <c r="I57" s="19"/>
      <c r="J57" s="19"/>
    </row>
    <row r="58" spans="5:10" ht="18" customHeight="1">
      <c r="E58" s="19"/>
      <c r="F58" s="19"/>
      <c r="G58" s="19"/>
      <c r="H58" s="19"/>
      <c r="I58" s="19"/>
      <c r="J58" s="19"/>
    </row>
    <row r="59" spans="5:10" ht="18" customHeight="1">
      <c r="E59" s="19"/>
      <c r="F59" s="19"/>
      <c r="G59" s="19"/>
      <c r="H59" s="19"/>
      <c r="I59" s="19"/>
      <c r="J59" s="19"/>
    </row>
    <row r="60" spans="5:10" ht="18" customHeight="1">
      <c r="E60" s="19"/>
      <c r="F60" s="19"/>
      <c r="G60" s="19"/>
      <c r="H60" s="19"/>
      <c r="I60" s="19"/>
      <c r="J60" s="19"/>
    </row>
    <row r="61" spans="5:10" ht="18" customHeight="1">
      <c r="E61" s="19"/>
      <c r="F61" s="19"/>
      <c r="G61" s="19"/>
      <c r="H61" s="19"/>
      <c r="I61" s="19"/>
      <c r="J61" s="19"/>
    </row>
    <row r="62" spans="5:10" ht="18" customHeight="1">
      <c r="E62" s="19"/>
      <c r="F62" s="19"/>
      <c r="G62" s="19"/>
      <c r="H62" s="19"/>
      <c r="I62" s="19"/>
      <c r="J62" s="19"/>
    </row>
    <row r="63" spans="5:10" ht="18" customHeight="1">
      <c r="E63" s="19"/>
      <c r="F63" s="19"/>
      <c r="G63" s="19"/>
      <c r="H63" s="19"/>
      <c r="I63" s="19"/>
      <c r="J63" s="19"/>
    </row>
    <row r="64" spans="5:10" ht="18" customHeight="1">
      <c r="E64" s="19"/>
      <c r="F64" s="19"/>
      <c r="G64" s="19"/>
      <c r="H64" s="19"/>
      <c r="I64" s="19"/>
      <c r="J64" s="19"/>
    </row>
    <row r="65" spans="5:10" ht="18" customHeight="1">
      <c r="E65" s="19"/>
      <c r="F65" s="19"/>
      <c r="G65" s="19"/>
      <c r="H65" s="19"/>
      <c r="I65" s="19"/>
      <c r="J65" s="19"/>
    </row>
    <row r="66" spans="5:10" ht="18" customHeight="1">
      <c r="E66" s="19"/>
      <c r="F66" s="19"/>
      <c r="G66" s="19"/>
      <c r="H66" s="19"/>
      <c r="I66" s="19"/>
      <c r="J66" s="19"/>
    </row>
    <row r="67" spans="5:10" ht="18" customHeight="1">
      <c r="E67" s="19"/>
      <c r="F67" s="19"/>
      <c r="G67" s="19"/>
      <c r="H67" s="19"/>
      <c r="I67" s="19"/>
      <c r="J67" s="19"/>
    </row>
    <row r="68" spans="5:10" ht="18" customHeight="1">
      <c r="E68" s="19"/>
      <c r="F68" s="19"/>
      <c r="G68" s="19"/>
      <c r="H68" s="19"/>
      <c r="I68" s="19"/>
      <c r="J68" s="19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22">
    <mergeCell ref="Q24:T25"/>
    <mergeCell ref="D25:J25"/>
    <mergeCell ref="Q21:T21"/>
    <mergeCell ref="B22:C25"/>
    <mergeCell ref="D22:J22"/>
    <mergeCell ref="K22:K23"/>
    <mergeCell ref="M22:O23"/>
    <mergeCell ref="Q22:T23"/>
    <mergeCell ref="D23:J23"/>
    <mergeCell ref="D24:J24"/>
    <mergeCell ref="K24:K25"/>
    <mergeCell ref="M24:O25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49" t="s">
        <v>37</v>
      </c>
      <c r="C2" s="49"/>
      <c r="D2" s="49"/>
      <c r="E2" s="49"/>
      <c r="F2" s="49"/>
      <c r="G2" s="49"/>
      <c r="H2" s="49"/>
      <c r="I2" s="49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38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39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40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41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42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42</v>
      </c>
      <c r="B17" s="1" t="s">
        <v>43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63" t="s">
        <v>44</v>
      </c>
      <c r="L19" s="56" t="s">
        <v>5</v>
      </c>
      <c r="M19" s="63"/>
      <c r="N19" s="63"/>
      <c r="O19" s="63"/>
      <c r="P19" s="63"/>
      <c r="Q19" s="56" t="s">
        <v>5</v>
      </c>
      <c r="R19" s="63"/>
      <c r="S19" s="63"/>
      <c r="T19" s="64"/>
      <c r="U19" s="31"/>
      <c r="V19" s="21"/>
      <c r="W19" s="21"/>
    </row>
    <row r="20" spans="1:23" ht="18" customHeight="1">
      <c r="A20" s="1"/>
      <c r="B20" s="70"/>
      <c r="C20" s="71"/>
      <c r="D20" s="70"/>
      <c r="E20" s="72"/>
      <c r="F20" s="72"/>
      <c r="G20" s="72"/>
      <c r="H20" s="72"/>
      <c r="I20" s="72"/>
      <c r="J20" s="71"/>
      <c r="K20" s="65"/>
      <c r="L20" s="30" t="s">
        <v>45</v>
      </c>
      <c r="M20" s="65" t="s">
        <v>27</v>
      </c>
      <c r="N20" s="65"/>
      <c r="O20" s="65"/>
      <c r="P20" s="29"/>
      <c r="Q20" s="58" t="s">
        <v>26</v>
      </c>
      <c r="R20" s="65"/>
      <c r="S20" s="65"/>
      <c r="T20" s="59"/>
      <c r="U20" s="32" t="s">
        <v>46</v>
      </c>
      <c r="V20" s="21"/>
      <c r="W20" s="21"/>
    </row>
    <row r="21" spans="1:23" ht="18" customHeight="1">
      <c r="A21" s="1"/>
      <c r="B21" s="70"/>
      <c r="C21" s="71"/>
      <c r="D21" s="52"/>
      <c r="E21" s="55"/>
      <c r="F21" s="55"/>
      <c r="G21" s="55"/>
      <c r="H21" s="55"/>
      <c r="I21" s="55"/>
      <c r="J21" s="53"/>
      <c r="K21" s="66"/>
      <c r="L21" s="57" t="s">
        <v>11</v>
      </c>
      <c r="M21" s="66"/>
      <c r="N21" s="66"/>
      <c r="O21" s="66"/>
      <c r="P21" s="66"/>
      <c r="Q21" s="57" t="s">
        <v>11</v>
      </c>
      <c r="R21" s="66"/>
      <c r="S21" s="66"/>
      <c r="T21" s="60"/>
      <c r="U21" s="85"/>
      <c r="V21" s="21"/>
      <c r="W21" s="21"/>
    </row>
    <row r="22" spans="1:23" ht="26.25" customHeight="1">
      <c r="A22" s="1"/>
      <c r="B22" s="56" t="str">
        <f>'[1]整理票'!B4&amp;CHAR(10)&amp;'[1]整理票'!B5</f>
        <v>小山
9号</v>
      </c>
      <c r="C22" s="64"/>
      <c r="D22" s="47" t="str">
        <f>'[1]整理票'!C4</f>
        <v>中央区小山1丁目728番156地先から</v>
      </c>
      <c r="E22" s="47"/>
      <c r="F22" s="47"/>
      <c r="G22" s="47"/>
      <c r="H22" s="47"/>
      <c r="I22" s="47"/>
      <c r="J22" s="48"/>
      <c r="K22" s="67" t="s">
        <v>7</v>
      </c>
      <c r="L22" s="13"/>
      <c r="M22" s="69">
        <f>'[1]整理票'!E4</f>
        <v>1.9</v>
      </c>
      <c r="N22" s="69"/>
      <c r="O22" s="14"/>
      <c r="P22" s="15"/>
      <c r="Q22" s="61">
        <f>'[1]整理票'!G4</f>
        <v>104</v>
      </c>
      <c r="R22" s="78"/>
      <c r="S22" s="78"/>
      <c r="T22" s="79"/>
      <c r="U22" s="34"/>
      <c r="V22" s="21"/>
      <c r="W22" s="21"/>
    </row>
    <row r="23" spans="1:23" ht="26.25" customHeight="1">
      <c r="A23" s="1"/>
      <c r="B23" s="58"/>
      <c r="C23" s="59"/>
      <c r="D23" s="44" t="str">
        <f>'[1]整理票'!C5</f>
        <v>中央区小山1丁目728番156地先まで</v>
      </c>
      <c r="E23" s="45"/>
      <c r="F23" s="45"/>
      <c r="G23" s="45"/>
      <c r="H23" s="45"/>
      <c r="I23" s="45"/>
      <c r="J23" s="46"/>
      <c r="K23" s="68"/>
      <c r="L23" s="16"/>
      <c r="M23" s="17" t="s">
        <v>29</v>
      </c>
      <c r="N23" s="84">
        <f>'[1]整理票'!F5</f>
        <v>2.1</v>
      </c>
      <c r="O23" s="84"/>
      <c r="P23" s="18"/>
      <c r="Q23" s="62"/>
      <c r="R23" s="80"/>
      <c r="S23" s="80"/>
      <c r="T23" s="81"/>
      <c r="U23" s="33" t="str">
        <f>IF('[1]整理票'!H4="隅切り
あり","隅切り"," ")</f>
        <v> </v>
      </c>
      <c r="V23" s="21"/>
      <c r="W23" s="21"/>
    </row>
    <row r="24" spans="1:23" ht="26.25" customHeight="1">
      <c r="A24" s="1"/>
      <c r="B24" s="58"/>
      <c r="C24" s="59"/>
      <c r="D24" s="47" t="str">
        <f>'[1]整理票'!C6</f>
        <v>中央区小山1丁目728番164地先から</v>
      </c>
      <c r="E24" s="47"/>
      <c r="F24" s="47"/>
      <c r="G24" s="47"/>
      <c r="H24" s="47"/>
      <c r="I24" s="47"/>
      <c r="J24" s="48"/>
      <c r="K24" s="67" t="s">
        <v>8</v>
      </c>
      <c r="L24" s="13"/>
      <c r="M24" s="76">
        <f>'[1]整理票'!E6</f>
        <v>4</v>
      </c>
      <c r="N24" s="76"/>
      <c r="O24" s="76"/>
      <c r="P24" s="15"/>
      <c r="Q24" s="61">
        <f>'[1]整理票'!G6</f>
        <v>104</v>
      </c>
      <c r="R24" s="78"/>
      <c r="S24" s="78"/>
      <c r="T24" s="79"/>
      <c r="U24" s="33" t="str">
        <f>IF('[1]整理票'!H4="隅切り
あり","あり"," ")</f>
        <v> </v>
      </c>
      <c r="V24" s="21"/>
      <c r="W24" s="21"/>
    </row>
    <row r="25" spans="1:23" ht="26.25" customHeight="1">
      <c r="A25" s="1"/>
      <c r="B25" s="58"/>
      <c r="C25" s="59"/>
      <c r="D25" s="44" t="str">
        <f>'[1]整理票'!C7</f>
        <v>中央区小山1丁目728番164地先まで</v>
      </c>
      <c r="E25" s="45"/>
      <c r="F25" s="45"/>
      <c r="G25" s="45"/>
      <c r="H25" s="45"/>
      <c r="I25" s="45"/>
      <c r="J25" s="46"/>
      <c r="K25" s="68"/>
      <c r="L25" s="16"/>
      <c r="M25" s="77"/>
      <c r="N25" s="77"/>
      <c r="O25" s="77"/>
      <c r="P25" s="18"/>
      <c r="Q25" s="62"/>
      <c r="R25" s="80"/>
      <c r="S25" s="80"/>
      <c r="T25" s="81"/>
      <c r="U25" s="35"/>
      <c r="V25" s="21"/>
      <c r="W25" s="21"/>
    </row>
    <row r="26" spans="1:23" ht="26.25" customHeight="1">
      <c r="A26" s="1"/>
      <c r="B26" s="56" t="str">
        <f>'[1]整理票'!B11&amp;CHAR(10)&amp;'[1]整理票'!B12</f>
        <v>小山
10号</v>
      </c>
      <c r="C26" s="64"/>
      <c r="D26" s="74" t="str">
        <f>'[1]整理票'!C11</f>
        <v>中央区小山1丁目728番156地先から</v>
      </c>
      <c r="E26" s="74"/>
      <c r="F26" s="74"/>
      <c r="G26" s="74"/>
      <c r="H26" s="74"/>
      <c r="I26" s="74"/>
      <c r="J26" s="75"/>
      <c r="K26" s="67" t="str">
        <f>'[1]整理票'!D11</f>
        <v>前</v>
      </c>
      <c r="L26" s="13"/>
      <c r="M26" s="76">
        <f>'[1]整理票'!E11</f>
        <v>3</v>
      </c>
      <c r="N26" s="76"/>
      <c r="O26" s="76"/>
      <c r="P26" s="15"/>
      <c r="Q26" s="61">
        <f>'[1]整理票'!G11</f>
        <v>257</v>
      </c>
      <c r="R26" s="78"/>
      <c r="S26" s="78"/>
      <c r="T26" s="79"/>
      <c r="U26" s="34"/>
      <c r="V26" s="21"/>
      <c r="W26" s="21"/>
    </row>
    <row r="27" spans="1:23" ht="26.25" customHeight="1">
      <c r="A27" s="1"/>
      <c r="B27" s="58"/>
      <c r="C27" s="59"/>
      <c r="D27" s="82" t="str">
        <f>'[1]整理票'!C12</f>
        <v>中央区小山1丁目728番161地先まで</v>
      </c>
      <c r="E27" s="82"/>
      <c r="F27" s="82"/>
      <c r="G27" s="82"/>
      <c r="H27" s="82"/>
      <c r="I27" s="82"/>
      <c r="J27" s="83"/>
      <c r="K27" s="68"/>
      <c r="L27" s="16"/>
      <c r="M27" s="77"/>
      <c r="N27" s="77"/>
      <c r="O27" s="77"/>
      <c r="P27" s="18"/>
      <c r="Q27" s="62"/>
      <c r="R27" s="80"/>
      <c r="S27" s="80"/>
      <c r="T27" s="81"/>
      <c r="U27" s="33" t="str">
        <f>IF('[1]整理票'!H11="隅切り
あり","隅切り"," ")</f>
        <v>隅切り</v>
      </c>
      <c r="V27" s="21"/>
      <c r="W27" s="21"/>
    </row>
    <row r="28" spans="1:23" ht="26.25" customHeight="1">
      <c r="A28" s="1"/>
      <c r="B28" s="58"/>
      <c r="C28" s="59"/>
      <c r="D28" s="74" t="str">
        <f>'[1]整理票'!C13</f>
        <v>中央区小山1丁目728番164地先から</v>
      </c>
      <c r="E28" s="74"/>
      <c r="F28" s="74"/>
      <c r="G28" s="74"/>
      <c r="H28" s="74"/>
      <c r="I28" s="74"/>
      <c r="J28" s="75"/>
      <c r="K28" s="67" t="str">
        <f>'[1]整理票'!D13</f>
        <v>後</v>
      </c>
      <c r="L28" s="13"/>
      <c r="M28" s="76">
        <f>'[1]整理票'!E13</f>
        <v>5</v>
      </c>
      <c r="N28" s="76"/>
      <c r="O28" s="76"/>
      <c r="P28" s="15"/>
      <c r="Q28" s="61">
        <f>'[1]整理票'!G13</f>
        <v>257</v>
      </c>
      <c r="R28" s="78"/>
      <c r="S28" s="78"/>
      <c r="T28" s="79"/>
      <c r="U28" s="33" t="str">
        <f>IF('[1]整理票'!H11="隅切り
あり","あり"," ")</f>
        <v>あり</v>
      </c>
      <c r="V28" s="21"/>
      <c r="W28" s="21"/>
    </row>
    <row r="29" spans="1:23" ht="26.25" customHeight="1">
      <c r="A29" s="1"/>
      <c r="B29" s="58"/>
      <c r="C29" s="59"/>
      <c r="D29" s="82" t="str">
        <f>'[1]整理票'!C14</f>
        <v>中央区小山1丁目728番160地先まで</v>
      </c>
      <c r="E29" s="82"/>
      <c r="F29" s="82"/>
      <c r="G29" s="82"/>
      <c r="H29" s="82"/>
      <c r="I29" s="82"/>
      <c r="J29" s="83"/>
      <c r="K29" s="68"/>
      <c r="L29" s="16"/>
      <c r="M29" s="77"/>
      <c r="N29" s="77"/>
      <c r="O29" s="77"/>
      <c r="P29" s="18"/>
      <c r="Q29" s="62"/>
      <c r="R29" s="80"/>
      <c r="S29" s="80"/>
      <c r="T29" s="81"/>
      <c r="U29" s="35"/>
      <c r="V29" s="21"/>
      <c r="W29" s="21"/>
    </row>
    <row r="30" spans="1:23" ht="26.25" customHeight="1">
      <c r="A30" s="1"/>
      <c r="B30" s="56" t="str">
        <f>'[1]整理票'!B18&amp;CHAR(10)&amp;'[1]整理票'!B19</f>
        <v>上溝
7号</v>
      </c>
      <c r="C30" s="64"/>
      <c r="D30" s="74" t="str">
        <f>'[1]整理票'!C18</f>
        <v>中央区青葉2丁目6128番20地先から</v>
      </c>
      <c r="E30" s="74"/>
      <c r="F30" s="74"/>
      <c r="G30" s="74"/>
      <c r="H30" s="74"/>
      <c r="I30" s="74"/>
      <c r="J30" s="75"/>
      <c r="K30" s="67" t="str">
        <f>'[1]整理票'!D18</f>
        <v>前</v>
      </c>
      <c r="L30" s="13"/>
      <c r="M30" s="69">
        <f>'[1]整理票'!E18</f>
        <v>2.7</v>
      </c>
      <c r="N30" s="69"/>
      <c r="O30" s="14"/>
      <c r="P30" s="15"/>
      <c r="Q30" s="61">
        <f>'[1]整理票'!G18</f>
        <v>51</v>
      </c>
      <c r="R30" s="78"/>
      <c r="S30" s="78"/>
      <c r="T30" s="79"/>
      <c r="U30" s="34"/>
      <c r="V30" s="21"/>
      <c r="W30" s="21"/>
    </row>
    <row r="31" spans="1:23" ht="26.25" customHeight="1">
      <c r="A31" s="1"/>
      <c r="B31" s="58"/>
      <c r="C31" s="59"/>
      <c r="D31" s="82" t="str">
        <f>'[1]整理票'!C19</f>
        <v>中央区青葉2丁目6128番20地先まで</v>
      </c>
      <c r="E31" s="82"/>
      <c r="F31" s="82"/>
      <c r="G31" s="82"/>
      <c r="H31" s="82"/>
      <c r="I31" s="82"/>
      <c r="J31" s="83"/>
      <c r="K31" s="68"/>
      <c r="L31" s="16"/>
      <c r="M31" s="17" t="str">
        <f>'[1]整理票'!E19</f>
        <v>～</v>
      </c>
      <c r="N31" s="84">
        <f>'[1]整理票'!F19</f>
        <v>3.4</v>
      </c>
      <c r="O31" s="84"/>
      <c r="P31" s="18"/>
      <c r="Q31" s="62"/>
      <c r="R31" s="80"/>
      <c r="S31" s="80"/>
      <c r="T31" s="81"/>
      <c r="U31" s="33" t="str">
        <f>IF('[1]整理票'!H18="隅切り
あり","隅切り"," ")</f>
        <v> </v>
      </c>
      <c r="V31" s="21"/>
      <c r="W31" s="21"/>
    </row>
    <row r="32" spans="1:23" ht="26.25" customHeight="1">
      <c r="A32" s="1"/>
      <c r="B32" s="58"/>
      <c r="C32" s="59"/>
      <c r="D32" s="74" t="str">
        <f>'[1]整理票'!C20</f>
        <v>中央区青葉2丁目6128番16地先から</v>
      </c>
      <c r="E32" s="74"/>
      <c r="F32" s="74"/>
      <c r="G32" s="74"/>
      <c r="H32" s="74"/>
      <c r="I32" s="74"/>
      <c r="J32" s="75"/>
      <c r="K32" s="67" t="str">
        <f>'[1]整理票'!D20</f>
        <v>後</v>
      </c>
      <c r="L32" s="13"/>
      <c r="M32" s="69">
        <f>'[1]整理票'!E20</f>
        <v>3.4</v>
      </c>
      <c r="N32" s="69"/>
      <c r="O32" s="14"/>
      <c r="P32" s="15"/>
      <c r="Q32" s="61">
        <f>'[1]整理票'!G20</f>
        <v>51</v>
      </c>
      <c r="R32" s="78"/>
      <c r="S32" s="78"/>
      <c r="T32" s="79"/>
      <c r="U32" s="33" t="str">
        <f>IF('[1]整理票'!H18="隅切り
あり","あり"," ")</f>
        <v> </v>
      </c>
      <c r="V32" s="21"/>
      <c r="W32" s="21"/>
    </row>
    <row r="33" spans="1:23" ht="26.25" customHeight="1">
      <c r="A33" s="1"/>
      <c r="B33" s="58"/>
      <c r="C33" s="59"/>
      <c r="D33" s="82" t="str">
        <f>'[1]整理票'!C21</f>
        <v>中央区青葉2丁目6128番19地先まで</v>
      </c>
      <c r="E33" s="82"/>
      <c r="F33" s="82"/>
      <c r="G33" s="82"/>
      <c r="H33" s="82"/>
      <c r="I33" s="82"/>
      <c r="J33" s="83"/>
      <c r="K33" s="68"/>
      <c r="L33" s="16"/>
      <c r="M33" s="17" t="str">
        <f>'[1]整理票'!E21</f>
        <v>～</v>
      </c>
      <c r="N33" s="84">
        <f>'[1]整理票'!F21</f>
        <v>4</v>
      </c>
      <c r="O33" s="84"/>
      <c r="P33" s="18"/>
      <c r="Q33" s="62"/>
      <c r="R33" s="80"/>
      <c r="S33" s="80"/>
      <c r="T33" s="81"/>
      <c r="U33" s="35"/>
      <c r="V33" s="21"/>
      <c r="W33" s="21"/>
    </row>
    <row r="34" spans="1:23" ht="26.25" customHeight="1">
      <c r="A34" s="1"/>
      <c r="B34" s="86" t="s">
        <v>47</v>
      </c>
      <c r="C34" s="87"/>
      <c r="D34" s="74" t="str">
        <f>'[1]整理票'!C25</f>
        <v>中央区青葉2丁目6128番20地先から</v>
      </c>
      <c r="E34" s="74"/>
      <c r="F34" s="74"/>
      <c r="G34" s="74"/>
      <c r="H34" s="74"/>
      <c r="I34" s="74"/>
      <c r="J34" s="75"/>
      <c r="K34" s="67" t="str">
        <f>'[1]整理票'!D25</f>
        <v>前</v>
      </c>
      <c r="L34" s="13"/>
      <c r="M34" s="76">
        <f>'[1]整理票'!E25</f>
        <v>3.8</v>
      </c>
      <c r="N34" s="76"/>
      <c r="O34" s="76"/>
      <c r="P34" s="15"/>
      <c r="Q34" s="61">
        <f>'[1]整理票'!G25</f>
        <v>9</v>
      </c>
      <c r="R34" s="78"/>
      <c r="S34" s="78"/>
      <c r="T34" s="79"/>
      <c r="U34" s="34"/>
      <c r="V34" s="21"/>
      <c r="W34" s="21"/>
    </row>
    <row r="35" spans="1:23" ht="26.25" customHeight="1">
      <c r="A35" s="1"/>
      <c r="B35" s="88"/>
      <c r="C35" s="89"/>
      <c r="D35" s="90" t="str">
        <f>'[1]整理票'!C26</f>
        <v>中央区青葉2丁目6128番20地先まで</v>
      </c>
      <c r="E35" s="91"/>
      <c r="F35" s="91"/>
      <c r="G35" s="91"/>
      <c r="H35" s="91"/>
      <c r="I35" s="91"/>
      <c r="J35" s="92"/>
      <c r="K35" s="93"/>
      <c r="L35" s="16"/>
      <c r="M35" s="94"/>
      <c r="N35" s="94"/>
      <c r="O35" s="94"/>
      <c r="P35" s="18"/>
      <c r="Q35" s="95"/>
      <c r="R35" s="96"/>
      <c r="S35" s="96"/>
      <c r="T35" s="97"/>
      <c r="U35" s="98" t="str">
        <f>IF('[1]整理票'!H25="隅切り
あり","隅切り"," ")</f>
        <v>隅切り</v>
      </c>
      <c r="V35" s="21"/>
      <c r="W35" s="21"/>
    </row>
    <row r="36" spans="1:23" ht="18" customHeight="1">
      <c r="A36" s="1"/>
      <c r="B36" s="99"/>
      <c r="C36" s="99"/>
      <c r="D36" s="100"/>
      <c r="E36" s="100"/>
      <c r="F36" s="100"/>
      <c r="G36" s="100"/>
      <c r="H36" s="100"/>
      <c r="I36" s="100"/>
      <c r="J36" s="100"/>
      <c r="K36" s="101"/>
      <c r="L36" s="26"/>
      <c r="M36" s="101"/>
      <c r="N36" s="101"/>
      <c r="O36" s="101"/>
      <c r="P36" s="27"/>
      <c r="Q36" s="102"/>
      <c r="R36" s="102"/>
      <c r="S36" s="102"/>
      <c r="T36" s="102"/>
      <c r="U36" s="103"/>
      <c r="V36" s="21"/>
      <c r="W36" s="21"/>
    </row>
    <row r="37" spans="1:23" ht="18" customHeight="1">
      <c r="A37" s="1"/>
      <c r="B37" s="99"/>
      <c r="C37" s="99"/>
      <c r="D37" s="100"/>
      <c r="E37" s="100"/>
      <c r="F37" s="100"/>
      <c r="G37" s="100"/>
      <c r="H37" s="100"/>
      <c r="I37" s="100"/>
      <c r="J37" s="100"/>
      <c r="K37" s="101"/>
      <c r="L37" s="26"/>
      <c r="M37" s="101"/>
      <c r="N37" s="101"/>
      <c r="O37" s="101"/>
      <c r="P37" s="27"/>
      <c r="Q37" s="102"/>
      <c r="R37" s="102"/>
      <c r="S37" s="102"/>
      <c r="T37" s="102"/>
      <c r="U37" s="103"/>
      <c r="V37" s="21"/>
      <c r="W37" s="21"/>
    </row>
    <row r="38" spans="1:23" ht="26.25" customHeight="1">
      <c r="A38" s="1"/>
      <c r="B38" s="104" t="s">
        <v>48</v>
      </c>
      <c r="C38" s="105"/>
      <c r="D38" s="90" t="str">
        <f>'[1]整理票'!C27</f>
        <v>中央区青葉2丁目6128番19地先から</v>
      </c>
      <c r="E38" s="91"/>
      <c r="F38" s="91"/>
      <c r="G38" s="91"/>
      <c r="H38" s="91"/>
      <c r="I38" s="91"/>
      <c r="J38" s="92"/>
      <c r="K38" s="93" t="str">
        <f>'[1]整理票'!D27</f>
        <v>後</v>
      </c>
      <c r="L38" s="13"/>
      <c r="M38" s="94">
        <f>'[1]整理票'!E27</f>
        <v>4</v>
      </c>
      <c r="N38" s="94"/>
      <c r="O38" s="94"/>
      <c r="P38" s="15"/>
      <c r="Q38" s="95">
        <f>'[1]整理票'!G27</f>
        <v>9</v>
      </c>
      <c r="R38" s="96"/>
      <c r="S38" s="96"/>
      <c r="T38" s="97"/>
      <c r="U38" s="106" t="str">
        <f>IF('[1]整理票'!H25="隅切り
あり","あり"," ")</f>
        <v>あり</v>
      </c>
      <c r="V38" s="21"/>
      <c r="W38" s="21"/>
    </row>
    <row r="39" spans="1:23" ht="26.25" customHeight="1">
      <c r="A39" s="1"/>
      <c r="B39" s="107"/>
      <c r="C39" s="108"/>
      <c r="D39" s="82" t="str">
        <f>'[1]整理票'!C28</f>
        <v>中央区青葉2丁目6128番19地先まで</v>
      </c>
      <c r="E39" s="82"/>
      <c r="F39" s="82"/>
      <c r="G39" s="82"/>
      <c r="H39" s="82"/>
      <c r="I39" s="82"/>
      <c r="J39" s="83"/>
      <c r="K39" s="68"/>
      <c r="L39" s="16"/>
      <c r="M39" s="77"/>
      <c r="N39" s="77"/>
      <c r="O39" s="77"/>
      <c r="P39" s="18"/>
      <c r="Q39" s="62"/>
      <c r="R39" s="80"/>
      <c r="S39" s="80"/>
      <c r="T39" s="81"/>
      <c r="U39" s="35"/>
      <c r="V39" s="21"/>
      <c r="W39" s="21"/>
    </row>
    <row r="40" spans="1:23" ht="26.25" customHeight="1">
      <c r="A40" s="1"/>
      <c r="B40" s="56" t="str">
        <f>'[1]整理票'!B32&amp;CHAR(10)&amp;'[1]整理票'!B33</f>
        <v>上溝
60号</v>
      </c>
      <c r="C40" s="64"/>
      <c r="D40" s="74" t="str">
        <f>'[1]整理票'!C32</f>
        <v>中央区陽光台6丁目5935番85地先から</v>
      </c>
      <c r="E40" s="74"/>
      <c r="F40" s="74"/>
      <c r="G40" s="74"/>
      <c r="H40" s="74"/>
      <c r="I40" s="74"/>
      <c r="J40" s="75"/>
      <c r="K40" s="67" t="str">
        <f>'[1]整理票'!D32</f>
        <v>前</v>
      </c>
      <c r="L40" s="13"/>
      <c r="M40" s="76">
        <f>'[1]整理票'!E32</f>
        <v>3.2</v>
      </c>
      <c r="N40" s="76"/>
      <c r="O40" s="76"/>
      <c r="P40" s="15"/>
      <c r="Q40" s="61">
        <f>'[1]整理票'!G32</f>
        <v>7</v>
      </c>
      <c r="R40" s="78"/>
      <c r="S40" s="78"/>
      <c r="T40" s="79"/>
      <c r="U40" s="34"/>
      <c r="V40" s="21"/>
      <c r="W40" s="21"/>
    </row>
    <row r="41" spans="1:23" ht="26.25" customHeight="1">
      <c r="A41" s="1"/>
      <c r="B41" s="58"/>
      <c r="C41" s="59"/>
      <c r="D41" s="82" t="str">
        <f>'[1]整理票'!C33</f>
        <v>中央区陽光台6丁目5935番85地先まで</v>
      </c>
      <c r="E41" s="82"/>
      <c r="F41" s="82"/>
      <c r="G41" s="82"/>
      <c r="H41" s="82"/>
      <c r="I41" s="82"/>
      <c r="J41" s="83"/>
      <c r="K41" s="68"/>
      <c r="L41" s="16"/>
      <c r="M41" s="77"/>
      <c r="N41" s="77"/>
      <c r="O41" s="77"/>
      <c r="P41" s="18"/>
      <c r="Q41" s="62"/>
      <c r="R41" s="80"/>
      <c r="S41" s="80"/>
      <c r="T41" s="81"/>
      <c r="U41" s="33" t="str">
        <f>IF('[1]整理票'!H32="隅切り
あり","隅切り"," ")</f>
        <v> </v>
      </c>
      <c r="V41" s="21"/>
      <c r="W41" s="21"/>
    </row>
    <row r="42" spans="1:23" ht="26.25" customHeight="1">
      <c r="A42" s="1"/>
      <c r="B42" s="58"/>
      <c r="C42" s="59"/>
      <c r="D42" s="74" t="str">
        <f>'[1]整理票'!C34</f>
        <v>中央区陽光台6丁目5935番27地先から</v>
      </c>
      <c r="E42" s="74"/>
      <c r="F42" s="74"/>
      <c r="G42" s="74"/>
      <c r="H42" s="74"/>
      <c r="I42" s="74"/>
      <c r="J42" s="75"/>
      <c r="K42" s="67" t="str">
        <f>'[1]整理票'!D34</f>
        <v>後</v>
      </c>
      <c r="L42" s="13"/>
      <c r="M42" s="76">
        <f>'[1]整理票'!E34</f>
        <v>4</v>
      </c>
      <c r="N42" s="76"/>
      <c r="O42" s="76"/>
      <c r="P42" s="15"/>
      <c r="Q42" s="61">
        <f>'[1]整理票'!G34</f>
        <v>7</v>
      </c>
      <c r="R42" s="78"/>
      <c r="S42" s="78"/>
      <c r="T42" s="79"/>
      <c r="U42" s="33" t="str">
        <f>IF('[1]整理票'!H32="隅切り
あり","あり"," ")</f>
        <v> </v>
      </c>
      <c r="V42" s="21"/>
      <c r="W42" s="21"/>
    </row>
    <row r="43" spans="1:23" ht="26.25" customHeight="1">
      <c r="A43" s="1"/>
      <c r="B43" s="58"/>
      <c r="C43" s="59"/>
      <c r="D43" s="82" t="str">
        <f>'[1]整理票'!C35</f>
        <v>中央区陽光台6丁目5935番27地先まで</v>
      </c>
      <c r="E43" s="82"/>
      <c r="F43" s="82"/>
      <c r="G43" s="82"/>
      <c r="H43" s="82"/>
      <c r="I43" s="82"/>
      <c r="J43" s="83"/>
      <c r="K43" s="68"/>
      <c r="L43" s="16"/>
      <c r="M43" s="77"/>
      <c r="N43" s="77"/>
      <c r="O43" s="77"/>
      <c r="P43" s="18"/>
      <c r="Q43" s="62"/>
      <c r="R43" s="80"/>
      <c r="S43" s="80"/>
      <c r="T43" s="81"/>
      <c r="U43" s="35"/>
      <c r="V43" s="21"/>
      <c r="W43" s="21"/>
    </row>
    <row r="44" spans="1:23" ht="26.25" customHeight="1">
      <c r="A44" s="1"/>
      <c r="B44" s="56" t="str">
        <f>'[1]整理票'!B39&amp;CHAR(10)&amp;'[1]整理票'!B40</f>
        <v>上溝
299号</v>
      </c>
      <c r="C44" s="64"/>
      <c r="D44" s="74" t="str">
        <f>'[1]整理票'!C39</f>
        <v>中央区上溝3丁目3590番1地先から</v>
      </c>
      <c r="E44" s="74"/>
      <c r="F44" s="74"/>
      <c r="G44" s="74"/>
      <c r="H44" s="74"/>
      <c r="I44" s="74"/>
      <c r="J44" s="75"/>
      <c r="K44" s="67" t="str">
        <f>'[1]整理票'!D39</f>
        <v>前</v>
      </c>
      <c r="L44" s="13"/>
      <c r="M44" s="76">
        <f>'[1]整理票'!E39</f>
        <v>4</v>
      </c>
      <c r="N44" s="76"/>
      <c r="O44" s="76"/>
      <c r="P44" s="15"/>
      <c r="Q44" s="61">
        <f>'[1]整理票'!G39</f>
        <v>32</v>
      </c>
      <c r="R44" s="78"/>
      <c r="S44" s="78"/>
      <c r="T44" s="79"/>
      <c r="U44" s="34"/>
      <c r="V44" s="21"/>
      <c r="W44" s="21"/>
    </row>
    <row r="45" spans="1:23" ht="26.25" customHeight="1">
      <c r="A45" s="1"/>
      <c r="B45" s="58"/>
      <c r="C45" s="59"/>
      <c r="D45" s="82" t="str">
        <f>'[1]整理票'!C40</f>
        <v>中央区上溝3丁目3590番1地先まで</v>
      </c>
      <c r="E45" s="82"/>
      <c r="F45" s="82"/>
      <c r="G45" s="82"/>
      <c r="H45" s="82"/>
      <c r="I45" s="82"/>
      <c r="J45" s="83"/>
      <c r="K45" s="68"/>
      <c r="L45" s="16"/>
      <c r="M45" s="77"/>
      <c r="N45" s="77"/>
      <c r="O45" s="77"/>
      <c r="P45" s="18"/>
      <c r="Q45" s="62"/>
      <c r="R45" s="80"/>
      <c r="S45" s="80"/>
      <c r="T45" s="81"/>
      <c r="U45" s="33" t="str">
        <f>IF('[1]整理票'!H39="隅切り
あり","隅切り"," ")</f>
        <v>隅切り</v>
      </c>
      <c r="V45" s="21"/>
      <c r="W45" s="21"/>
    </row>
    <row r="46" spans="1:23" ht="26.25" customHeight="1">
      <c r="A46" s="1"/>
      <c r="B46" s="58"/>
      <c r="C46" s="59"/>
      <c r="D46" s="74" t="str">
        <f>'[1]整理票'!C41</f>
        <v>中央区上溝3丁目3590番1地内から</v>
      </c>
      <c r="E46" s="74"/>
      <c r="F46" s="74"/>
      <c r="G46" s="74"/>
      <c r="H46" s="74"/>
      <c r="I46" s="74"/>
      <c r="J46" s="75"/>
      <c r="K46" s="67" t="str">
        <f>'[1]整理票'!D41</f>
        <v>後</v>
      </c>
      <c r="L46" s="13"/>
      <c r="M46" s="76">
        <f>'[1]整理票'!E41</f>
        <v>5.1</v>
      </c>
      <c r="N46" s="76"/>
      <c r="O46" s="76"/>
      <c r="P46" s="15"/>
      <c r="Q46" s="61">
        <f>'[1]整理票'!G41</f>
        <v>32</v>
      </c>
      <c r="R46" s="78"/>
      <c r="S46" s="78"/>
      <c r="T46" s="79"/>
      <c r="U46" s="33" t="str">
        <f>IF('[1]整理票'!H39="隅切り
あり","あり"," ")</f>
        <v>あり</v>
      </c>
      <c r="V46" s="21"/>
      <c r="W46" s="21"/>
    </row>
    <row r="47" spans="1:23" ht="26.25" customHeight="1">
      <c r="A47" s="1"/>
      <c r="B47" s="58"/>
      <c r="C47" s="59"/>
      <c r="D47" s="82" t="str">
        <f>'[1]整理票'!C42</f>
        <v>中央区上溝3丁目3590番1地内まで</v>
      </c>
      <c r="E47" s="82"/>
      <c r="F47" s="82"/>
      <c r="G47" s="82"/>
      <c r="H47" s="82"/>
      <c r="I47" s="82"/>
      <c r="J47" s="83"/>
      <c r="K47" s="68"/>
      <c r="L47" s="16"/>
      <c r="M47" s="77"/>
      <c r="N47" s="77"/>
      <c r="O47" s="77"/>
      <c r="P47" s="18"/>
      <c r="Q47" s="62"/>
      <c r="R47" s="80"/>
      <c r="S47" s="80"/>
      <c r="T47" s="81"/>
      <c r="U47" s="35"/>
      <c r="V47" s="21"/>
      <c r="W47" s="21"/>
    </row>
    <row r="48" spans="1:23" ht="26.25" customHeight="1">
      <c r="A48" s="1"/>
      <c r="B48" s="58"/>
      <c r="C48" s="59"/>
      <c r="D48" s="74" t="str">
        <f>'[1]整理票'!C43</f>
        <v>中央区上溝3丁目3589番4地先から</v>
      </c>
      <c r="E48" s="74"/>
      <c r="F48" s="74"/>
      <c r="G48" s="74"/>
      <c r="H48" s="74"/>
      <c r="I48" s="74"/>
      <c r="J48" s="75"/>
      <c r="K48" s="67" t="str">
        <f>'[1]整理票'!D43</f>
        <v>前</v>
      </c>
      <c r="L48" s="13"/>
      <c r="M48" s="69">
        <f>'[1]整理票'!E43</f>
        <v>1.8</v>
      </c>
      <c r="N48" s="69"/>
      <c r="O48" s="14"/>
      <c r="P48" s="15"/>
      <c r="Q48" s="61">
        <f>'[1]整理票'!G43</f>
        <v>55</v>
      </c>
      <c r="R48" s="78"/>
      <c r="S48" s="78"/>
      <c r="T48" s="79"/>
      <c r="U48" s="34"/>
      <c r="V48" s="21"/>
      <c r="W48" s="21"/>
    </row>
    <row r="49" spans="1:23" ht="26.25" customHeight="1">
      <c r="A49" s="1"/>
      <c r="B49" s="58"/>
      <c r="C49" s="59"/>
      <c r="D49" s="82" t="str">
        <f>'[1]整理票'!C44</f>
        <v>中央区上溝3丁目3589番5地先まで</v>
      </c>
      <c r="E49" s="82"/>
      <c r="F49" s="82"/>
      <c r="G49" s="82"/>
      <c r="H49" s="82"/>
      <c r="I49" s="82"/>
      <c r="J49" s="83"/>
      <c r="K49" s="68"/>
      <c r="L49" s="16"/>
      <c r="M49" s="17" t="str">
        <f>'[1]整理票'!E44</f>
        <v>～</v>
      </c>
      <c r="N49" s="84">
        <f>'[1]整理票'!F44</f>
        <v>4</v>
      </c>
      <c r="O49" s="84"/>
      <c r="P49" s="18"/>
      <c r="Q49" s="62"/>
      <c r="R49" s="80"/>
      <c r="S49" s="80"/>
      <c r="T49" s="81"/>
      <c r="U49" s="33" t="str">
        <f>IF('[1]整理票'!H43="隅切り
あり","隅切り"," ")</f>
        <v> </v>
      </c>
      <c r="V49" s="21"/>
      <c r="W49" s="21"/>
    </row>
    <row r="50" spans="1:23" ht="26.25" customHeight="1">
      <c r="A50" s="1"/>
      <c r="B50" s="58"/>
      <c r="C50" s="59"/>
      <c r="D50" s="74" t="str">
        <f>'[1]整理票'!C45</f>
        <v>中央区上溝3丁目3589番1地先から</v>
      </c>
      <c r="E50" s="74"/>
      <c r="F50" s="74"/>
      <c r="G50" s="74"/>
      <c r="H50" s="74"/>
      <c r="I50" s="74"/>
      <c r="J50" s="75"/>
      <c r="K50" s="67" t="str">
        <f>'[1]整理票'!D45</f>
        <v>後</v>
      </c>
      <c r="L50" s="13"/>
      <c r="M50" s="69">
        <f>'[1]整理票'!E45</f>
        <v>3</v>
      </c>
      <c r="N50" s="69"/>
      <c r="O50" s="14"/>
      <c r="P50" s="15"/>
      <c r="Q50" s="61">
        <f>'[1]整理票'!G45</f>
        <v>55</v>
      </c>
      <c r="R50" s="78"/>
      <c r="S50" s="78"/>
      <c r="T50" s="79"/>
      <c r="U50" s="33" t="str">
        <f>IF('[1]整理票'!H43="隅切り
あり","あり"," ")</f>
        <v> </v>
      </c>
      <c r="V50" s="21"/>
      <c r="W50" s="21"/>
    </row>
    <row r="51" spans="2:23" ht="26.25" customHeight="1">
      <c r="B51" s="58"/>
      <c r="C51" s="59"/>
      <c r="D51" s="82" t="str">
        <f>'[1]整理票'!C46</f>
        <v>中央区上溝3丁目3589番3地先まで</v>
      </c>
      <c r="E51" s="82"/>
      <c r="F51" s="82"/>
      <c r="G51" s="82"/>
      <c r="H51" s="82"/>
      <c r="I51" s="82"/>
      <c r="J51" s="83"/>
      <c r="K51" s="68"/>
      <c r="L51" s="16"/>
      <c r="M51" s="17" t="str">
        <f>'[1]整理票'!E46</f>
        <v>～</v>
      </c>
      <c r="N51" s="84">
        <f>'[1]整理票'!F46</f>
        <v>5</v>
      </c>
      <c r="O51" s="84"/>
      <c r="P51" s="18"/>
      <c r="Q51" s="62"/>
      <c r="R51" s="80"/>
      <c r="S51" s="80"/>
      <c r="T51" s="81"/>
      <c r="U51" s="35"/>
      <c r="V51" s="21"/>
      <c r="W51" s="21"/>
    </row>
    <row r="52" spans="1:23" ht="26.25" customHeight="1">
      <c r="A52" s="1"/>
      <c r="B52" s="86" t="s">
        <v>49</v>
      </c>
      <c r="C52" s="87"/>
      <c r="D52" s="109" t="str">
        <f>'[1]整理票'!C50</f>
        <v>中央区上溝6丁目3637番1地先から</v>
      </c>
      <c r="E52" s="74"/>
      <c r="F52" s="74"/>
      <c r="G52" s="74"/>
      <c r="H52" s="74"/>
      <c r="I52" s="74"/>
      <c r="J52" s="75"/>
      <c r="K52" s="67" t="str">
        <f>'[1]整理票'!D50</f>
        <v>前</v>
      </c>
      <c r="L52" s="13"/>
      <c r="M52" s="76">
        <f>'[1]整理票'!E50</f>
        <v>3.8</v>
      </c>
      <c r="N52" s="76"/>
      <c r="O52" s="76"/>
      <c r="P52" s="15"/>
      <c r="Q52" s="61">
        <f>'[1]整理票'!G50</f>
        <v>13</v>
      </c>
      <c r="R52" s="78"/>
      <c r="S52" s="78"/>
      <c r="T52" s="79"/>
      <c r="U52" s="34"/>
      <c r="V52" s="21"/>
      <c r="W52" s="21"/>
    </row>
    <row r="53" spans="1:23" ht="26.25" customHeight="1">
      <c r="A53" s="1"/>
      <c r="B53" s="88"/>
      <c r="C53" s="89"/>
      <c r="D53" s="110" t="str">
        <f>'[1]整理票'!C51</f>
        <v>中央区上溝6丁目3637番1地先まで</v>
      </c>
      <c r="E53" s="82"/>
      <c r="F53" s="82"/>
      <c r="G53" s="82"/>
      <c r="H53" s="82"/>
      <c r="I53" s="82"/>
      <c r="J53" s="83"/>
      <c r="K53" s="68"/>
      <c r="L53" s="16"/>
      <c r="M53" s="77"/>
      <c r="N53" s="77"/>
      <c r="O53" s="77"/>
      <c r="P53" s="18"/>
      <c r="Q53" s="62"/>
      <c r="R53" s="80"/>
      <c r="S53" s="80"/>
      <c r="T53" s="81"/>
      <c r="U53" s="33" t="str">
        <f>IF('[1]整理票'!H50="隅切り
あり","隅切り"," ")</f>
        <v> </v>
      </c>
      <c r="V53" s="21"/>
      <c r="W53" s="21"/>
    </row>
    <row r="54" spans="1:23" ht="26.25" customHeight="1">
      <c r="A54" s="1"/>
      <c r="B54" s="104" t="s">
        <v>50</v>
      </c>
      <c r="C54" s="105"/>
      <c r="D54" s="90" t="str">
        <f>'[1]整理票'!C52</f>
        <v>中央区上溝6丁目3637番1地内から</v>
      </c>
      <c r="E54" s="91"/>
      <c r="F54" s="91"/>
      <c r="G54" s="91"/>
      <c r="H54" s="91"/>
      <c r="I54" s="91"/>
      <c r="J54" s="92"/>
      <c r="K54" s="93" t="str">
        <f>'[1]整理票'!D52</f>
        <v>後</v>
      </c>
      <c r="L54" s="111"/>
      <c r="M54" s="76">
        <f>'[1]整理票'!E52</f>
        <v>4</v>
      </c>
      <c r="N54" s="76"/>
      <c r="O54" s="76"/>
      <c r="P54" s="112"/>
      <c r="Q54" s="95">
        <f>'[1]整理票'!G52</f>
        <v>13</v>
      </c>
      <c r="R54" s="96"/>
      <c r="S54" s="96"/>
      <c r="T54" s="97"/>
      <c r="U54" s="33" t="str">
        <f>IF('[1]整理票'!H50="隅切り
あり","あり"," ")</f>
        <v> </v>
      </c>
      <c r="V54" s="21"/>
      <c r="W54" s="21"/>
    </row>
    <row r="55" spans="1:23" ht="26.25" customHeight="1">
      <c r="A55" s="1"/>
      <c r="B55" s="113"/>
      <c r="C55" s="114"/>
      <c r="D55" s="82" t="str">
        <f>'[1]整理票'!C53</f>
        <v>中央区上溝6丁目3637番1地内まで</v>
      </c>
      <c r="E55" s="82"/>
      <c r="F55" s="82"/>
      <c r="G55" s="82"/>
      <c r="H55" s="82"/>
      <c r="I55" s="82"/>
      <c r="J55" s="83"/>
      <c r="K55" s="68"/>
      <c r="L55" s="16"/>
      <c r="M55" s="77"/>
      <c r="N55" s="77"/>
      <c r="O55" s="77"/>
      <c r="P55" s="18"/>
      <c r="Q55" s="62"/>
      <c r="R55" s="80"/>
      <c r="S55" s="80"/>
      <c r="T55" s="81"/>
      <c r="U55" s="35"/>
      <c r="V55" s="21"/>
      <c r="W55" s="21"/>
    </row>
    <row r="56" spans="1:23" ht="26.25" customHeight="1">
      <c r="A56" s="1"/>
      <c r="B56" s="56" t="str">
        <f>'[1]整理票'!B57&amp;CHAR(10)&amp;'[1]整理票'!B58</f>
        <v>上溝
460号</v>
      </c>
      <c r="C56" s="64"/>
      <c r="D56" s="74" t="str">
        <f>'[1]整理票'!C57</f>
        <v>中央区上溝3834番8地先から</v>
      </c>
      <c r="E56" s="74"/>
      <c r="F56" s="74"/>
      <c r="G56" s="74"/>
      <c r="H56" s="74"/>
      <c r="I56" s="74"/>
      <c r="J56" s="75"/>
      <c r="K56" s="67" t="str">
        <f>'[1]整理票'!D57</f>
        <v>前</v>
      </c>
      <c r="L56" s="13"/>
      <c r="M56" s="76">
        <f>'[1]整理票'!E57</f>
        <v>2.9</v>
      </c>
      <c r="N56" s="76"/>
      <c r="O56" s="76"/>
      <c r="P56" s="15"/>
      <c r="Q56" s="61">
        <f>'[1]整理票'!G57</f>
        <v>20</v>
      </c>
      <c r="R56" s="78"/>
      <c r="S56" s="78"/>
      <c r="T56" s="79"/>
      <c r="U56" s="34"/>
      <c r="V56" s="21"/>
      <c r="W56" s="21"/>
    </row>
    <row r="57" spans="1:23" ht="26.25" customHeight="1">
      <c r="A57" s="1"/>
      <c r="B57" s="58"/>
      <c r="C57" s="59"/>
      <c r="D57" s="82" t="str">
        <f>'[1]整理票'!C58</f>
        <v>中央区上溝3834番8地先まで</v>
      </c>
      <c r="E57" s="82"/>
      <c r="F57" s="82"/>
      <c r="G57" s="82"/>
      <c r="H57" s="82"/>
      <c r="I57" s="82"/>
      <c r="J57" s="83"/>
      <c r="K57" s="68"/>
      <c r="L57" s="16"/>
      <c r="M57" s="77"/>
      <c r="N57" s="77"/>
      <c r="O57" s="77"/>
      <c r="P57" s="18"/>
      <c r="Q57" s="62"/>
      <c r="R57" s="80"/>
      <c r="S57" s="80"/>
      <c r="T57" s="81"/>
      <c r="U57" s="33" t="str">
        <f>IF('[1]整理票'!H57="隅切り
あり","隅切り"," ")</f>
        <v> </v>
      </c>
      <c r="V57" s="21"/>
      <c r="W57" s="21"/>
    </row>
    <row r="58" spans="1:23" ht="26.25" customHeight="1">
      <c r="A58" s="1"/>
      <c r="B58" s="58"/>
      <c r="C58" s="59"/>
      <c r="D58" s="74" t="str">
        <f>'[1]整理票'!C59</f>
        <v>中央区上溝3834番1地先から</v>
      </c>
      <c r="E58" s="74"/>
      <c r="F58" s="74"/>
      <c r="G58" s="74"/>
      <c r="H58" s="74"/>
      <c r="I58" s="74"/>
      <c r="J58" s="75"/>
      <c r="K58" s="67" t="str">
        <f>'[1]整理票'!D59</f>
        <v>後</v>
      </c>
      <c r="L58" s="13"/>
      <c r="M58" s="76">
        <f>'[1]整理票'!E59</f>
        <v>4</v>
      </c>
      <c r="N58" s="76"/>
      <c r="O58" s="76"/>
      <c r="P58" s="15"/>
      <c r="Q58" s="61">
        <f>'[1]整理票'!G59</f>
        <v>20</v>
      </c>
      <c r="R58" s="78"/>
      <c r="S58" s="78"/>
      <c r="T58" s="79"/>
      <c r="U58" s="33" t="str">
        <f>IF('[1]整理票'!H57="隅切り
あり","あり"," ")</f>
        <v> </v>
      </c>
      <c r="V58" s="21"/>
      <c r="W58" s="21"/>
    </row>
    <row r="59" spans="1:23" ht="26.25" customHeight="1">
      <c r="A59" s="1"/>
      <c r="B59" s="58"/>
      <c r="C59" s="59"/>
      <c r="D59" s="82" t="str">
        <f>'[1]整理票'!C60</f>
        <v>中央区上溝3834番1地先まで</v>
      </c>
      <c r="E59" s="82"/>
      <c r="F59" s="82"/>
      <c r="G59" s="82"/>
      <c r="H59" s="82"/>
      <c r="I59" s="82"/>
      <c r="J59" s="83"/>
      <c r="K59" s="68"/>
      <c r="L59" s="16"/>
      <c r="M59" s="77"/>
      <c r="N59" s="77"/>
      <c r="O59" s="77"/>
      <c r="P59" s="18"/>
      <c r="Q59" s="62"/>
      <c r="R59" s="80"/>
      <c r="S59" s="80"/>
      <c r="T59" s="81"/>
      <c r="U59" s="35"/>
      <c r="V59" s="21"/>
      <c r="W59" s="21"/>
    </row>
    <row r="60" spans="1:23" ht="26.25" customHeight="1">
      <c r="A60" s="1"/>
      <c r="B60" s="56" t="str">
        <f>'[1]整理票'!B64&amp;CHAR(10)&amp;'[1]整理票'!B65</f>
        <v>当麻
24号</v>
      </c>
      <c r="C60" s="64"/>
      <c r="D60" s="74" t="str">
        <f>'[1]整理票'!C64</f>
        <v>中央区青葉3丁目2979番13地先から</v>
      </c>
      <c r="E60" s="74"/>
      <c r="F60" s="74"/>
      <c r="G60" s="74"/>
      <c r="H60" s="74"/>
      <c r="I60" s="74"/>
      <c r="J60" s="75"/>
      <c r="K60" s="67" t="str">
        <f>'[1]整理票'!D64</f>
        <v>前</v>
      </c>
      <c r="L60" s="13"/>
      <c r="M60" s="76">
        <f>'[1]整理票'!E64</f>
        <v>3.7</v>
      </c>
      <c r="N60" s="76"/>
      <c r="O60" s="76"/>
      <c r="P60" s="15"/>
      <c r="Q60" s="61">
        <f>'[1]整理票'!G64</f>
        <v>80</v>
      </c>
      <c r="R60" s="78"/>
      <c r="S60" s="78"/>
      <c r="T60" s="79"/>
      <c r="U60" s="34"/>
      <c r="V60" s="21"/>
      <c r="W60" s="21"/>
    </row>
    <row r="61" spans="1:23" ht="26.25" customHeight="1">
      <c r="A61" s="1"/>
      <c r="B61" s="58"/>
      <c r="C61" s="59"/>
      <c r="D61" s="82" t="str">
        <f>'[1]整理票'!C65</f>
        <v>中央区青葉3丁目2979番13地先まで</v>
      </c>
      <c r="E61" s="82"/>
      <c r="F61" s="82"/>
      <c r="G61" s="82"/>
      <c r="H61" s="82"/>
      <c r="I61" s="82"/>
      <c r="J61" s="83"/>
      <c r="K61" s="68"/>
      <c r="L61" s="16"/>
      <c r="M61" s="77"/>
      <c r="N61" s="77"/>
      <c r="O61" s="77"/>
      <c r="P61" s="18"/>
      <c r="Q61" s="62"/>
      <c r="R61" s="80"/>
      <c r="S61" s="80"/>
      <c r="T61" s="81"/>
      <c r="U61" s="33" t="str">
        <f>IF('[1]整理票'!H64="隅切り
あり","隅切り"," ")</f>
        <v>隅切り</v>
      </c>
      <c r="V61" s="21"/>
      <c r="W61" s="21"/>
    </row>
    <row r="62" spans="1:23" ht="26.25" customHeight="1">
      <c r="A62" s="1"/>
      <c r="B62" s="58"/>
      <c r="C62" s="59"/>
      <c r="D62" s="74" t="str">
        <f>'[1]整理票'!C66</f>
        <v>中央区青葉3丁目2979番5地先から</v>
      </c>
      <c r="E62" s="74"/>
      <c r="F62" s="74"/>
      <c r="G62" s="74"/>
      <c r="H62" s="74"/>
      <c r="I62" s="74"/>
      <c r="J62" s="75"/>
      <c r="K62" s="67" t="str">
        <f>'[1]整理票'!D66</f>
        <v>後</v>
      </c>
      <c r="L62" s="13"/>
      <c r="M62" s="69">
        <f>'[1]整理票'!E66</f>
        <v>3.8</v>
      </c>
      <c r="N62" s="69"/>
      <c r="O62" s="14"/>
      <c r="P62" s="15"/>
      <c r="Q62" s="61">
        <f>'[1]整理票'!G66</f>
        <v>80</v>
      </c>
      <c r="R62" s="78"/>
      <c r="S62" s="78"/>
      <c r="T62" s="79"/>
      <c r="U62" s="33" t="str">
        <f>IF('[1]整理票'!H64="隅切り
あり","あり"," ")</f>
        <v>あり</v>
      </c>
      <c r="V62" s="21"/>
      <c r="W62" s="21"/>
    </row>
    <row r="63" spans="1:23" ht="26.25" customHeight="1">
      <c r="A63" s="1"/>
      <c r="B63" s="58"/>
      <c r="C63" s="59"/>
      <c r="D63" s="82" t="str">
        <f>'[1]整理票'!C67</f>
        <v>中央区青葉3丁目2979番12地先まで</v>
      </c>
      <c r="E63" s="82"/>
      <c r="F63" s="82"/>
      <c r="G63" s="82"/>
      <c r="H63" s="82"/>
      <c r="I63" s="82"/>
      <c r="J63" s="83"/>
      <c r="K63" s="68"/>
      <c r="L63" s="16"/>
      <c r="M63" s="17" t="str">
        <f>'[1]整理票'!E67</f>
        <v>～</v>
      </c>
      <c r="N63" s="84">
        <f>'[1]整理票'!F67</f>
        <v>3.9</v>
      </c>
      <c r="O63" s="84"/>
      <c r="P63" s="18"/>
      <c r="Q63" s="62"/>
      <c r="R63" s="80"/>
      <c r="S63" s="80"/>
      <c r="T63" s="81"/>
      <c r="U63" s="35"/>
      <c r="V63" s="21"/>
      <c r="W63" s="21"/>
    </row>
    <row r="64" spans="1:23" ht="26.25" customHeight="1">
      <c r="A64" s="1"/>
      <c r="B64" s="56" t="str">
        <f>'[1]整理票'!B71&amp;CHAR(10)&amp;'[1]整理票'!B72</f>
        <v>田名
98号</v>
      </c>
      <c r="C64" s="64"/>
      <c r="D64" s="74" t="str">
        <f>'[1]整理票'!C71</f>
        <v>中央区田名1875番3地先から</v>
      </c>
      <c r="E64" s="74"/>
      <c r="F64" s="74"/>
      <c r="G64" s="74"/>
      <c r="H64" s="74"/>
      <c r="I64" s="74"/>
      <c r="J64" s="75"/>
      <c r="K64" s="67" t="str">
        <f>'[1]整理票'!D71</f>
        <v>前</v>
      </c>
      <c r="L64" s="13"/>
      <c r="M64" s="69">
        <f>'[1]整理票'!E71</f>
        <v>2.7</v>
      </c>
      <c r="N64" s="69"/>
      <c r="O64" s="14"/>
      <c r="P64" s="15"/>
      <c r="Q64" s="61">
        <f>'[1]整理票'!G71</f>
        <v>8</v>
      </c>
      <c r="R64" s="78"/>
      <c r="S64" s="78"/>
      <c r="T64" s="79"/>
      <c r="U64" s="34"/>
      <c r="V64" s="21"/>
      <c r="W64" s="21"/>
    </row>
    <row r="65" spans="1:23" ht="26.25" customHeight="1">
      <c r="A65" s="1"/>
      <c r="B65" s="58"/>
      <c r="C65" s="59"/>
      <c r="D65" s="82" t="str">
        <f>'[1]整理票'!C72</f>
        <v>中央区田名1875番3地先まで</v>
      </c>
      <c r="E65" s="82"/>
      <c r="F65" s="82"/>
      <c r="G65" s="82"/>
      <c r="H65" s="82"/>
      <c r="I65" s="82"/>
      <c r="J65" s="83"/>
      <c r="K65" s="68"/>
      <c r="L65" s="16"/>
      <c r="M65" s="17" t="str">
        <f>'[1]整理票'!E72</f>
        <v>～</v>
      </c>
      <c r="N65" s="84">
        <f>'[1]整理票'!F72</f>
        <v>3.4</v>
      </c>
      <c r="O65" s="84"/>
      <c r="P65" s="18"/>
      <c r="Q65" s="62"/>
      <c r="R65" s="80"/>
      <c r="S65" s="80"/>
      <c r="T65" s="81"/>
      <c r="U65" s="33" t="str">
        <f>IF('[1]整理票'!H71="隅切り
あり","隅切り"," ")</f>
        <v> </v>
      </c>
      <c r="V65" s="21"/>
      <c r="W65" s="21"/>
    </row>
    <row r="66" spans="1:23" ht="26.25" customHeight="1">
      <c r="A66" s="1"/>
      <c r="B66" s="58"/>
      <c r="C66" s="59"/>
      <c r="D66" s="74" t="str">
        <f>'[1]整理票'!C73</f>
        <v>中央区田名1875番2地先から</v>
      </c>
      <c r="E66" s="74"/>
      <c r="F66" s="74"/>
      <c r="G66" s="74"/>
      <c r="H66" s="74"/>
      <c r="I66" s="74"/>
      <c r="J66" s="75"/>
      <c r="K66" s="67" t="str">
        <f>'[1]整理票'!D73</f>
        <v>後</v>
      </c>
      <c r="L66" s="13"/>
      <c r="M66" s="69">
        <f>'[1]整理票'!E73</f>
        <v>3.3</v>
      </c>
      <c r="N66" s="69"/>
      <c r="O66" s="14"/>
      <c r="P66" s="15"/>
      <c r="Q66" s="61">
        <f>'[1]整理票'!G73</f>
        <v>8</v>
      </c>
      <c r="R66" s="78"/>
      <c r="S66" s="78"/>
      <c r="T66" s="79"/>
      <c r="U66" s="33" t="str">
        <f>IF('[1]整理票'!H71="隅切り
あり","あり"," ")</f>
        <v> </v>
      </c>
      <c r="V66" s="21"/>
      <c r="W66" s="21"/>
    </row>
    <row r="67" spans="1:23" ht="26.25" customHeight="1">
      <c r="A67" s="1"/>
      <c r="B67" s="58"/>
      <c r="C67" s="59"/>
      <c r="D67" s="90" t="str">
        <f>'[1]整理票'!C74</f>
        <v>中央区田名1875番2地先まで</v>
      </c>
      <c r="E67" s="91"/>
      <c r="F67" s="91"/>
      <c r="G67" s="91"/>
      <c r="H67" s="91"/>
      <c r="I67" s="91"/>
      <c r="J67" s="92"/>
      <c r="K67" s="93"/>
      <c r="L67" s="16"/>
      <c r="M67" s="115" t="str">
        <f>'[1]整理票'!E74</f>
        <v>～</v>
      </c>
      <c r="N67" s="116">
        <f>'[1]整理票'!F74</f>
        <v>4</v>
      </c>
      <c r="O67" s="116"/>
      <c r="P67" s="18"/>
      <c r="Q67" s="95"/>
      <c r="R67" s="96"/>
      <c r="S67" s="96"/>
      <c r="T67" s="97"/>
      <c r="U67" s="117"/>
      <c r="V67" s="21"/>
      <c r="W67" s="21"/>
    </row>
    <row r="68" spans="1:23" ht="18" customHeight="1">
      <c r="A68" s="1"/>
      <c r="B68" s="29"/>
      <c r="C68" s="29"/>
      <c r="D68" s="100"/>
      <c r="E68" s="100"/>
      <c r="F68" s="100"/>
      <c r="G68" s="100"/>
      <c r="H68" s="100"/>
      <c r="I68" s="100"/>
      <c r="J68" s="100"/>
      <c r="K68" s="101"/>
      <c r="L68" s="26"/>
      <c r="M68" s="115"/>
      <c r="N68" s="118"/>
      <c r="O68" s="118"/>
      <c r="P68" s="27"/>
      <c r="Q68" s="102"/>
      <c r="R68" s="102"/>
      <c r="S68" s="102"/>
      <c r="T68" s="102"/>
      <c r="U68" s="119"/>
      <c r="V68" s="21"/>
      <c r="W68" s="21"/>
    </row>
    <row r="69" spans="1:23" ht="18" customHeight="1">
      <c r="A69" s="1"/>
      <c r="B69" s="29"/>
      <c r="C69" s="29"/>
      <c r="D69" s="100"/>
      <c r="E69" s="100"/>
      <c r="F69" s="100"/>
      <c r="G69" s="100"/>
      <c r="H69" s="100"/>
      <c r="I69" s="100"/>
      <c r="J69" s="100"/>
      <c r="K69" s="101"/>
      <c r="L69" s="26"/>
      <c r="M69" s="115"/>
      <c r="N69" s="118"/>
      <c r="O69" s="118"/>
      <c r="P69" s="27"/>
      <c r="Q69" s="102"/>
      <c r="R69" s="102"/>
      <c r="S69" s="102"/>
      <c r="T69" s="102"/>
      <c r="U69" s="119"/>
      <c r="V69" s="21"/>
      <c r="W69" s="21"/>
    </row>
    <row r="70" spans="1:23" ht="26.25" customHeight="1">
      <c r="A70" s="1"/>
      <c r="B70" s="86" t="s">
        <v>51</v>
      </c>
      <c r="C70" s="87"/>
      <c r="D70" s="109" t="str">
        <f>'[1]整理票'!C78</f>
        <v>中央区田名1217番26地先から</v>
      </c>
      <c r="E70" s="74"/>
      <c r="F70" s="74"/>
      <c r="G70" s="74"/>
      <c r="H70" s="74"/>
      <c r="I70" s="74"/>
      <c r="J70" s="75"/>
      <c r="K70" s="67" t="str">
        <f>'[1]整理票'!D78</f>
        <v>前</v>
      </c>
      <c r="L70" s="13"/>
      <c r="M70" s="76">
        <f>'[1]整理票'!E78</f>
        <v>2.9</v>
      </c>
      <c r="N70" s="76"/>
      <c r="O70" s="76"/>
      <c r="P70" s="15"/>
      <c r="Q70" s="61">
        <f>'[1]整理票'!G78</f>
        <v>18</v>
      </c>
      <c r="R70" s="78"/>
      <c r="S70" s="78"/>
      <c r="T70" s="79"/>
      <c r="U70" s="34"/>
      <c r="V70" s="21"/>
      <c r="W70" s="21"/>
    </row>
    <row r="71" spans="1:23" ht="26.25" customHeight="1">
      <c r="A71" s="1"/>
      <c r="B71" s="88"/>
      <c r="C71" s="89"/>
      <c r="D71" s="110" t="str">
        <f>'[1]整理票'!C79</f>
        <v>中央区田名1217番26地先まで</v>
      </c>
      <c r="E71" s="82"/>
      <c r="F71" s="82"/>
      <c r="G71" s="82"/>
      <c r="H71" s="82"/>
      <c r="I71" s="82"/>
      <c r="J71" s="83"/>
      <c r="K71" s="68"/>
      <c r="L71" s="16"/>
      <c r="M71" s="77"/>
      <c r="N71" s="77"/>
      <c r="O71" s="77"/>
      <c r="P71" s="18"/>
      <c r="Q71" s="62"/>
      <c r="R71" s="80"/>
      <c r="S71" s="80"/>
      <c r="T71" s="81"/>
      <c r="U71" s="33" t="str">
        <f>IF('[1]整理票'!H78="隅切り
あり","隅切り"," ")</f>
        <v> </v>
      </c>
      <c r="V71" s="21"/>
      <c r="W71" s="21"/>
    </row>
    <row r="72" spans="1:23" ht="26.25" customHeight="1">
      <c r="A72" s="1"/>
      <c r="B72" s="104" t="s">
        <v>52</v>
      </c>
      <c r="C72" s="105"/>
      <c r="D72" s="90" t="str">
        <f>'[1]整理票'!C80</f>
        <v>中央区田名1217番4地先から</v>
      </c>
      <c r="E72" s="91"/>
      <c r="F72" s="91"/>
      <c r="G72" s="91"/>
      <c r="H72" s="91"/>
      <c r="I72" s="91"/>
      <c r="J72" s="92"/>
      <c r="K72" s="93" t="str">
        <f>'[1]整理票'!D80</f>
        <v>後</v>
      </c>
      <c r="L72" s="111"/>
      <c r="M72" s="94">
        <f>'[1]整理票'!E80</f>
        <v>4</v>
      </c>
      <c r="N72" s="94"/>
      <c r="O72" s="94"/>
      <c r="P72" s="112"/>
      <c r="Q72" s="95">
        <f>'[1]整理票'!G80</f>
        <v>18</v>
      </c>
      <c r="R72" s="96"/>
      <c r="S72" s="96"/>
      <c r="T72" s="97"/>
      <c r="U72" s="33" t="str">
        <f>IF('[1]整理票'!H78="隅切り
あり","あり"," ")</f>
        <v> </v>
      </c>
      <c r="V72" s="21"/>
      <c r="W72" s="21"/>
    </row>
    <row r="73" spans="1:23" ht="26.25" customHeight="1">
      <c r="A73" s="1"/>
      <c r="B73" s="113"/>
      <c r="C73" s="114"/>
      <c r="D73" s="82" t="str">
        <f>'[1]整理票'!C81</f>
        <v>中央区田名1217番4地先まで</v>
      </c>
      <c r="E73" s="82"/>
      <c r="F73" s="82"/>
      <c r="G73" s="82"/>
      <c r="H73" s="82"/>
      <c r="I73" s="82"/>
      <c r="J73" s="83"/>
      <c r="K73" s="68"/>
      <c r="L73" s="16"/>
      <c r="M73" s="77"/>
      <c r="N73" s="77"/>
      <c r="O73" s="77"/>
      <c r="P73" s="18"/>
      <c r="Q73" s="62"/>
      <c r="R73" s="80"/>
      <c r="S73" s="80"/>
      <c r="T73" s="81"/>
      <c r="U73" s="120"/>
      <c r="V73" s="21"/>
      <c r="W73" s="21"/>
    </row>
    <row r="74" spans="1:23" ht="26.25" customHeight="1">
      <c r="A74" s="1"/>
      <c r="B74" s="56" t="str">
        <f>'[1]整理票'!B85&amp;CHAR(10)&amp;'[1]整理票'!B86</f>
        <v>田名
164号</v>
      </c>
      <c r="C74" s="64"/>
      <c r="D74" s="74" t="str">
        <f>'[1]整理票'!C85</f>
        <v>中央区田名4578番2地先から</v>
      </c>
      <c r="E74" s="74"/>
      <c r="F74" s="74"/>
      <c r="G74" s="74"/>
      <c r="H74" s="74"/>
      <c r="I74" s="74"/>
      <c r="J74" s="75"/>
      <c r="K74" s="67" t="str">
        <f>'[1]整理票'!D85</f>
        <v>前</v>
      </c>
      <c r="L74" s="13"/>
      <c r="M74" s="69">
        <f>'[1]整理票'!E85</f>
        <v>2.7</v>
      </c>
      <c r="N74" s="69"/>
      <c r="O74" s="14"/>
      <c r="P74" s="15"/>
      <c r="Q74" s="61">
        <f>'[1]整理票'!G85</f>
        <v>35</v>
      </c>
      <c r="R74" s="78"/>
      <c r="S74" s="78"/>
      <c r="T74" s="79"/>
      <c r="U74" s="34"/>
      <c r="V74" s="21"/>
      <c r="W74" s="21"/>
    </row>
    <row r="75" spans="1:23" ht="26.25" customHeight="1">
      <c r="A75" s="1"/>
      <c r="B75" s="58"/>
      <c r="C75" s="59"/>
      <c r="D75" s="82" t="str">
        <f>'[1]整理票'!C86</f>
        <v>中央区田名4578番2地先まで</v>
      </c>
      <c r="E75" s="82"/>
      <c r="F75" s="82"/>
      <c r="G75" s="82"/>
      <c r="H75" s="82"/>
      <c r="I75" s="82"/>
      <c r="J75" s="83"/>
      <c r="K75" s="68"/>
      <c r="L75" s="16"/>
      <c r="M75" s="17" t="str">
        <f>'[1]整理票'!E86</f>
        <v>～</v>
      </c>
      <c r="N75" s="84">
        <f>'[1]整理票'!F86</f>
        <v>3.3</v>
      </c>
      <c r="O75" s="84"/>
      <c r="P75" s="18"/>
      <c r="Q75" s="62"/>
      <c r="R75" s="80"/>
      <c r="S75" s="80"/>
      <c r="T75" s="81"/>
      <c r="U75" s="33" t="str">
        <f>IF('[1]整理票'!H85="隅切り
あり","隅切り"," ")</f>
        <v> </v>
      </c>
      <c r="V75" s="21"/>
      <c r="W75" s="21"/>
    </row>
    <row r="76" spans="1:23" ht="26.25" customHeight="1">
      <c r="A76" s="1"/>
      <c r="B76" s="58"/>
      <c r="C76" s="59"/>
      <c r="D76" s="74" t="str">
        <f>'[1]整理票'!C87</f>
        <v>中央区田名4578番2地内から</v>
      </c>
      <c r="E76" s="74"/>
      <c r="F76" s="74"/>
      <c r="G76" s="74"/>
      <c r="H76" s="74"/>
      <c r="I76" s="74"/>
      <c r="J76" s="75"/>
      <c r="K76" s="67" t="str">
        <f>'[1]整理票'!D87</f>
        <v>後</v>
      </c>
      <c r="L76" s="13"/>
      <c r="M76" s="76">
        <f>'[1]整理票'!E87</f>
        <v>3.3</v>
      </c>
      <c r="N76" s="76"/>
      <c r="O76" s="76"/>
      <c r="P76" s="15"/>
      <c r="Q76" s="61">
        <f>'[1]整理票'!G87</f>
        <v>35</v>
      </c>
      <c r="R76" s="78"/>
      <c r="S76" s="78"/>
      <c r="T76" s="79"/>
      <c r="U76" s="33" t="str">
        <f>IF('[1]整理票'!H85="隅切り
あり","あり"," ")</f>
        <v> </v>
      </c>
      <c r="V76" s="21"/>
      <c r="W76" s="21"/>
    </row>
    <row r="77" spans="1:23" ht="26.25" customHeight="1">
      <c r="A77" s="1"/>
      <c r="B77" s="58"/>
      <c r="C77" s="59"/>
      <c r="D77" s="82" t="str">
        <f>'[1]整理票'!C88</f>
        <v>中央区田名4578番2地内まで</v>
      </c>
      <c r="E77" s="82"/>
      <c r="F77" s="82"/>
      <c r="G77" s="82"/>
      <c r="H77" s="82"/>
      <c r="I77" s="82"/>
      <c r="J77" s="83"/>
      <c r="K77" s="68"/>
      <c r="L77" s="16"/>
      <c r="M77" s="77"/>
      <c r="N77" s="77"/>
      <c r="O77" s="77"/>
      <c r="P77" s="18"/>
      <c r="Q77" s="62"/>
      <c r="R77" s="80"/>
      <c r="S77" s="80"/>
      <c r="T77" s="81"/>
      <c r="U77" s="35"/>
      <c r="V77" s="21"/>
      <c r="W77" s="21"/>
    </row>
    <row r="78" spans="1:23" ht="26.25" customHeight="1">
      <c r="A78" s="1"/>
      <c r="B78" s="56" t="str">
        <f>'[1]整理票'!B92&amp;CHAR(10)&amp;'[1]整理票'!B93</f>
        <v>田名
343号</v>
      </c>
      <c r="C78" s="64"/>
      <c r="D78" s="74" t="str">
        <f>'[1]整理票'!C92</f>
        <v>中央区田名6115番1地先から</v>
      </c>
      <c r="E78" s="74"/>
      <c r="F78" s="74"/>
      <c r="G78" s="74"/>
      <c r="H78" s="74"/>
      <c r="I78" s="74"/>
      <c r="J78" s="75"/>
      <c r="K78" s="67" t="str">
        <f>'[1]整理票'!D92</f>
        <v>前</v>
      </c>
      <c r="L78" s="13"/>
      <c r="M78" s="76">
        <f>'[1]整理票'!E92</f>
        <v>3.8</v>
      </c>
      <c r="N78" s="76"/>
      <c r="O78" s="76"/>
      <c r="P78" s="15"/>
      <c r="Q78" s="61">
        <f>'[1]整理票'!G92</f>
        <v>5</v>
      </c>
      <c r="R78" s="78"/>
      <c r="S78" s="78"/>
      <c r="T78" s="79"/>
      <c r="U78" s="34"/>
      <c r="V78" s="21"/>
      <c r="W78" s="21"/>
    </row>
    <row r="79" spans="1:23" ht="26.25" customHeight="1">
      <c r="A79" s="1"/>
      <c r="B79" s="58"/>
      <c r="C79" s="59"/>
      <c r="D79" s="82" t="str">
        <f>'[1]整理票'!C93</f>
        <v>中央区田名6115番1地先まで</v>
      </c>
      <c r="E79" s="82"/>
      <c r="F79" s="82"/>
      <c r="G79" s="82"/>
      <c r="H79" s="82"/>
      <c r="I79" s="82"/>
      <c r="J79" s="83"/>
      <c r="K79" s="68"/>
      <c r="L79" s="16"/>
      <c r="M79" s="77"/>
      <c r="N79" s="77"/>
      <c r="O79" s="77"/>
      <c r="P79" s="18"/>
      <c r="Q79" s="62"/>
      <c r="R79" s="80"/>
      <c r="S79" s="80"/>
      <c r="T79" s="81"/>
      <c r="U79" s="33" t="str">
        <f>IF('[1]整理票'!H92="隅切り
あり","隅切り"," ")</f>
        <v> </v>
      </c>
      <c r="V79" s="21"/>
      <c r="W79" s="21"/>
    </row>
    <row r="80" spans="1:23" ht="26.25" customHeight="1">
      <c r="A80" s="1"/>
      <c r="B80" s="58"/>
      <c r="C80" s="59"/>
      <c r="D80" s="74" t="str">
        <f>'[1]整理票'!C94</f>
        <v>中央区田名6115番2地先から</v>
      </c>
      <c r="E80" s="74"/>
      <c r="F80" s="74"/>
      <c r="G80" s="74"/>
      <c r="H80" s="74"/>
      <c r="I80" s="74"/>
      <c r="J80" s="75"/>
      <c r="K80" s="67" t="str">
        <f>'[1]整理票'!D94</f>
        <v>後</v>
      </c>
      <c r="L80" s="13"/>
      <c r="M80" s="76">
        <f>'[1]整理票'!E94</f>
        <v>4</v>
      </c>
      <c r="N80" s="76"/>
      <c r="O80" s="76"/>
      <c r="P80" s="15"/>
      <c r="Q80" s="61">
        <f>'[1]整理票'!G94</f>
        <v>5</v>
      </c>
      <c r="R80" s="78"/>
      <c r="S80" s="78"/>
      <c r="T80" s="79"/>
      <c r="U80" s="33" t="str">
        <f>IF('[1]整理票'!H92="隅切り
あり","あり"," ")</f>
        <v> </v>
      </c>
      <c r="V80" s="21"/>
      <c r="W80" s="21"/>
    </row>
    <row r="81" spans="1:23" ht="26.25" customHeight="1">
      <c r="A81" s="1"/>
      <c r="B81" s="58"/>
      <c r="C81" s="59"/>
      <c r="D81" s="82" t="str">
        <f>'[1]整理票'!C95</f>
        <v>中央区田名6115番2地先まで</v>
      </c>
      <c r="E81" s="82"/>
      <c r="F81" s="82"/>
      <c r="G81" s="82"/>
      <c r="H81" s="82"/>
      <c r="I81" s="82"/>
      <c r="J81" s="83"/>
      <c r="K81" s="68"/>
      <c r="L81" s="16"/>
      <c r="M81" s="77"/>
      <c r="N81" s="77"/>
      <c r="O81" s="77"/>
      <c r="P81" s="18"/>
      <c r="Q81" s="62"/>
      <c r="R81" s="80"/>
      <c r="S81" s="80"/>
      <c r="T81" s="81"/>
      <c r="U81" s="35"/>
      <c r="V81" s="21"/>
      <c r="W81" s="21"/>
    </row>
    <row r="82" spans="1:23" ht="26.25" customHeight="1">
      <c r="A82" s="1"/>
      <c r="B82" s="56" t="str">
        <f>'[1]整理票'!B99&amp;CHAR(10)&amp;'[1]整理票'!B100</f>
        <v>田名
529号</v>
      </c>
      <c r="C82" s="64"/>
      <c r="D82" s="74" t="str">
        <f>'[1]整理票'!C99</f>
        <v>中央区田名2770番1地先から</v>
      </c>
      <c r="E82" s="74"/>
      <c r="F82" s="74"/>
      <c r="G82" s="74"/>
      <c r="H82" s="74"/>
      <c r="I82" s="74"/>
      <c r="J82" s="75"/>
      <c r="K82" s="67" t="str">
        <f>'[1]整理票'!D99</f>
        <v>前</v>
      </c>
      <c r="L82" s="13"/>
      <c r="M82" s="76">
        <f>'[1]整理票'!E99</f>
        <v>4.5</v>
      </c>
      <c r="N82" s="76"/>
      <c r="O82" s="76"/>
      <c r="P82" s="15"/>
      <c r="Q82" s="61">
        <f>'[1]整理票'!G99</f>
        <v>1</v>
      </c>
      <c r="R82" s="78"/>
      <c r="S82" s="78"/>
      <c r="T82" s="79"/>
      <c r="U82" s="34"/>
      <c r="V82" s="21"/>
      <c r="W82" s="21"/>
    </row>
    <row r="83" spans="1:23" ht="26.25" customHeight="1">
      <c r="A83" s="1"/>
      <c r="B83" s="58"/>
      <c r="C83" s="59"/>
      <c r="D83" s="82" t="str">
        <f>'[1]整理票'!C100</f>
        <v>中央区田名2770番1地先まで</v>
      </c>
      <c r="E83" s="82"/>
      <c r="F83" s="82"/>
      <c r="G83" s="82"/>
      <c r="H83" s="82"/>
      <c r="I83" s="82"/>
      <c r="J83" s="83"/>
      <c r="K83" s="68"/>
      <c r="L83" s="16"/>
      <c r="M83" s="77"/>
      <c r="N83" s="77"/>
      <c r="O83" s="77"/>
      <c r="P83" s="18"/>
      <c r="Q83" s="62"/>
      <c r="R83" s="80"/>
      <c r="S83" s="80"/>
      <c r="T83" s="81"/>
      <c r="U83" s="33" t="str">
        <f>IF('[1]整理票'!H99="隅切り
あり","隅切り"," ")</f>
        <v>隅切り</v>
      </c>
      <c r="V83" s="21"/>
      <c r="W83" s="21"/>
    </row>
    <row r="84" spans="1:23" ht="26.25" customHeight="1">
      <c r="A84" s="1"/>
      <c r="B84" s="58"/>
      <c r="C84" s="59"/>
      <c r="D84" s="74" t="str">
        <f>'[1]整理票'!C101</f>
        <v>中央区田名2770番1地内から</v>
      </c>
      <c r="E84" s="74"/>
      <c r="F84" s="74"/>
      <c r="G84" s="74"/>
      <c r="H84" s="74"/>
      <c r="I84" s="74"/>
      <c r="J84" s="75"/>
      <c r="K84" s="67" t="str">
        <f>'[1]整理票'!D101</f>
        <v>後</v>
      </c>
      <c r="L84" s="13"/>
      <c r="M84" s="76">
        <f>'[1]整理票'!E101</f>
        <v>4.5</v>
      </c>
      <c r="N84" s="76"/>
      <c r="O84" s="76"/>
      <c r="P84" s="15"/>
      <c r="Q84" s="61">
        <f>'[1]整理票'!G101</f>
        <v>1</v>
      </c>
      <c r="R84" s="78"/>
      <c r="S84" s="78"/>
      <c r="T84" s="79"/>
      <c r="U84" s="33" t="str">
        <f>IF('[1]整理票'!H99="隅切り
あり","あり"," ")</f>
        <v>あり</v>
      </c>
      <c r="V84" s="21"/>
      <c r="W84" s="21"/>
    </row>
    <row r="85" spans="1:23" ht="26.25" customHeight="1">
      <c r="A85" s="1"/>
      <c r="B85" s="58"/>
      <c r="C85" s="59"/>
      <c r="D85" s="82" t="str">
        <f>'[1]整理票'!C102</f>
        <v>中央区田名2770番1地内まで</v>
      </c>
      <c r="E85" s="82"/>
      <c r="F85" s="82"/>
      <c r="G85" s="82"/>
      <c r="H85" s="82"/>
      <c r="I85" s="82"/>
      <c r="J85" s="83"/>
      <c r="K85" s="68"/>
      <c r="L85" s="16"/>
      <c r="M85" s="77"/>
      <c r="N85" s="77"/>
      <c r="O85" s="77"/>
      <c r="P85" s="18"/>
      <c r="Q85" s="62"/>
      <c r="R85" s="80"/>
      <c r="S85" s="80"/>
      <c r="T85" s="81"/>
      <c r="U85" s="35"/>
      <c r="V85" s="21"/>
      <c r="W85" s="21"/>
    </row>
    <row r="86" spans="1:23" ht="26.25" customHeight="1">
      <c r="A86" s="1"/>
      <c r="B86" s="86" t="s">
        <v>53</v>
      </c>
      <c r="C86" s="87"/>
      <c r="D86" s="109" t="str">
        <f>'[1]整理票'!C106</f>
        <v>中央区田名3228番8地先から</v>
      </c>
      <c r="E86" s="74"/>
      <c r="F86" s="74"/>
      <c r="G86" s="74"/>
      <c r="H86" s="74"/>
      <c r="I86" s="74"/>
      <c r="J86" s="75"/>
      <c r="K86" s="67" t="str">
        <f>'[1]整理票'!D106</f>
        <v>前</v>
      </c>
      <c r="L86" s="13"/>
      <c r="M86" s="76">
        <f>'[1]整理票'!E106</f>
        <v>3.3</v>
      </c>
      <c r="N86" s="76"/>
      <c r="O86" s="76"/>
      <c r="P86" s="15"/>
      <c r="Q86" s="61">
        <f>'[1]整理票'!G106</f>
        <v>13</v>
      </c>
      <c r="R86" s="78"/>
      <c r="S86" s="78"/>
      <c r="T86" s="79"/>
      <c r="U86" s="34"/>
      <c r="V86" s="21"/>
      <c r="W86" s="21"/>
    </row>
    <row r="87" spans="1:23" ht="26.25" customHeight="1">
      <c r="A87" s="1"/>
      <c r="B87" s="88"/>
      <c r="C87" s="89"/>
      <c r="D87" s="110" t="str">
        <f>'[1]整理票'!C107</f>
        <v>中央区田名3228番8地先まで</v>
      </c>
      <c r="E87" s="82"/>
      <c r="F87" s="82"/>
      <c r="G87" s="82"/>
      <c r="H87" s="82"/>
      <c r="I87" s="82"/>
      <c r="J87" s="83"/>
      <c r="K87" s="68"/>
      <c r="L87" s="16"/>
      <c r="M87" s="77"/>
      <c r="N87" s="77"/>
      <c r="O87" s="77"/>
      <c r="P87" s="18"/>
      <c r="Q87" s="62"/>
      <c r="R87" s="80"/>
      <c r="S87" s="80"/>
      <c r="T87" s="81"/>
      <c r="U87" s="33" t="str">
        <f>IF('[1]整理票'!H106="隅切り
あり","隅切り"," ")</f>
        <v> </v>
      </c>
      <c r="V87" s="21"/>
      <c r="W87" s="21"/>
    </row>
    <row r="88" spans="1:23" ht="26.25" customHeight="1">
      <c r="A88" s="1"/>
      <c r="B88" s="104" t="s">
        <v>54</v>
      </c>
      <c r="C88" s="105"/>
      <c r="D88" s="90" t="str">
        <f>'[1]整理票'!C108</f>
        <v>中央区田名3228番13地先から</v>
      </c>
      <c r="E88" s="91"/>
      <c r="F88" s="91"/>
      <c r="G88" s="91"/>
      <c r="H88" s="91"/>
      <c r="I88" s="91"/>
      <c r="J88" s="92"/>
      <c r="K88" s="93" t="str">
        <f>'[1]整理票'!D108</f>
        <v>後</v>
      </c>
      <c r="L88" s="111"/>
      <c r="M88" s="94">
        <f>'[1]整理票'!E108</f>
        <v>4</v>
      </c>
      <c r="N88" s="94"/>
      <c r="O88" s="94"/>
      <c r="P88" s="112"/>
      <c r="Q88" s="95">
        <f>'[1]整理票'!G108</f>
        <v>13</v>
      </c>
      <c r="R88" s="96"/>
      <c r="S88" s="96"/>
      <c r="T88" s="97"/>
      <c r="U88" s="33" t="str">
        <f>IF('[1]整理票'!H106="隅切り
あり","あり"," ")</f>
        <v> </v>
      </c>
      <c r="V88" s="21"/>
      <c r="W88" s="21"/>
    </row>
    <row r="89" spans="1:23" ht="26.25" customHeight="1">
      <c r="A89" s="1"/>
      <c r="B89" s="113"/>
      <c r="C89" s="114"/>
      <c r="D89" s="82" t="str">
        <f>'[1]整理票'!C109</f>
        <v>中央区田名3228番13地先まで</v>
      </c>
      <c r="E89" s="82"/>
      <c r="F89" s="82"/>
      <c r="G89" s="82"/>
      <c r="H89" s="82"/>
      <c r="I89" s="82"/>
      <c r="J89" s="83"/>
      <c r="K89" s="68"/>
      <c r="L89" s="16"/>
      <c r="M89" s="77"/>
      <c r="N89" s="77"/>
      <c r="O89" s="77"/>
      <c r="P89" s="18"/>
      <c r="Q89" s="62"/>
      <c r="R89" s="80"/>
      <c r="S89" s="80"/>
      <c r="T89" s="81"/>
      <c r="U89" s="35"/>
      <c r="V89" s="21"/>
      <c r="W89" s="21"/>
    </row>
    <row r="90" spans="1:23" ht="26.25" customHeight="1">
      <c r="A90" s="1"/>
      <c r="B90" s="121"/>
      <c r="C90" s="122"/>
      <c r="D90" s="74" t="str">
        <f>'[1]整理票'!C113</f>
        <v>中央区田名4295番2地先から</v>
      </c>
      <c r="E90" s="74"/>
      <c r="F90" s="74"/>
      <c r="G90" s="74"/>
      <c r="H90" s="74"/>
      <c r="I90" s="74"/>
      <c r="J90" s="75"/>
      <c r="K90" s="67" t="str">
        <f>'[1]整理票'!D113</f>
        <v>前</v>
      </c>
      <c r="L90" s="13"/>
      <c r="M90" s="69">
        <f>'[1]整理票'!E113</f>
        <v>2.7</v>
      </c>
      <c r="N90" s="69"/>
      <c r="O90" s="14"/>
      <c r="P90" s="15"/>
      <c r="Q90" s="61">
        <f>'[1]整理票'!G113</f>
        <v>10</v>
      </c>
      <c r="R90" s="78"/>
      <c r="S90" s="78"/>
      <c r="T90" s="79"/>
      <c r="U90" s="34"/>
      <c r="V90" s="21"/>
      <c r="W90" s="21"/>
    </row>
    <row r="91" spans="1:23" ht="26.25" customHeight="1">
      <c r="A91" s="1"/>
      <c r="B91" s="113"/>
      <c r="C91" s="114"/>
      <c r="D91" s="82" t="str">
        <f>'[1]整理票'!C114</f>
        <v>中央区田名4295番2地先まで</v>
      </c>
      <c r="E91" s="82"/>
      <c r="F91" s="82"/>
      <c r="G91" s="82"/>
      <c r="H91" s="82"/>
      <c r="I91" s="82"/>
      <c r="J91" s="83"/>
      <c r="K91" s="68"/>
      <c r="L91" s="16"/>
      <c r="M91" s="17" t="s">
        <v>55</v>
      </c>
      <c r="N91" s="84">
        <f>'[1]整理票'!F114</f>
        <v>2.8</v>
      </c>
      <c r="O91" s="84"/>
      <c r="P91" s="18"/>
      <c r="Q91" s="62"/>
      <c r="R91" s="80"/>
      <c r="S91" s="80"/>
      <c r="T91" s="81"/>
      <c r="U91" s="33" t="str">
        <f>IF('[1]整理票'!H113="隅切り
あり","隅切り"," ")</f>
        <v> </v>
      </c>
      <c r="V91" s="21"/>
      <c r="W91" s="21"/>
    </row>
    <row r="92" spans="1:23" ht="26.25" customHeight="1">
      <c r="A92" s="1"/>
      <c r="B92" s="58" t="s">
        <v>56</v>
      </c>
      <c r="C92" s="59"/>
      <c r="D92" s="74" t="str">
        <f>'[1]整理票'!C115</f>
        <v>中央区田名4295番2地内から</v>
      </c>
      <c r="E92" s="74"/>
      <c r="F92" s="74"/>
      <c r="G92" s="74"/>
      <c r="H92" s="74"/>
      <c r="I92" s="74"/>
      <c r="J92" s="75"/>
      <c r="K92" s="67" t="str">
        <f>'[1]整理票'!D115</f>
        <v>後</v>
      </c>
      <c r="L92" s="13"/>
      <c r="M92" s="69">
        <f>'[1]整理票'!E115</f>
        <v>3.3</v>
      </c>
      <c r="N92" s="69"/>
      <c r="O92" s="14"/>
      <c r="P92" s="15"/>
      <c r="Q92" s="61">
        <f>'[1]整理票'!G115</f>
        <v>10</v>
      </c>
      <c r="R92" s="78"/>
      <c r="S92" s="78"/>
      <c r="T92" s="79"/>
      <c r="U92" s="33" t="str">
        <f>IF('[1]整理票'!H113="隅切り
あり","あり"," ")</f>
        <v> </v>
      </c>
      <c r="V92" s="21"/>
      <c r="W92" s="21"/>
    </row>
    <row r="93" spans="1:23" ht="26.25" customHeight="1">
      <c r="A93" s="1"/>
      <c r="B93" s="58"/>
      <c r="C93" s="59"/>
      <c r="D93" s="82" t="str">
        <f>'[1]整理票'!C116</f>
        <v>中央区田名4295番2地内まで</v>
      </c>
      <c r="E93" s="82"/>
      <c r="F93" s="82"/>
      <c r="G93" s="82"/>
      <c r="H93" s="82"/>
      <c r="I93" s="82"/>
      <c r="J93" s="83"/>
      <c r="K93" s="68"/>
      <c r="L93" s="16"/>
      <c r="M93" s="17" t="s">
        <v>57</v>
      </c>
      <c r="N93" s="84">
        <f>'[1]整理票'!F116</f>
        <v>3.4</v>
      </c>
      <c r="O93" s="84"/>
      <c r="P93" s="18"/>
      <c r="Q93" s="62"/>
      <c r="R93" s="80"/>
      <c r="S93" s="80"/>
      <c r="T93" s="81"/>
      <c r="U93" s="35"/>
      <c r="V93" s="21"/>
      <c r="W93" s="21"/>
    </row>
    <row r="94" spans="1:23" ht="26.25" customHeight="1">
      <c r="A94" s="1"/>
      <c r="B94" s="58"/>
      <c r="C94" s="59"/>
      <c r="D94" s="74" t="str">
        <f>'[1]整理票'!C117</f>
        <v>中央区田名4295番14地先から</v>
      </c>
      <c r="E94" s="74"/>
      <c r="F94" s="74"/>
      <c r="G94" s="74"/>
      <c r="H94" s="74"/>
      <c r="I94" s="74"/>
      <c r="J94" s="75"/>
      <c r="K94" s="67" t="str">
        <f>'[1]整理票'!D117</f>
        <v>前</v>
      </c>
      <c r="L94" s="13"/>
      <c r="M94" s="76">
        <f>'[1]整理票'!E117</f>
        <v>2.8</v>
      </c>
      <c r="N94" s="76"/>
      <c r="O94" s="76"/>
      <c r="P94" s="15"/>
      <c r="Q94" s="61">
        <f>'[1]整理票'!G117</f>
        <v>2</v>
      </c>
      <c r="R94" s="78"/>
      <c r="S94" s="78"/>
      <c r="T94" s="79"/>
      <c r="U94" s="34"/>
      <c r="V94" s="21"/>
      <c r="W94" s="21"/>
    </row>
    <row r="95" spans="1:23" ht="26.25" customHeight="1">
      <c r="A95" s="1"/>
      <c r="B95" s="58"/>
      <c r="C95" s="59"/>
      <c r="D95" s="82" t="str">
        <f>'[1]整理票'!C118</f>
        <v>中央区田名4295番14地先まで</v>
      </c>
      <c r="E95" s="82"/>
      <c r="F95" s="82"/>
      <c r="G95" s="82"/>
      <c r="H95" s="82"/>
      <c r="I95" s="82"/>
      <c r="J95" s="83"/>
      <c r="K95" s="68"/>
      <c r="L95" s="16"/>
      <c r="M95" s="77"/>
      <c r="N95" s="77"/>
      <c r="O95" s="77"/>
      <c r="P95" s="18"/>
      <c r="Q95" s="62"/>
      <c r="R95" s="80"/>
      <c r="S95" s="80"/>
      <c r="T95" s="81"/>
      <c r="U95" s="33" t="str">
        <f>IF('[1]整理票'!H117="隅切り
あり","隅切り"," ")</f>
        <v> </v>
      </c>
      <c r="V95" s="21"/>
      <c r="W95" s="21"/>
    </row>
    <row r="96" spans="1:23" ht="26.25" customHeight="1">
      <c r="A96" s="1"/>
      <c r="B96" s="58"/>
      <c r="C96" s="59"/>
      <c r="D96" s="74" t="str">
        <f>'[1]整理票'!C119</f>
        <v>中央区田名4295番7地先から</v>
      </c>
      <c r="E96" s="74"/>
      <c r="F96" s="74"/>
      <c r="G96" s="74"/>
      <c r="H96" s="74"/>
      <c r="I96" s="74"/>
      <c r="J96" s="75"/>
      <c r="K96" s="67" t="str">
        <f>'[1]整理票'!D119</f>
        <v>後</v>
      </c>
      <c r="L96" s="13"/>
      <c r="M96" s="76">
        <f>'[1]整理票'!E119</f>
        <v>3.4</v>
      </c>
      <c r="N96" s="76"/>
      <c r="O96" s="76"/>
      <c r="P96" s="15"/>
      <c r="Q96" s="61">
        <f>'[1]整理票'!G119</f>
        <v>2</v>
      </c>
      <c r="R96" s="78"/>
      <c r="S96" s="78"/>
      <c r="T96" s="79"/>
      <c r="U96" s="33" t="str">
        <f>IF('[1]整理票'!H117="隅切り
あり","あり"," ")</f>
        <v> </v>
      </c>
      <c r="V96" s="21"/>
      <c r="W96" s="21"/>
    </row>
    <row r="97" spans="2:23" ht="26.25" customHeight="1">
      <c r="B97" s="58"/>
      <c r="C97" s="59"/>
      <c r="D97" s="82" t="str">
        <f>'[1]整理票'!C120</f>
        <v>中央区田名4295番7地先まで</v>
      </c>
      <c r="E97" s="82"/>
      <c r="F97" s="82"/>
      <c r="G97" s="82"/>
      <c r="H97" s="82"/>
      <c r="I97" s="82"/>
      <c r="J97" s="83"/>
      <c r="K97" s="68"/>
      <c r="L97" s="16"/>
      <c r="M97" s="77"/>
      <c r="N97" s="77"/>
      <c r="O97" s="77"/>
      <c r="P97" s="18"/>
      <c r="Q97" s="62"/>
      <c r="R97" s="80"/>
      <c r="S97" s="80"/>
      <c r="T97" s="81"/>
      <c r="U97" s="35"/>
      <c r="V97" s="21"/>
      <c r="W97" s="21"/>
    </row>
    <row r="98" spans="1:23" ht="26.25" customHeight="1">
      <c r="A98" s="123"/>
      <c r="B98" s="58"/>
      <c r="C98" s="59"/>
      <c r="D98" s="74" t="str">
        <f>'[1]整理票'!C121</f>
        <v>中央区田名4295番15地先から</v>
      </c>
      <c r="E98" s="74"/>
      <c r="F98" s="74"/>
      <c r="G98" s="74"/>
      <c r="H98" s="74"/>
      <c r="I98" s="74"/>
      <c r="J98" s="75"/>
      <c r="K98" s="67" t="str">
        <f>'[1]整理票'!D121</f>
        <v>前</v>
      </c>
      <c r="L98" s="13"/>
      <c r="M98" s="69">
        <f>'[1]整理票'!E121</f>
        <v>2.8</v>
      </c>
      <c r="N98" s="69"/>
      <c r="O98" s="14"/>
      <c r="P98" s="15"/>
      <c r="Q98" s="61">
        <f>'[1]整理票'!G121</f>
        <v>8</v>
      </c>
      <c r="R98" s="78"/>
      <c r="S98" s="78"/>
      <c r="T98" s="79"/>
      <c r="U98" s="34"/>
      <c r="V98" s="21"/>
      <c r="W98" s="21"/>
    </row>
    <row r="99" spans="1:23" ht="26.25" customHeight="1">
      <c r="A99" s="1"/>
      <c r="B99" s="58"/>
      <c r="C99" s="59"/>
      <c r="D99" s="90" t="str">
        <f>'[1]整理票'!C122</f>
        <v>中央区田名4295番15地先まで</v>
      </c>
      <c r="E99" s="91"/>
      <c r="F99" s="91"/>
      <c r="G99" s="91"/>
      <c r="H99" s="91"/>
      <c r="I99" s="91"/>
      <c r="J99" s="92"/>
      <c r="K99" s="93"/>
      <c r="L99" s="16"/>
      <c r="M99" s="115" t="s">
        <v>29</v>
      </c>
      <c r="N99" s="116">
        <f>'[1]整理票'!F122</f>
        <v>2.9</v>
      </c>
      <c r="O99" s="116"/>
      <c r="P99" s="18"/>
      <c r="Q99" s="95"/>
      <c r="R99" s="96"/>
      <c r="S99" s="96"/>
      <c r="T99" s="97"/>
      <c r="U99" s="33" t="str">
        <f>IF('[1]整理票'!H121="隅切り
あり","隅切り"," ")</f>
        <v> </v>
      </c>
      <c r="V99" s="21"/>
      <c r="W99" s="21"/>
    </row>
    <row r="100" spans="1:24" ht="18" customHeight="1">
      <c r="A100" s="1"/>
      <c r="B100" s="99"/>
      <c r="C100" s="99"/>
      <c r="D100" s="100"/>
      <c r="E100" s="100"/>
      <c r="F100" s="100"/>
      <c r="G100" s="100"/>
      <c r="H100" s="100"/>
      <c r="I100" s="100"/>
      <c r="J100" s="100"/>
      <c r="K100" s="101"/>
      <c r="L100" s="26"/>
      <c r="M100" s="101"/>
      <c r="N100" s="101"/>
      <c r="O100" s="101"/>
      <c r="P100" s="27"/>
      <c r="Q100" s="102"/>
      <c r="R100" s="102"/>
      <c r="S100" s="102"/>
      <c r="T100" s="102"/>
      <c r="U100" s="103"/>
      <c r="V100" s="21"/>
      <c r="W100" s="21"/>
      <c r="X100" s="21"/>
    </row>
    <row r="101" spans="1:23" ht="18" customHeight="1">
      <c r="A101" s="1"/>
      <c r="B101" s="65"/>
      <c r="C101" s="65"/>
      <c r="D101" s="100"/>
      <c r="E101" s="100"/>
      <c r="F101" s="100"/>
      <c r="G101" s="100"/>
      <c r="H101" s="100"/>
      <c r="I101" s="100"/>
      <c r="J101" s="100"/>
      <c r="K101" s="101"/>
      <c r="L101" s="26"/>
      <c r="M101" s="101"/>
      <c r="N101" s="101"/>
      <c r="O101" s="101"/>
      <c r="P101" s="27"/>
      <c r="Q101" s="102"/>
      <c r="R101" s="102"/>
      <c r="S101" s="102"/>
      <c r="T101" s="102"/>
      <c r="U101" s="103"/>
      <c r="V101" s="21"/>
      <c r="W101" s="21"/>
    </row>
    <row r="102" spans="1:23" ht="26.25" customHeight="1">
      <c r="A102" s="124"/>
      <c r="B102" s="65"/>
      <c r="C102" s="65"/>
      <c r="D102" s="109" t="str">
        <f>'[1]整理票'!C123</f>
        <v>中央区田名4295番9地先から</v>
      </c>
      <c r="E102" s="74"/>
      <c r="F102" s="74"/>
      <c r="G102" s="74"/>
      <c r="H102" s="74"/>
      <c r="I102" s="74"/>
      <c r="J102" s="75"/>
      <c r="K102" s="67" t="str">
        <f>'[1]整理票'!D123</f>
        <v>後</v>
      </c>
      <c r="L102" s="13"/>
      <c r="M102" s="76">
        <f>'[1]整理票'!E123</f>
        <v>3.4</v>
      </c>
      <c r="N102" s="76"/>
      <c r="O102" s="76"/>
      <c r="P102" s="15"/>
      <c r="Q102" s="61">
        <f>'[1]整理票'!G123</f>
        <v>8</v>
      </c>
      <c r="R102" s="78"/>
      <c r="S102" s="78"/>
      <c r="T102" s="79"/>
      <c r="U102" s="33" t="str">
        <f>IF('[1]整理票'!H121="隅切り
あり","あり"," ")</f>
        <v> </v>
      </c>
      <c r="V102" s="21"/>
      <c r="W102" s="21"/>
    </row>
    <row r="103" spans="1:23" ht="26.25" customHeight="1">
      <c r="A103" s="1"/>
      <c r="B103" s="125"/>
      <c r="C103" s="126"/>
      <c r="D103" s="110" t="str">
        <f>'[1]整理票'!C124</f>
        <v>中央区田名4295番10地先まで</v>
      </c>
      <c r="E103" s="82"/>
      <c r="F103" s="82"/>
      <c r="G103" s="82"/>
      <c r="H103" s="82"/>
      <c r="I103" s="82"/>
      <c r="J103" s="83"/>
      <c r="K103" s="68"/>
      <c r="L103" s="16"/>
      <c r="M103" s="77"/>
      <c r="N103" s="77"/>
      <c r="O103" s="77"/>
      <c r="P103" s="18"/>
      <c r="Q103" s="62"/>
      <c r="R103" s="80"/>
      <c r="S103" s="80"/>
      <c r="T103" s="81"/>
      <c r="U103" s="35"/>
      <c r="V103" s="21"/>
      <c r="W103" s="21"/>
    </row>
    <row r="104" spans="1:23" ht="26.25" customHeight="1">
      <c r="A104" s="1"/>
      <c r="B104" s="86" t="s">
        <v>58</v>
      </c>
      <c r="C104" s="87"/>
      <c r="D104" s="109" t="str">
        <f>'[1]整理票'!C128</f>
        <v>中央区田名6079番2地先から</v>
      </c>
      <c r="E104" s="74"/>
      <c r="F104" s="74"/>
      <c r="G104" s="74"/>
      <c r="H104" s="74"/>
      <c r="I104" s="74"/>
      <c r="J104" s="75"/>
      <c r="K104" s="67" t="str">
        <f>'[1]整理票'!D128</f>
        <v>前</v>
      </c>
      <c r="L104" s="13"/>
      <c r="M104" s="76">
        <f>'[1]整理票'!E128</f>
        <v>3.4</v>
      </c>
      <c r="N104" s="76"/>
      <c r="O104" s="76"/>
      <c r="P104" s="15"/>
      <c r="Q104" s="61">
        <f>'[1]整理票'!G128</f>
        <v>10</v>
      </c>
      <c r="R104" s="78"/>
      <c r="S104" s="78"/>
      <c r="T104" s="79"/>
      <c r="U104" s="34"/>
      <c r="V104" s="21"/>
      <c r="W104" s="21"/>
    </row>
    <row r="105" spans="1:23" ht="26.25" customHeight="1">
      <c r="A105" s="1"/>
      <c r="B105" s="88"/>
      <c r="C105" s="89"/>
      <c r="D105" s="110" t="str">
        <f>'[1]整理票'!C129</f>
        <v>中央区田名6079番2地先まで</v>
      </c>
      <c r="E105" s="82"/>
      <c r="F105" s="82"/>
      <c r="G105" s="82"/>
      <c r="H105" s="82"/>
      <c r="I105" s="82"/>
      <c r="J105" s="83"/>
      <c r="K105" s="68"/>
      <c r="L105" s="16"/>
      <c r="M105" s="77"/>
      <c r="N105" s="77"/>
      <c r="O105" s="77"/>
      <c r="P105" s="18"/>
      <c r="Q105" s="62"/>
      <c r="R105" s="80"/>
      <c r="S105" s="80"/>
      <c r="T105" s="81"/>
      <c r="U105" s="33" t="str">
        <f>IF('[1]整理票'!H128="隅切り
あり","隅切り"," ")</f>
        <v> </v>
      </c>
      <c r="V105" s="21"/>
      <c r="W105" s="21"/>
    </row>
    <row r="106" spans="1:23" ht="26.25" customHeight="1">
      <c r="A106" s="1"/>
      <c r="B106" s="104" t="s">
        <v>59</v>
      </c>
      <c r="C106" s="105"/>
      <c r="D106" s="90" t="str">
        <f>'[1]整理票'!C130</f>
        <v>中央区田名6079番2地内から</v>
      </c>
      <c r="E106" s="91"/>
      <c r="F106" s="91"/>
      <c r="G106" s="91"/>
      <c r="H106" s="91"/>
      <c r="I106" s="91"/>
      <c r="J106" s="92"/>
      <c r="K106" s="93" t="str">
        <f>'[1]整理票'!D130</f>
        <v>後</v>
      </c>
      <c r="L106" s="111"/>
      <c r="M106" s="94">
        <f>'[1]整理票'!E130</f>
        <v>4</v>
      </c>
      <c r="N106" s="94"/>
      <c r="O106" s="94"/>
      <c r="P106" s="112"/>
      <c r="Q106" s="95">
        <f>'[1]整理票'!G130</f>
        <v>10</v>
      </c>
      <c r="R106" s="96"/>
      <c r="S106" s="96"/>
      <c r="T106" s="97"/>
      <c r="U106" s="33" t="str">
        <f>IF('[1]整理票'!H128="隅切り
あり","あり"," ")</f>
        <v> </v>
      </c>
      <c r="V106" s="21"/>
      <c r="W106" s="21"/>
    </row>
    <row r="107" spans="1:23" ht="26.25" customHeight="1">
      <c r="A107" s="1"/>
      <c r="B107" s="113"/>
      <c r="C107" s="114"/>
      <c r="D107" s="82" t="str">
        <f>'[1]整理票'!C131</f>
        <v>中央区田名6079番2地内まで</v>
      </c>
      <c r="E107" s="82"/>
      <c r="F107" s="82"/>
      <c r="G107" s="82"/>
      <c r="H107" s="82"/>
      <c r="I107" s="82"/>
      <c r="J107" s="83"/>
      <c r="K107" s="68"/>
      <c r="L107" s="16"/>
      <c r="M107" s="77"/>
      <c r="N107" s="77"/>
      <c r="O107" s="77"/>
      <c r="P107" s="18"/>
      <c r="Q107" s="62"/>
      <c r="R107" s="80"/>
      <c r="S107" s="80"/>
      <c r="T107" s="81"/>
      <c r="U107" s="35"/>
      <c r="V107" s="21"/>
      <c r="W107" s="21"/>
    </row>
    <row r="108" spans="1:23" ht="26.25" customHeight="1">
      <c r="A108" s="1"/>
      <c r="B108" s="56" t="str">
        <f>'[1]整理票'!B135&amp;CHAR(10)&amp;'[1]整理票'!B136</f>
        <v>淵野辺
61号</v>
      </c>
      <c r="C108" s="64"/>
      <c r="D108" s="74" t="str">
        <f>'[1]整理票'!C135</f>
        <v>中央区淵野辺本町5丁目666番8地先から</v>
      </c>
      <c r="E108" s="74"/>
      <c r="F108" s="74"/>
      <c r="G108" s="74"/>
      <c r="H108" s="74"/>
      <c r="I108" s="74"/>
      <c r="J108" s="75"/>
      <c r="K108" s="67" t="str">
        <f>'[1]整理票'!D135</f>
        <v>前</v>
      </c>
      <c r="L108" s="13"/>
      <c r="M108" s="69">
        <f>'[1]整理票'!E135</f>
        <v>3.8</v>
      </c>
      <c r="N108" s="69"/>
      <c r="O108" s="14"/>
      <c r="P108" s="15"/>
      <c r="Q108" s="61">
        <f>'[1]整理票'!G135</f>
        <v>7</v>
      </c>
      <c r="R108" s="78"/>
      <c r="S108" s="78"/>
      <c r="T108" s="79"/>
      <c r="U108" s="34"/>
      <c r="V108" s="21"/>
      <c r="W108" s="21"/>
    </row>
    <row r="109" spans="1:23" ht="26.25" customHeight="1">
      <c r="A109" s="1"/>
      <c r="B109" s="58"/>
      <c r="C109" s="59"/>
      <c r="D109" s="82" t="str">
        <f>'[1]整理票'!C136</f>
        <v>中央区淵野辺本町5丁目666番8地先まで</v>
      </c>
      <c r="E109" s="82"/>
      <c r="F109" s="82"/>
      <c r="G109" s="82"/>
      <c r="H109" s="82"/>
      <c r="I109" s="82"/>
      <c r="J109" s="83"/>
      <c r="K109" s="68"/>
      <c r="L109" s="16"/>
      <c r="M109" s="17" t="s">
        <v>60</v>
      </c>
      <c r="N109" s="84">
        <f>'[1]整理票'!F136</f>
        <v>3.9</v>
      </c>
      <c r="O109" s="84"/>
      <c r="P109" s="18"/>
      <c r="Q109" s="62"/>
      <c r="R109" s="80"/>
      <c r="S109" s="80"/>
      <c r="T109" s="81"/>
      <c r="U109" s="33" t="str">
        <f>IF('[1]整理票'!H135="隅切り
あり","隅切り"," ")</f>
        <v> </v>
      </c>
      <c r="V109" s="21"/>
      <c r="W109" s="21"/>
    </row>
    <row r="110" spans="1:23" ht="26.25" customHeight="1">
      <c r="A110" s="1"/>
      <c r="B110" s="58"/>
      <c r="C110" s="59"/>
      <c r="D110" s="74" t="str">
        <f>'[1]整理票'!C137</f>
        <v>中央区淵野辺本町5丁目666番8地内から</v>
      </c>
      <c r="E110" s="74"/>
      <c r="F110" s="74"/>
      <c r="G110" s="74"/>
      <c r="H110" s="74"/>
      <c r="I110" s="74"/>
      <c r="J110" s="75"/>
      <c r="K110" s="67" t="str">
        <f>'[1]整理票'!D137</f>
        <v>後</v>
      </c>
      <c r="L110" s="13"/>
      <c r="M110" s="76">
        <f>'[1]整理票'!E137</f>
        <v>5</v>
      </c>
      <c r="N110" s="76"/>
      <c r="O110" s="76"/>
      <c r="P110" s="15"/>
      <c r="Q110" s="61">
        <f>'[1]整理票'!G137</f>
        <v>7</v>
      </c>
      <c r="R110" s="78"/>
      <c r="S110" s="78"/>
      <c r="T110" s="79"/>
      <c r="U110" s="33" t="str">
        <f>IF('[1]整理票'!H135="隅切り
あり","あり"," ")</f>
        <v> </v>
      </c>
      <c r="V110" s="21"/>
      <c r="W110" s="21"/>
    </row>
    <row r="111" spans="1:23" ht="26.25" customHeight="1">
      <c r="A111" s="1"/>
      <c r="B111" s="58"/>
      <c r="C111" s="59"/>
      <c r="D111" s="82" t="str">
        <f>'[1]整理票'!C138</f>
        <v>中央区淵野辺本町5丁目666番8地内まで</v>
      </c>
      <c r="E111" s="82"/>
      <c r="F111" s="82"/>
      <c r="G111" s="82"/>
      <c r="H111" s="82"/>
      <c r="I111" s="82"/>
      <c r="J111" s="83"/>
      <c r="K111" s="68"/>
      <c r="L111" s="16"/>
      <c r="M111" s="77"/>
      <c r="N111" s="77"/>
      <c r="O111" s="77"/>
      <c r="P111" s="18"/>
      <c r="Q111" s="62"/>
      <c r="R111" s="80"/>
      <c r="S111" s="80"/>
      <c r="T111" s="81"/>
      <c r="U111" s="35"/>
      <c r="V111" s="21"/>
      <c r="W111" s="21"/>
    </row>
    <row r="112" spans="1:23" ht="26.25" customHeight="1">
      <c r="A112" s="1"/>
      <c r="B112" s="56" t="str">
        <f>'[1]整理票'!B142&amp;CHAR(10)&amp;'[1]整理票'!B143</f>
        <v>弥栄
15号</v>
      </c>
      <c r="C112" s="64"/>
      <c r="D112" s="109" t="str">
        <f>'[1]整理票'!C142</f>
        <v>中央区弥栄1丁目5246番60地先から</v>
      </c>
      <c r="E112" s="74"/>
      <c r="F112" s="74"/>
      <c r="G112" s="74"/>
      <c r="H112" s="74"/>
      <c r="I112" s="74"/>
      <c r="J112" s="75"/>
      <c r="K112" s="67" t="str">
        <f>'[1]整理票'!D142</f>
        <v>前</v>
      </c>
      <c r="L112" s="13"/>
      <c r="M112" s="76">
        <f>'[1]整理票'!E142</f>
        <v>3.8</v>
      </c>
      <c r="N112" s="76"/>
      <c r="O112" s="76"/>
      <c r="P112" s="15"/>
      <c r="Q112" s="61">
        <f>'[1]整理票'!G142</f>
        <v>13</v>
      </c>
      <c r="R112" s="78"/>
      <c r="S112" s="78"/>
      <c r="T112" s="79"/>
      <c r="U112" s="34"/>
      <c r="V112" s="21"/>
      <c r="W112" s="21"/>
    </row>
    <row r="113" spans="1:23" ht="26.25" customHeight="1">
      <c r="A113" s="1"/>
      <c r="B113" s="58"/>
      <c r="C113" s="59"/>
      <c r="D113" s="91" t="str">
        <f>'[1]整理票'!C143</f>
        <v>中央区弥栄1丁目5246番60地先まで</v>
      </c>
      <c r="E113" s="91"/>
      <c r="F113" s="91"/>
      <c r="G113" s="91"/>
      <c r="H113" s="91"/>
      <c r="I113" s="91"/>
      <c r="J113" s="92"/>
      <c r="K113" s="68"/>
      <c r="L113" s="16"/>
      <c r="M113" s="77"/>
      <c r="N113" s="77"/>
      <c r="O113" s="77"/>
      <c r="P113" s="18"/>
      <c r="Q113" s="62"/>
      <c r="R113" s="80"/>
      <c r="S113" s="80"/>
      <c r="T113" s="81"/>
      <c r="U113" s="33" t="str">
        <f>IF('[1]整理票'!H142="隅切り
あり","隅切り"," ")</f>
        <v> </v>
      </c>
      <c r="V113" s="21"/>
      <c r="W113" s="21"/>
    </row>
    <row r="114" spans="1:23" ht="26.25" customHeight="1">
      <c r="A114" s="1"/>
      <c r="B114" s="58"/>
      <c r="C114" s="59"/>
      <c r="D114" s="74" t="str">
        <f>'[1]整理票'!C144</f>
        <v>中央区弥栄1丁目5246番11地先から</v>
      </c>
      <c r="E114" s="74"/>
      <c r="F114" s="74"/>
      <c r="G114" s="74"/>
      <c r="H114" s="74"/>
      <c r="I114" s="74"/>
      <c r="J114" s="75"/>
      <c r="K114" s="67" t="str">
        <f>'[1]整理票'!D144</f>
        <v>後</v>
      </c>
      <c r="L114" s="13"/>
      <c r="M114" s="76">
        <f>'[1]整理票'!E144</f>
        <v>4</v>
      </c>
      <c r="N114" s="76"/>
      <c r="O114" s="76"/>
      <c r="P114" s="15"/>
      <c r="Q114" s="61">
        <f>'[1]整理票'!G144</f>
        <v>13</v>
      </c>
      <c r="R114" s="78"/>
      <c r="S114" s="78"/>
      <c r="T114" s="79"/>
      <c r="U114" s="33" t="str">
        <f>IF('[1]整理票'!H142="隅切り
あり","あり"," ")</f>
        <v> </v>
      </c>
      <c r="V114" s="21"/>
      <c r="W114" s="21"/>
    </row>
    <row r="115" spans="1:23" ht="26.25" customHeight="1">
      <c r="A115" s="1"/>
      <c r="B115" s="57"/>
      <c r="C115" s="60"/>
      <c r="D115" s="110" t="str">
        <f>'[1]整理票'!C145</f>
        <v>中央区弥栄1丁目5246番11地先まで</v>
      </c>
      <c r="E115" s="82"/>
      <c r="F115" s="82"/>
      <c r="G115" s="82"/>
      <c r="H115" s="82"/>
      <c r="I115" s="82"/>
      <c r="J115" s="83"/>
      <c r="K115" s="68"/>
      <c r="L115" s="16"/>
      <c r="M115" s="77"/>
      <c r="N115" s="77"/>
      <c r="O115" s="77"/>
      <c r="P115" s="18"/>
      <c r="Q115" s="62"/>
      <c r="R115" s="80"/>
      <c r="S115" s="80"/>
      <c r="T115" s="81"/>
      <c r="U115" s="35"/>
      <c r="V115" s="21"/>
      <c r="W115" s="21"/>
    </row>
    <row r="116" spans="5:10" ht="18" customHeight="1">
      <c r="E116" s="19"/>
      <c r="F116" s="19"/>
      <c r="G116" s="19"/>
      <c r="H116" s="19"/>
      <c r="I116" s="19"/>
      <c r="J116" s="19"/>
    </row>
    <row r="117" spans="2:10" ht="24" customHeight="1">
      <c r="B117" s="20" t="s">
        <v>6</v>
      </c>
      <c r="E117" s="19"/>
      <c r="F117" s="19"/>
      <c r="G117" s="19"/>
      <c r="H117" s="19"/>
      <c r="I117" s="19"/>
      <c r="J117" s="19"/>
    </row>
    <row r="118" spans="2:10" ht="24" customHeight="1">
      <c r="B118" s="8"/>
      <c r="C118" s="8" t="str">
        <f>C11</f>
        <v>令和６年３月４日</v>
      </c>
      <c r="E118" s="19"/>
      <c r="F118" s="19"/>
      <c r="G118" s="19"/>
      <c r="H118" s="19"/>
      <c r="I118" s="19"/>
      <c r="J118" s="19"/>
    </row>
    <row r="119" spans="5:10" ht="18" customHeight="1">
      <c r="E119" s="19"/>
      <c r="F119" s="19"/>
      <c r="G119" s="19"/>
      <c r="H119" s="19"/>
      <c r="I119" s="19"/>
      <c r="J119" s="19"/>
    </row>
    <row r="120" spans="5:10" ht="18" customHeight="1">
      <c r="E120" s="19"/>
      <c r="F120" s="19"/>
      <c r="G120" s="19"/>
      <c r="H120" s="19"/>
      <c r="I120" s="19"/>
      <c r="J120" s="19"/>
    </row>
    <row r="121" spans="5:10" ht="18" customHeight="1">
      <c r="E121" s="19"/>
      <c r="F121" s="19"/>
      <c r="G121" s="19"/>
      <c r="H121" s="19"/>
      <c r="I121" s="19"/>
      <c r="J121" s="19"/>
    </row>
    <row r="122" spans="5:10" ht="18" customHeight="1">
      <c r="E122" s="19"/>
      <c r="F122" s="19"/>
      <c r="G122" s="19"/>
      <c r="H122" s="19"/>
      <c r="I122" s="19"/>
      <c r="J122" s="19"/>
    </row>
    <row r="123" spans="5:10" ht="18" customHeight="1">
      <c r="E123" s="19"/>
      <c r="F123" s="19"/>
      <c r="G123" s="19"/>
      <c r="H123" s="19"/>
      <c r="I123" s="19"/>
      <c r="J123" s="19"/>
    </row>
    <row r="124" spans="5:10" ht="18" customHeight="1">
      <c r="E124" s="19"/>
      <c r="F124" s="19"/>
      <c r="G124" s="19"/>
      <c r="H124" s="19"/>
      <c r="I124" s="19"/>
      <c r="J124" s="19"/>
    </row>
    <row r="125" spans="5:10" ht="18" customHeight="1">
      <c r="E125" s="19"/>
      <c r="F125" s="19"/>
      <c r="G125" s="19"/>
      <c r="H125" s="19"/>
      <c r="I125" s="19"/>
      <c r="J125" s="19"/>
    </row>
    <row r="126" spans="5:10" ht="18" customHeight="1">
      <c r="E126" s="19"/>
      <c r="F126" s="19"/>
      <c r="G126" s="19"/>
      <c r="H126" s="19"/>
      <c r="I126" s="19"/>
      <c r="J126" s="19"/>
    </row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/>
  <mergeCells count="269">
    <mergeCell ref="M114:O115"/>
    <mergeCell ref="Q114:T115"/>
    <mergeCell ref="D115:J115"/>
    <mergeCell ref="Q110:T111"/>
    <mergeCell ref="D111:J111"/>
    <mergeCell ref="B112:C115"/>
    <mergeCell ref="D112:J112"/>
    <mergeCell ref="K112:K113"/>
    <mergeCell ref="M112:O113"/>
    <mergeCell ref="Q112:T113"/>
    <mergeCell ref="D113:J113"/>
    <mergeCell ref="D114:J114"/>
    <mergeCell ref="K114:K115"/>
    <mergeCell ref="B108:C111"/>
    <mergeCell ref="D108:J108"/>
    <mergeCell ref="K108:K109"/>
    <mergeCell ref="M108:N108"/>
    <mergeCell ref="Q108:T109"/>
    <mergeCell ref="D109:J109"/>
    <mergeCell ref="N109:O109"/>
    <mergeCell ref="D110:J110"/>
    <mergeCell ref="K110:K111"/>
    <mergeCell ref="M110:O111"/>
    <mergeCell ref="B106:C106"/>
    <mergeCell ref="D106:J106"/>
    <mergeCell ref="K106:K107"/>
    <mergeCell ref="M106:O107"/>
    <mergeCell ref="Q106:T107"/>
    <mergeCell ref="D107:J107"/>
    <mergeCell ref="B104:C105"/>
    <mergeCell ref="D104:J104"/>
    <mergeCell ref="K104:K105"/>
    <mergeCell ref="M104:O105"/>
    <mergeCell ref="Q104:T105"/>
    <mergeCell ref="D105:J105"/>
    <mergeCell ref="B101:C102"/>
    <mergeCell ref="D102:J102"/>
    <mergeCell ref="K102:K103"/>
    <mergeCell ref="M102:O103"/>
    <mergeCell ref="Q102:T103"/>
    <mergeCell ref="D103:J103"/>
    <mergeCell ref="D98:J98"/>
    <mergeCell ref="K98:K99"/>
    <mergeCell ref="M98:N98"/>
    <mergeCell ref="Q98:T99"/>
    <mergeCell ref="D99:J99"/>
    <mergeCell ref="N99:O99"/>
    <mergeCell ref="Q94:T95"/>
    <mergeCell ref="D95:J95"/>
    <mergeCell ref="D96:J96"/>
    <mergeCell ref="K96:K97"/>
    <mergeCell ref="M96:O97"/>
    <mergeCell ref="Q96:T97"/>
    <mergeCell ref="D97:J97"/>
    <mergeCell ref="B92:C99"/>
    <mergeCell ref="D92:J92"/>
    <mergeCell ref="K92:K93"/>
    <mergeCell ref="M92:N92"/>
    <mergeCell ref="Q92:T93"/>
    <mergeCell ref="D93:J93"/>
    <mergeCell ref="N93:O93"/>
    <mergeCell ref="D94:J94"/>
    <mergeCell ref="K94:K95"/>
    <mergeCell ref="M94:O95"/>
    <mergeCell ref="D90:J90"/>
    <mergeCell ref="K90:K91"/>
    <mergeCell ref="M90:N90"/>
    <mergeCell ref="Q90:T91"/>
    <mergeCell ref="D91:J91"/>
    <mergeCell ref="N91:O91"/>
    <mergeCell ref="B88:C88"/>
    <mergeCell ref="D88:J88"/>
    <mergeCell ref="K88:K89"/>
    <mergeCell ref="M88:O89"/>
    <mergeCell ref="Q88:T89"/>
    <mergeCell ref="D89:J89"/>
    <mergeCell ref="K84:K85"/>
    <mergeCell ref="M84:O85"/>
    <mergeCell ref="Q84:T85"/>
    <mergeCell ref="D85:J85"/>
    <mergeCell ref="B86:C87"/>
    <mergeCell ref="D86:J86"/>
    <mergeCell ref="K86:K87"/>
    <mergeCell ref="M86:O87"/>
    <mergeCell ref="Q86:T87"/>
    <mergeCell ref="D87:J87"/>
    <mergeCell ref="M80:O81"/>
    <mergeCell ref="Q80:T81"/>
    <mergeCell ref="D81:J81"/>
    <mergeCell ref="B82:C85"/>
    <mergeCell ref="D82:J82"/>
    <mergeCell ref="K82:K83"/>
    <mergeCell ref="M82:O83"/>
    <mergeCell ref="Q82:T83"/>
    <mergeCell ref="D83:J83"/>
    <mergeCell ref="D84:J84"/>
    <mergeCell ref="Q76:T77"/>
    <mergeCell ref="D77:J77"/>
    <mergeCell ref="B78:C81"/>
    <mergeCell ref="D78:J78"/>
    <mergeCell ref="K78:K79"/>
    <mergeCell ref="M78:O79"/>
    <mergeCell ref="Q78:T79"/>
    <mergeCell ref="D79:J79"/>
    <mergeCell ref="D80:J80"/>
    <mergeCell ref="K80:K81"/>
    <mergeCell ref="B74:C77"/>
    <mergeCell ref="D74:J74"/>
    <mergeCell ref="K74:K75"/>
    <mergeCell ref="M74:N74"/>
    <mergeCell ref="Q74:T75"/>
    <mergeCell ref="D75:J75"/>
    <mergeCell ref="N75:O75"/>
    <mergeCell ref="D76:J76"/>
    <mergeCell ref="K76:K77"/>
    <mergeCell ref="M76:O77"/>
    <mergeCell ref="B72:C72"/>
    <mergeCell ref="D72:J72"/>
    <mergeCell ref="K72:K73"/>
    <mergeCell ref="M72:O73"/>
    <mergeCell ref="Q72:T73"/>
    <mergeCell ref="D73:J73"/>
    <mergeCell ref="B70:C71"/>
    <mergeCell ref="D70:J70"/>
    <mergeCell ref="K70:K71"/>
    <mergeCell ref="M70:O71"/>
    <mergeCell ref="Q70:T71"/>
    <mergeCell ref="D71:J71"/>
    <mergeCell ref="D66:J66"/>
    <mergeCell ref="K66:K67"/>
    <mergeCell ref="M66:N66"/>
    <mergeCell ref="Q66:T67"/>
    <mergeCell ref="D67:J67"/>
    <mergeCell ref="N67:O67"/>
    <mergeCell ref="Q62:T63"/>
    <mergeCell ref="D63:J63"/>
    <mergeCell ref="N63:O63"/>
    <mergeCell ref="B64:C67"/>
    <mergeCell ref="D64:J64"/>
    <mergeCell ref="K64:K65"/>
    <mergeCell ref="M64:N64"/>
    <mergeCell ref="Q64:T65"/>
    <mergeCell ref="D65:J65"/>
    <mergeCell ref="N65:O65"/>
    <mergeCell ref="D59:J59"/>
    <mergeCell ref="B60:C63"/>
    <mergeCell ref="D60:J60"/>
    <mergeCell ref="K60:K61"/>
    <mergeCell ref="M60:O61"/>
    <mergeCell ref="Q60:T61"/>
    <mergeCell ref="D61:J61"/>
    <mergeCell ref="D62:J62"/>
    <mergeCell ref="K62:K63"/>
    <mergeCell ref="M62:N62"/>
    <mergeCell ref="B56:C59"/>
    <mergeCell ref="D56:J56"/>
    <mergeCell ref="K56:K57"/>
    <mergeCell ref="M56:O57"/>
    <mergeCell ref="Q56:T57"/>
    <mergeCell ref="D57:J57"/>
    <mergeCell ref="D58:J58"/>
    <mergeCell ref="K58:K59"/>
    <mergeCell ref="M58:O59"/>
    <mergeCell ref="Q58:T59"/>
    <mergeCell ref="B54:C54"/>
    <mergeCell ref="D54:J54"/>
    <mergeCell ref="K54:K55"/>
    <mergeCell ref="M54:O55"/>
    <mergeCell ref="Q54:T55"/>
    <mergeCell ref="D55:J55"/>
    <mergeCell ref="B52:C53"/>
    <mergeCell ref="D52:J52"/>
    <mergeCell ref="K52:K53"/>
    <mergeCell ref="M52:O53"/>
    <mergeCell ref="Q52:T53"/>
    <mergeCell ref="D53:J53"/>
    <mergeCell ref="D50:J50"/>
    <mergeCell ref="K50:K51"/>
    <mergeCell ref="M50:N50"/>
    <mergeCell ref="Q50:T51"/>
    <mergeCell ref="D51:J51"/>
    <mergeCell ref="N51:O51"/>
    <mergeCell ref="Q46:T47"/>
    <mergeCell ref="D47:J47"/>
    <mergeCell ref="D48:J48"/>
    <mergeCell ref="K48:K49"/>
    <mergeCell ref="M48:N48"/>
    <mergeCell ref="Q48:T49"/>
    <mergeCell ref="D49:J49"/>
    <mergeCell ref="N49:O49"/>
    <mergeCell ref="D43:J43"/>
    <mergeCell ref="B44:C51"/>
    <mergeCell ref="D44:J44"/>
    <mergeCell ref="K44:K45"/>
    <mergeCell ref="M44:O45"/>
    <mergeCell ref="Q44:T45"/>
    <mergeCell ref="D45:J45"/>
    <mergeCell ref="D46:J46"/>
    <mergeCell ref="K46:K47"/>
    <mergeCell ref="M46:O47"/>
    <mergeCell ref="B40:C43"/>
    <mergeCell ref="D40:J40"/>
    <mergeCell ref="K40:K41"/>
    <mergeCell ref="M40:O41"/>
    <mergeCell ref="Q40:T41"/>
    <mergeCell ref="D41:J41"/>
    <mergeCell ref="D42:J42"/>
    <mergeCell ref="K42:K43"/>
    <mergeCell ref="M42:O43"/>
    <mergeCell ref="Q42:T43"/>
    <mergeCell ref="B38:C39"/>
    <mergeCell ref="D38:J38"/>
    <mergeCell ref="K38:K39"/>
    <mergeCell ref="M38:O39"/>
    <mergeCell ref="Q38:T39"/>
    <mergeCell ref="D39:J39"/>
    <mergeCell ref="B34:C35"/>
    <mergeCell ref="D34:J34"/>
    <mergeCell ref="K34:K35"/>
    <mergeCell ref="M34:O35"/>
    <mergeCell ref="Q34:T35"/>
    <mergeCell ref="D35:J35"/>
    <mergeCell ref="N31:O31"/>
    <mergeCell ref="D32:J32"/>
    <mergeCell ref="K32:K33"/>
    <mergeCell ref="M32:N32"/>
    <mergeCell ref="Q32:T33"/>
    <mergeCell ref="D33:J33"/>
    <mergeCell ref="N33:O33"/>
    <mergeCell ref="K28:K29"/>
    <mergeCell ref="M28:O29"/>
    <mergeCell ref="Q28:T29"/>
    <mergeCell ref="D29:J29"/>
    <mergeCell ref="B30:C33"/>
    <mergeCell ref="D30:J30"/>
    <mergeCell ref="K30:K31"/>
    <mergeCell ref="M30:N30"/>
    <mergeCell ref="Q30:T31"/>
    <mergeCell ref="D31:J31"/>
    <mergeCell ref="M24:O25"/>
    <mergeCell ref="Q24:T25"/>
    <mergeCell ref="D25:J25"/>
    <mergeCell ref="B26:C29"/>
    <mergeCell ref="D26:J26"/>
    <mergeCell ref="K26:K27"/>
    <mergeCell ref="M26:O27"/>
    <mergeCell ref="Q26:T27"/>
    <mergeCell ref="D27:J27"/>
    <mergeCell ref="D28:J28"/>
    <mergeCell ref="Q21:T21"/>
    <mergeCell ref="B22:C25"/>
    <mergeCell ref="D22:J22"/>
    <mergeCell ref="K22:K23"/>
    <mergeCell ref="M22:N22"/>
    <mergeCell ref="Q22:T23"/>
    <mergeCell ref="D23:J23"/>
    <mergeCell ref="N23:O23"/>
    <mergeCell ref="D24:J24"/>
    <mergeCell ref="K24:K25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49" t="s">
        <v>61</v>
      </c>
      <c r="C2" s="49"/>
      <c r="D2" s="49"/>
      <c r="E2" s="49"/>
      <c r="F2" s="49"/>
      <c r="G2" s="49"/>
      <c r="H2" s="49"/>
      <c r="I2" s="49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38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39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62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41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63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1</v>
      </c>
      <c r="B17" s="1" t="s">
        <v>43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63" t="s">
        <v>44</v>
      </c>
      <c r="L19" s="56" t="s">
        <v>5</v>
      </c>
      <c r="M19" s="63"/>
      <c r="N19" s="63"/>
      <c r="O19" s="63"/>
      <c r="P19" s="63"/>
      <c r="Q19" s="56" t="s">
        <v>5</v>
      </c>
      <c r="R19" s="63"/>
      <c r="S19" s="63"/>
      <c r="T19" s="64"/>
      <c r="U19" s="31"/>
      <c r="V19" s="21"/>
      <c r="W19" s="21"/>
    </row>
    <row r="20" spans="1:23" ht="18" customHeight="1">
      <c r="A20" s="1"/>
      <c r="B20" s="70"/>
      <c r="C20" s="71"/>
      <c r="D20" s="70"/>
      <c r="E20" s="72"/>
      <c r="F20" s="72"/>
      <c r="G20" s="72"/>
      <c r="H20" s="72"/>
      <c r="I20" s="72"/>
      <c r="J20" s="71"/>
      <c r="K20" s="65"/>
      <c r="L20" s="30" t="s">
        <v>45</v>
      </c>
      <c r="M20" s="65" t="s">
        <v>27</v>
      </c>
      <c r="N20" s="65"/>
      <c r="O20" s="65"/>
      <c r="P20" s="29"/>
      <c r="Q20" s="58" t="s">
        <v>26</v>
      </c>
      <c r="R20" s="65"/>
      <c r="S20" s="65"/>
      <c r="T20" s="59"/>
      <c r="U20" s="32" t="s">
        <v>46</v>
      </c>
      <c r="V20" s="21"/>
      <c r="W20" s="21"/>
    </row>
    <row r="21" spans="1:23" ht="18" customHeight="1">
      <c r="A21" s="1"/>
      <c r="B21" s="70"/>
      <c r="C21" s="71"/>
      <c r="D21" s="52"/>
      <c r="E21" s="55"/>
      <c r="F21" s="55"/>
      <c r="G21" s="55"/>
      <c r="H21" s="55"/>
      <c r="I21" s="55"/>
      <c r="J21" s="53"/>
      <c r="K21" s="66"/>
      <c r="L21" s="57" t="s">
        <v>11</v>
      </c>
      <c r="M21" s="66"/>
      <c r="N21" s="66"/>
      <c r="O21" s="66"/>
      <c r="P21" s="66"/>
      <c r="Q21" s="57" t="s">
        <v>11</v>
      </c>
      <c r="R21" s="66"/>
      <c r="S21" s="66"/>
      <c r="T21" s="60"/>
      <c r="U21" s="85"/>
      <c r="V21" s="21"/>
      <c r="W21" s="21"/>
    </row>
    <row r="22" spans="1:23" ht="26.25" customHeight="1">
      <c r="A22" s="1"/>
      <c r="B22" s="56" t="str">
        <f>'[2]整理票'!B4&amp;CHAR(10)&amp;'[2]整理票'!B5</f>
        <v>下九沢
273号</v>
      </c>
      <c r="C22" s="64"/>
      <c r="D22" s="47" t="str">
        <f>'[2]整理票'!C4</f>
        <v>緑区下九沢1315番11地先から</v>
      </c>
      <c r="E22" s="47"/>
      <c r="F22" s="47"/>
      <c r="G22" s="47"/>
      <c r="H22" s="47"/>
      <c r="I22" s="47"/>
      <c r="J22" s="48"/>
      <c r="K22" s="67" t="s">
        <v>7</v>
      </c>
      <c r="L22" s="13"/>
      <c r="M22" s="69">
        <f>'[2]整理票'!E4</f>
        <v>1.8</v>
      </c>
      <c r="N22" s="69"/>
      <c r="O22" s="14"/>
      <c r="P22" s="15"/>
      <c r="Q22" s="61">
        <f>'[2]整理票'!G4</f>
        <v>12</v>
      </c>
      <c r="R22" s="78"/>
      <c r="S22" s="78"/>
      <c r="T22" s="79"/>
      <c r="U22" s="34"/>
      <c r="V22" s="21"/>
      <c r="W22" s="21"/>
    </row>
    <row r="23" spans="1:23" ht="26.25" customHeight="1">
      <c r="A23" s="1"/>
      <c r="B23" s="58"/>
      <c r="C23" s="59"/>
      <c r="D23" s="44" t="str">
        <f>'[2]整理票'!C5</f>
        <v>緑区下九沢1315番11地先まで</v>
      </c>
      <c r="E23" s="45"/>
      <c r="F23" s="45"/>
      <c r="G23" s="45"/>
      <c r="H23" s="45"/>
      <c r="I23" s="45"/>
      <c r="J23" s="46"/>
      <c r="K23" s="68"/>
      <c r="L23" s="16"/>
      <c r="M23" s="17" t="s">
        <v>29</v>
      </c>
      <c r="N23" s="84">
        <f>'[2]整理票'!F5</f>
        <v>2.9</v>
      </c>
      <c r="O23" s="84"/>
      <c r="P23" s="18"/>
      <c r="Q23" s="62"/>
      <c r="R23" s="80"/>
      <c r="S23" s="80"/>
      <c r="T23" s="81"/>
      <c r="U23" s="33" t="str">
        <f>IF('[2]整理票'!H4="隅切り
あり","隅切り"," ")</f>
        <v> </v>
      </c>
      <c r="V23" s="21"/>
      <c r="W23" s="21"/>
    </row>
    <row r="24" spans="1:23" ht="26.25" customHeight="1">
      <c r="A24" s="1"/>
      <c r="B24" s="58"/>
      <c r="C24" s="59"/>
      <c r="D24" s="47" t="str">
        <f>'[2]整理票'!C6</f>
        <v>緑区下九沢1315番5地先から</v>
      </c>
      <c r="E24" s="47"/>
      <c r="F24" s="47"/>
      <c r="G24" s="47"/>
      <c r="H24" s="47"/>
      <c r="I24" s="47"/>
      <c r="J24" s="48"/>
      <c r="K24" s="67" t="s">
        <v>8</v>
      </c>
      <c r="L24" s="13"/>
      <c r="M24" s="76">
        <f>'[2]整理票'!E6</f>
        <v>2.9</v>
      </c>
      <c r="N24" s="76"/>
      <c r="O24" s="76"/>
      <c r="P24" s="15"/>
      <c r="Q24" s="61">
        <f>'[2]整理票'!G6</f>
        <v>12</v>
      </c>
      <c r="R24" s="78"/>
      <c r="S24" s="78"/>
      <c r="T24" s="79"/>
      <c r="U24" s="33" t="str">
        <f>IF('[2]整理票'!H4="隅切り
あり","あり"," ")</f>
        <v> </v>
      </c>
      <c r="V24" s="21"/>
      <c r="W24" s="21"/>
    </row>
    <row r="25" spans="1:25" ht="26.25" customHeight="1">
      <c r="A25" s="1"/>
      <c r="B25" s="58"/>
      <c r="C25" s="59"/>
      <c r="D25" s="44" t="str">
        <f>'[2]整理票'!C7</f>
        <v>緑区下九沢1315番5地先まで</v>
      </c>
      <c r="E25" s="45"/>
      <c r="F25" s="45"/>
      <c r="G25" s="45"/>
      <c r="H25" s="45"/>
      <c r="I25" s="45"/>
      <c r="J25" s="46"/>
      <c r="K25" s="68"/>
      <c r="L25" s="16"/>
      <c r="M25" s="77"/>
      <c r="N25" s="77"/>
      <c r="O25" s="77"/>
      <c r="P25" s="18"/>
      <c r="Q25" s="62"/>
      <c r="R25" s="80"/>
      <c r="S25" s="80"/>
      <c r="T25" s="81"/>
      <c r="U25" s="35"/>
      <c r="V25" s="21"/>
      <c r="W25" s="21"/>
      <c r="Y25" s="4" t="s">
        <v>28</v>
      </c>
    </row>
    <row r="26" spans="1:23" ht="26.25" customHeight="1">
      <c r="A26" s="1"/>
      <c r="B26" s="56" t="str">
        <f>'[2]整理票'!B11&amp;CHAR(10)&amp;'[2]整理票'!B12</f>
        <v>下九沢
356号</v>
      </c>
      <c r="C26" s="64"/>
      <c r="D26" s="74" t="str">
        <f>'[2]整理票'!C11</f>
        <v>緑区下九沢2866番5地先から</v>
      </c>
      <c r="E26" s="74"/>
      <c r="F26" s="74"/>
      <c r="G26" s="74"/>
      <c r="H26" s="74"/>
      <c r="I26" s="74"/>
      <c r="J26" s="75"/>
      <c r="K26" s="67" t="str">
        <f>'[2]整理票'!D11</f>
        <v>前</v>
      </c>
      <c r="L26" s="13"/>
      <c r="M26" s="76">
        <f>'[2]整理票'!E11</f>
        <v>5</v>
      </c>
      <c r="N26" s="76"/>
      <c r="O26" s="76"/>
      <c r="P26" s="15"/>
      <c r="Q26" s="61">
        <f>'[2]整理票'!G11</f>
        <v>80</v>
      </c>
      <c r="R26" s="78"/>
      <c r="S26" s="78"/>
      <c r="T26" s="79"/>
      <c r="U26" s="34"/>
      <c r="V26" s="21"/>
      <c r="W26" s="21"/>
    </row>
    <row r="27" spans="1:23" ht="26.25" customHeight="1">
      <c r="A27" s="1"/>
      <c r="B27" s="58"/>
      <c r="C27" s="59"/>
      <c r="D27" s="82" t="str">
        <f>'[2]整理票'!C12</f>
        <v>緑区下九沢2872番9地先まで</v>
      </c>
      <c r="E27" s="82"/>
      <c r="F27" s="82"/>
      <c r="G27" s="82"/>
      <c r="H27" s="82"/>
      <c r="I27" s="82"/>
      <c r="J27" s="83"/>
      <c r="K27" s="68"/>
      <c r="L27" s="16"/>
      <c r="M27" s="77"/>
      <c r="N27" s="77"/>
      <c r="O27" s="77"/>
      <c r="P27" s="18"/>
      <c r="Q27" s="62"/>
      <c r="R27" s="80"/>
      <c r="S27" s="80"/>
      <c r="T27" s="81"/>
      <c r="U27" s="33" t="str">
        <f>IF('[2]整理票'!H11="隅切り
あり","隅切り"," ")</f>
        <v> </v>
      </c>
      <c r="V27" s="21"/>
      <c r="W27" s="21"/>
    </row>
    <row r="28" spans="1:23" ht="26.25" customHeight="1">
      <c r="A28" s="1"/>
      <c r="B28" s="58"/>
      <c r="C28" s="59"/>
      <c r="D28" s="74" t="str">
        <f>'[2]整理票'!C13</f>
        <v>緑区下九沢2866番7地先から</v>
      </c>
      <c r="E28" s="74"/>
      <c r="F28" s="74"/>
      <c r="G28" s="74"/>
      <c r="H28" s="74"/>
      <c r="I28" s="74"/>
      <c r="J28" s="75"/>
      <c r="K28" s="67" t="str">
        <f>'[2]整理票'!D13</f>
        <v>後</v>
      </c>
      <c r="L28" s="13"/>
      <c r="M28" s="76">
        <f>'[2]整理票'!E13</f>
        <v>6</v>
      </c>
      <c r="N28" s="76"/>
      <c r="O28" s="76"/>
      <c r="P28" s="15"/>
      <c r="Q28" s="61">
        <f>'[2]整理票'!G13</f>
        <v>80</v>
      </c>
      <c r="R28" s="78"/>
      <c r="S28" s="78"/>
      <c r="T28" s="79"/>
      <c r="U28" s="33" t="str">
        <f>IF('[2]整理票'!H11="隅切り
あり","あり"," ")</f>
        <v> </v>
      </c>
      <c r="V28" s="21"/>
      <c r="W28" s="21"/>
    </row>
    <row r="29" spans="1:23" ht="26.25" customHeight="1">
      <c r="A29" s="1"/>
      <c r="B29" s="58"/>
      <c r="C29" s="59"/>
      <c r="D29" s="82" t="str">
        <f>'[2]整理票'!C14</f>
        <v>緑区下九沢2872番10地先まで</v>
      </c>
      <c r="E29" s="82"/>
      <c r="F29" s="82"/>
      <c r="G29" s="82"/>
      <c r="H29" s="82"/>
      <c r="I29" s="82"/>
      <c r="J29" s="83"/>
      <c r="K29" s="68"/>
      <c r="L29" s="16"/>
      <c r="M29" s="77"/>
      <c r="N29" s="77"/>
      <c r="O29" s="77"/>
      <c r="P29" s="18"/>
      <c r="Q29" s="62"/>
      <c r="R29" s="80"/>
      <c r="S29" s="80"/>
      <c r="T29" s="81"/>
      <c r="U29" s="35"/>
      <c r="V29" s="21"/>
      <c r="W29" s="21"/>
    </row>
    <row r="30" spans="1:23" ht="26.25" customHeight="1">
      <c r="A30" s="1"/>
      <c r="B30" s="56" t="str">
        <f>'[2]整理票'!B18&amp;CHAR(10)&amp;'[2]整理票'!B19</f>
        <v>下九沢
357号</v>
      </c>
      <c r="C30" s="64"/>
      <c r="D30" s="74" t="str">
        <f>'[2]整理票'!C18</f>
        <v>緑区下九沢2866番5地先から</v>
      </c>
      <c r="E30" s="74"/>
      <c r="F30" s="74"/>
      <c r="G30" s="74"/>
      <c r="H30" s="74"/>
      <c r="I30" s="74"/>
      <c r="J30" s="75"/>
      <c r="K30" s="67" t="str">
        <f>'[2]整理票'!D18</f>
        <v>前</v>
      </c>
      <c r="L30" s="13"/>
      <c r="M30" s="76">
        <f>'[2]整理票'!E18</f>
        <v>7.5</v>
      </c>
      <c r="N30" s="76"/>
      <c r="O30" s="76"/>
      <c r="P30" s="15"/>
      <c r="Q30" s="61">
        <f>'[2]整理票'!G18</f>
        <v>2</v>
      </c>
      <c r="R30" s="78"/>
      <c r="S30" s="78"/>
      <c r="T30" s="79"/>
      <c r="U30" s="34"/>
      <c r="V30" s="21"/>
      <c r="W30" s="21"/>
    </row>
    <row r="31" spans="1:23" ht="26.25" customHeight="1">
      <c r="A31" s="1"/>
      <c r="B31" s="58"/>
      <c r="C31" s="59"/>
      <c r="D31" s="82" t="str">
        <f>'[2]整理票'!C19</f>
        <v>緑区下九沢2866番5地先まで</v>
      </c>
      <c r="E31" s="82"/>
      <c r="F31" s="82"/>
      <c r="G31" s="82"/>
      <c r="H31" s="82"/>
      <c r="I31" s="82"/>
      <c r="J31" s="83"/>
      <c r="K31" s="68"/>
      <c r="L31" s="16"/>
      <c r="M31" s="77"/>
      <c r="N31" s="77"/>
      <c r="O31" s="77"/>
      <c r="P31" s="18"/>
      <c r="Q31" s="62"/>
      <c r="R31" s="80"/>
      <c r="S31" s="80"/>
      <c r="T31" s="81"/>
      <c r="U31" s="33" t="str">
        <f>IF('[2]整理票'!H18="隅切り
あり","隅切り"," ")</f>
        <v>隅切り</v>
      </c>
      <c r="V31" s="21"/>
      <c r="W31" s="21"/>
    </row>
    <row r="32" spans="1:23" ht="26.25" customHeight="1">
      <c r="A32" s="1"/>
      <c r="B32" s="58"/>
      <c r="C32" s="59"/>
      <c r="D32" s="74" t="str">
        <f>'[2]整理票'!C20</f>
        <v>緑区下九沢2866番7地先から</v>
      </c>
      <c r="E32" s="74"/>
      <c r="F32" s="74"/>
      <c r="G32" s="74"/>
      <c r="H32" s="74"/>
      <c r="I32" s="74"/>
      <c r="J32" s="75"/>
      <c r="K32" s="67" t="str">
        <f>'[2]整理票'!D20</f>
        <v>後</v>
      </c>
      <c r="L32" s="13"/>
      <c r="M32" s="76">
        <f>'[2]整理票'!E20</f>
        <v>7.5</v>
      </c>
      <c r="N32" s="76"/>
      <c r="O32" s="76"/>
      <c r="P32" s="15"/>
      <c r="Q32" s="61">
        <f>'[2]整理票'!G20</f>
        <v>2</v>
      </c>
      <c r="R32" s="78"/>
      <c r="S32" s="78"/>
      <c r="T32" s="79"/>
      <c r="U32" s="33" t="str">
        <f>IF('[2]整理票'!H18="隅切り
あり","あり"," ")</f>
        <v>あり</v>
      </c>
      <c r="V32" s="21"/>
      <c r="W32" s="21"/>
    </row>
    <row r="33" spans="1:23" ht="26.25" customHeight="1">
      <c r="A33" s="1"/>
      <c r="B33" s="57"/>
      <c r="C33" s="60"/>
      <c r="D33" s="82" t="str">
        <f>'[2]整理票'!C21</f>
        <v>緑区下九沢2866番7地先まで</v>
      </c>
      <c r="E33" s="82"/>
      <c r="F33" s="82"/>
      <c r="G33" s="82"/>
      <c r="H33" s="82"/>
      <c r="I33" s="82"/>
      <c r="J33" s="83"/>
      <c r="K33" s="68"/>
      <c r="L33" s="16"/>
      <c r="M33" s="77"/>
      <c r="N33" s="77"/>
      <c r="O33" s="77"/>
      <c r="P33" s="18"/>
      <c r="Q33" s="62"/>
      <c r="R33" s="80"/>
      <c r="S33" s="80"/>
      <c r="T33" s="81"/>
      <c r="U33" s="35"/>
      <c r="V33" s="21"/>
      <c r="W33" s="21"/>
    </row>
    <row r="34" spans="5:10" ht="18" customHeight="1">
      <c r="E34" s="19"/>
      <c r="F34" s="19"/>
      <c r="G34" s="19"/>
      <c r="H34" s="19"/>
      <c r="I34" s="19"/>
      <c r="J34" s="19"/>
    </row>
    <row r="35" spans="2:10" ht="24" customHeight="1">
      <c r="B35" s="20" t="s">
        <v>6</v>
      </c>
      <c r="E35" s="19"/>
      <c r="F35" s="19"/>
      <c r="G35" s="19"/>
      <c r="H35" s="19"/>
      <c r="I35" s="19"/>
      <c r="J35" s="19"/>
    </row>
    <row r="36" spans="2:10" ht="24" customHeight="1">
      <c r="B36" s="8"/>
      <c r="C36" s="8" t="str">
        <f>C11</f>
        <v>令和６年３月７日</v>
      </c>
      <c r="E36" s="19"/>
      <c r="F36" s="19"/>
      <c r="G36" s="19"/>
      <c r="H36" s="19"/>
      <c r="I36" s="19"/>
      <c r="J36" s="19"/>
    </row>
    <row r="37" spans="1:23" ht="18" customHeight="1">
      <c r="A37" s="1"/>
      <c r="B37" s="21"/>
      <c r="C37" s="22"/>
      <c r="D37" s="23"/>
      <c r="E37" s="24"/>
      <c r="F37" s="24"/>
      <c r="G37" s="24"/>
      <c r="H37" s="24"/>
      <c r="I37" s="24"/>
      <c r="J37" s="24"/>
      <c r="K37" s="25"/>
      <c r="L37" s="26"/>
      <c r="M37" s="25"/>
      <c r="N37" s="25"/>
      <c r="O37" s="25"/>
      <c r="P37" s="27"/>
      <c r="Q37" s="28"/>
      <c r="R37" s="28"/>
      <c r="S37" s="28"/>
      <c r="T37" s="28"/>
      <c r="U37" s="28"/>
      <c r="V37" s="21"/>
      <c r="W37" s="21"/>
    </row>
    <row r="38" spans="1:23" ht="18" customHeight="1">
      <c r="A38" s="1"/>
      <c r="B38" s="21"/>
      <c r="C38" s="22"/>
      <c r="D38" s="23"/>
      <c r="E38" s="24"/>
      <c r="F38" s="24"/>
      <c r="G38" s="24"/>
      <c r="H38" s="24"/>
      <c r="I38" s="24"/>
      <c r="J38" s="24"/>
      <c r="K38" s="25"/>
      <c r="L38" s="26"/>
      <c r="M38" s="25"/>
      <c r="N38" s="25"/>
      <c r="O38" s="25"/>
      <c r="P38" s="27"/>
      <c r="Q38" s="28"/>
      <c r="R38" s="28"/>
      <c r="S38" s="28"/>
      <c r="T38" s="28"/>
      <c r="U38" s="28"/>
      <c r="V38" s="21"/>
      <c r="W38" s="21"/>
    </row>
    <row r="39" spans="1:23" ht="18" customHeight="1">
      <c r="A39" s="1"/>
      <c r="B39" s="21"/>
      <c r="C39" s="22"/>
      <c r="D39" s="23"/>
      <c r="E39" s="24"/>
      <c r="F39" s="24"/>
      <c r="G39" s="24"/>
      <c r="H39" s="24"/>
      <c r="I39" s="24"/>
      <c r="J39" s="24"/>
      <c r="K39" s="25"/>
      <c r="L39" s="26"/>
      <c r="M39" s="25"/>
      <c r="N39" s="25"/>
      <c r="O39" s="25"/>
      <c r="P39" s="27"/>
      <c r="Q39" s="28"/>
      <c r="R39" s="28"/>
      <c r="S39" s="28"/>
      <c r="T39" s="28"/>
      <c r="U39" s="28"/>
      <c r="V39" s="21"/>
      <c r="W39" s="21"/>
    </row>
    <row r="40" spans="5:10" ht="18" customHeight="1">
      <c r="E40" s="19"/>
      <c r="F40" s="19"/>
      <c r="G40" s="19"/>
      <c r="H40" s="19"/>
      <c r="I40" s="19"/>
      <c r="J40" s="19"/>
    </row>
    <row r="41" spans="5:10" ht="18" customHeight="1">
      <c r="E41" s="19"/>
      <c r="F41" s="19"/>
      <c r="G41" s="19"/>
      <c r="H41" s="19"/>
      <c r="I41" s="19"/>
      <c r="J41" s="19"/>
    </row>
    <row r="42" spans="5:10" ht="18" customHeight="1">
      <c r="E42" s="19"/>
      <c r="F42" s="19"/>
      <c r="G42" s="19"/>
      <c r="H42" s="19"/>
      <c r="I42" s="19"/>
      <c r="J42" s="19"/>
    </row>
    <row r="43" spans="5:10" ht="18" customHeight="1">
      <c r="E43" s="19"/>
      <c r="F43" s="19"/>
      <c r="G43" s="19"/>
      <c r="H43" s="19"/>
      <c r="I43" s="19"/>
      <c r="J43" s="19"/>
    </row>
    <row r="44" spans="5:10" ht="18" customHeight="1">
      <c r="E44" s="19"/>
      <c r="F44" s="19"/>
      <c r="G44" s="19"/>
      <c r="H44" s="19"/>
      <c r="I44" s="19"/>
      <c r="J44" s="19"/>
    </row>
    <row r="45" spans="5:10" ht="18" customHeight="1">
      <c r="E45" s="19"/>
      <c r="F45" s="19"/>
      <c r="G45" s="19"/>
      <c r="H45" s="19"/>
      <c r="I45" s="19"/>
      <c r="J45" s="19"/>
    </row>
    <row r="46" spans="5:10" ht="18" customHeight="1">
      <c r="E46" s="19"/>
      <c r="F46" s="19"/>
      <c r="G46" s="19"/>
      <c r="H46" s="19"/>
      <c r="I46" s="19"/>
      <c r="J46" s="19"/>
    </row>
    <row r="47" spans="5:10" ht="18" customHeight="1">
      <c r="E47" s="19"/>
      <c r="F47" s="19"/>
      <c r="G47" s="19"/>
      <c r="H47" s="19"/>
      <c r="I47" s="19"/>
      <c r="J47" s="19"/>
    </row>
    <row r="48" spans="5:10" ht="18" customHeight="1">
      <c r="E48" s="19"/>
      <c r="F48" s="19"/>
      <c r="G48" s="19"/>
      <c r="H48" s="19"/>
      <c r="I48" s="19"/>
      <c r="J48" s="19"/>
    </row>
    <row r="49" spans="5:10" ht="18" customHeight="1">
      <c r="E49" s="19"/>
      <c r="F49" s="19"/>
      <c r="G49" s="19"/>
      <c r="H49" s="19"/>
      <c r="I49" s="19"/>
      <c r="J49" s="19"/>
    </row>
    <row r="50" spans="5:10" ht="18" customHeight="1">
      <c r="E50" s="19"/>
      <c r="F50" s="19"/>
      <c r="G50" s="19"/>
      <c r="H50" s="19"/>
      <c r="I50" s="19"/>
      <c r="J50" s="19"/>
    </row>
    <row r="51" spans="5:10" ht="18" customHeight="1">
      <c r="E51" s="19"/>
      <c r="F51" s="19"/>
      <c r="G51" s="19"/>
      <c r="H51" s="19"/>
      <c r="I51" s="19"/>
      <c r="J51" s="19"/>
    </row>
    <row r="52" spans="5:10" ht="18" customHeight="1">
      <c r="E52" s="19"/>
      <c r="F52" s="19"/>
      <c r="G52" s="19"/>
      <c r="H52" s="19"/>
      <c r="I52" s="19"/>
      <c r="J52" s="19"/>
    </row>
    <row r="53" spans="5:10" ht="18" customHeight="1">
      <c r="E53" s="19"/>
      <c r="F53" s="19"/>
      <c r="G53" s="19"/>
      <c r="H53" s="19"/>
      <c r="I53" s="19"/>
      <c r="J53" s="19"/>
    </row>
    <row r="54" spans="5:10" ht="18" customHeight="1">
      <c r="E54" s="19"/>
      <c r="F54" s="19"/>
      <c r="G54" s="19"/>
      <c r="H54" s="19"/>
      <c r="I54" s="19"/>
      <c r="J54" s="19"/>
    </row>
    <row r="55" spans="5:10" ht="18" customHeight="1">
      <c r="E55" s="19"/>
      <c r="F55" s="19"/>
      <c r="G55" s="19"/>
      <c r="H55" s="19"/>
      <c r="I55" s="19"/>
      <c r="J55" s="19"/>
    </row>
    <row r="56" spans="5:10" ht="18" customHeight="1">
      <c r="E56" s="19"/>
      <c r="F56" s="19"/>
      <c r="G56" s="19"/>
      <c r="H56" s="19"/>
      <c r="I56" s="19"/>
      <c r="J56" s="19"/>
    </row>
    <row r="57" spans="5:10" ht="18" customHeight="1">
      <c r="E57" s="19"/>
      <c r="F57" s="19"/>
      <c r="G57" s="19"/>
      <c r="H57" s="19"/>
      <c r="I57" s="19"/>
      <c r="J57" s="19"/>
    </row>
    <row r="58" spans="5:10" ht="18" customHeight="1">
      <c r="E58" s="19"/>
      <c r="F58" s="19"/>
      <c r="G58" s="19"/>
      <c r="H58" s="19"/>
      <c r="I58" s="19"/>
      <c r="J58" s="19"/>
    </row>
    <row r="59" spans="5:10" ht="18" customHeight="1">
      <c r="E59" s="19"/>
      <c r="F59" s="19"/>
      <c r="G59" s="19"/>
      <c r="H59" s="19"/>
      <c r="I59" s="19"/>
      <c r="J59" s="19"/>
    </row>
    <row r="60" spans="5:10" ht="18" customHeight="1">
      <c r="E60" s="19"/>
      <c r="F60" s="19"/>
      <c r="G60" s="19"/>
      <c r="H60" s="19"/>
      <c r="I60" s="19"/>
      <c r="J60" s="19"/>
    </row>
    <row r="61" spans="5:10" ht="18" customHeight="1">
      <c r="E61" s="19"/>
      <c r="F61" s="19"/>
      <c r="G61" s="19"/>
      <c r="H61" s="19"/>
      <c r="I61" s="19"/>
      <c r="J61" s="19"/>
    </row>
    <row r="62" spans="5:10" ht="18" customHeight="1">
      <c r="E62" s="19"/>
      <c r="F62" s="19"/>
      <c r="G62" s="19"/>
      <c r="H62" s="19"/>
      <c r="I62" s="19"/>
      <c r="J62" s="19"/>
    </row>
    <row r="63" spans="5:10" ht="18" customHeight="1">
      <c r="E63" s="19"/>
      <c r="F63" s="19"/>
      <c r="G63" s="19"/>
      <c r="H63" s="19"/>
      <c r="I63" s="19"/>
      <c r="J63" s="19"/>
    </row>
    <row r="64" spans="5:10" ht="18" customHeight="1">
      <c r="E64" s="19"/>
      <c r="F64" s="19"/>
      <c r="G64" s="19"/>
      <c r="H64" s="19"/>
      <c r="I64" s="19"/>
      <c r="J64" s="19"/>
    </row>
    <row r="65" spans="5:10" ht="18" customHeight="1">
      <c r="E65" s="19"/>
      <c r="F65" s="19"/>
      <c r="G65" s="19"/>
      <c r="H65" s="19"/>
      <c r="I65" s="19"/>
      <c r="J65" s="19"/>
    </row>
    <row r="66" spans="5:10" ht="18" customHeight="1">
      <c r="E66" s="19"/>
      <c r="F66" s="19"/>
      <c r="G66" s="19"/>
      <c r="H66" s="19"/>
      <c r="I66" s="19"/>
      <c r="J66" s="19"/>
    </row>
    <row r="67" spans="5:10" ht="18" customHeight="1">
      <c r="E67" s="19"/>
      <c r="F67" s="19"/>
      <c r="G67" s="19"/>
      <c r="H67" s="19"/>
      <c r="I67" s="19"/>
      <c r="J67" s="19"/>
    </row>
    <row r="68" spans="5:10" ht="18" customHeight="1">
      <c r="E68" s="19"/>
      <c r="F68" s="19"/>
      <c r="G68" s="19"/>
      <c r="H68" s="19"/>
      <c r="I68" s="19"/>
      <c r="J68" s="19"/>
    </row>
    <row r="69" spans="5:10" ht="18" customHeight="1">
      <c r="E69" s="19"/>
      <c r="F69" s="19"/>
      <c r="G69" s="19"/>
      <c r="H69" s="19"/>
      <c r="I69" s="19"/>
      <c r="J69" s="19"/>
    </row>
    <row r="70" spans="5:10" ht="18" customHeight="1">
      <c r="E70" s="19"/>
      <c r="F70" s="19"/>
      <c r="G70" s="19"/>
      <c r="H70" s="19"/>
      <c r="I70" s="19"/>
      <c r="J70" s="19"/>
    </row>
    <row r="71" spans="5:10" ht="18" customHeight="1">
      <c r="E71" s="19"/>
      <c r="F71" s="19"/>
      <c r="G71" s="19"/>
      <c r="H71" s="19"/>
      <c r="I71" s="19"/>
      <c r="J71" s="19"/>
    </row>
    <row r="72" spans="5:10" ht="18" customHeight="1">
      <c r="E72" s="19"/>
      <c r="F72" s="19"/>
      <c r="G72" s="19"/>
      <c r="H72" s="19"/>
      <c r="I72" s="19"/>
      <c r="J72" s="19"/>
    </row>
    <row r="73" spans="5:10" ht="18" customHeight="1">
      <c r="E73" s="19"/>
      <c r="F73" s="19"/>
      <c r="G73" s="19"/>
      <c r="H73" s="19"/>
      <c r="I73" s="19"/>
      <c r="J73" s="19"/>
    </row>
    <row r="74" spans="5:10" ht="18" customHeight="1">
      <c r="E74" s="19"/>
      <c r="F74" s="19"/>
      <c r="G74" s="19"/>
      <c r="H74" s="19"/>
      <c r="I74" s="19"/>
      <c r="J74" s="19"/>
    </row>
    <row r="75" spans="5:10" ht="18" customHeight="1">
      <c r="E75" s="19"/>
      <c r="F75" s="19"/>
      <c r="G75" s="19"/>
      <c r="H75" s="19"/>
      <c r="I75" s="19"/>
      <c r="J75" s="19"/>
    </row>
    <row r="76" spans="5:10" ht="18" customHeight="1">
      <c r="E76" s="19"/>
      <c r="F76" s="19"/>
      <c r="G76" s="19"/>
      <c r="H76" s="19"/>
      <c r="I76" s="19"/>
      <c r="J76" s="19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45">
    <mergeCell ref="D32:J32"/>
    <mergeCell ref="K32:K33"/>
    <mergeCell ref="M32:O33"/>
    <mergeCell ref="Q32:T33"/>
    <mergeCell ref="D33:J33"/>
    <mergeCell ref="K28:K29"/>
    <mergeCell ref="M28:O29"/>
    <mergeCell ref="Q28:T29"/>
    <mergeCell ref="D29:J29"/>
    <mergeCell ref="B30:C33"/>
    <mergeCell ref="D30:J30"/>
    <mergeCell ref="K30:K31"/>
    <mergeCell ref="M30:O31"/>
    <mergeCell ref="Q30:T31"/>
    <mergeCell ref="D31:J31"/>
    <mergeCell ref="M24:O25"/>
    <mergeCell ref="Q24:T25"/>
    <mergeCell ref="D25:J25"/>
    <mergeCell ref="B26:C29"/>
    <mergeCell ref="D26:J26"/>
    <mergeCell ref="K26:K27"/>
    <mergeCell ref="M26:O27"/>
    <mergeCell ref="Q26:T27"/>
    <mergeCell ref="D27:J27"/>
    <mergeCell ref="D28:J28"/>
    <mergeCell ref="Q21:T21"/>
    <mergeCell ref="B22:C25"/>
    <mergeCell ref="D22:J22"/>
    <mergeCell ref="K22:K23"/>
    <mergeCell ref="M22:N22"/>
    <mergeCell ref="Q22:T23"/>
    <mergeCell ref="D23:J23"/>
    <mergeCell ref="N23:O23"/>
    <mergeCell ref="D24:J24"/>
    <mergeCell ref="K24:K25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49" t="s">
        <v>64</v>
      </c>
      <c r="C2" s="49"/>
      <c r="D2" s="49"/>
      <c r="E2" s="49"/>
      <c r="F2" s="49"/>
      <c r="G2" s="49"/>
      <c r="H2" s="49"/>
      <c r="I2" s="49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38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39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62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41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1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1</v>
      </c>
      <c r="B17" s="1" t="s">
        <v>43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63" t="s">
        <v>44</v>
      </c>
      <c r="L19" s="56" t="s">
        <v>5</v>
      </c>
      <c r="M19" s="63"/>
      <c r="N19" s="63"/>
      <c r="O19" s="63"/>
      <c r="P19" s="63"/>
      <c r="Q19" s="56" t="s">
        <v>5</v>
      </c>
      <c r="R19" s="63"/>
      <c r="S19" s="63"/>
      <c r="T19" s="64"/>
      <c r="U19" s="31"/>
      <c r="V19" s="21"/>
      <c r="W19" s="21"/>
    </row>
    <row r="20" spans="1:23" ht="18" customHeight="1">
      <c r="A20" s="1"/>
      <c r="B20" s="70"/>
      <c r="C20" s="71"/>
      <c r="D20" s="70"/>
      <c r="E20" s="72"/>
      <c r="F20" s="72"/>
      <c r="G20" s="72"/>
      <c r="H20" s="72"/>
      <c r="I20" s="72"/>
      <c r="J20" s="71"/>
      <c r="K20" s="65"/>
      <c r="L20" s="30" t="s">
        <v>45</v>
      </c>
      <c r="M20" s="65" t="s">
        <v>27</v>
      </c>
      <c r="N20" s="65"/>
      <c r="O20" s="65"/>
      <c r="P20" s="29"/>
      <c r="Q20" s="58" t="s">
        <v>26</v>
      </c>
      <c r="R20" s="65"/>
      <c r="S20" s="65"/>
      <c r="T20" s="59"/>
      <c r="U20" s="32" t="s">
        <v>46</v>
      </c>
      <c r="V20" s="21"/>
      <c r="W20" s="21"/>
    </row>
    <row r="21" spans="1:23" ht="18" customHeight="1">
      <c r="A21" s="1"/>
      <c r="B21" s="70"/>
      <c r="C21" s="71"/>
      <c r="D21" s="52"/>
      <c r="E21" s="55"/>
      <c r="F21" s="55"/>
      <c r="G21" s="55"/>
      <c r="H21" s="55"/>
      <c r="I21" s="55"/>
      <c r="J21" s="53"/>
      <c r="K21" s="66"/>
      <c r="L21" s="57" t="s">
        <v>11</v>
      </c>
      <c r="M21" s="66"/>
      <c r="N21" s="66"/>
      <c r="O21" s="66"/>
      <c r="P21" s="66"/>
      <c r="Q21" s="57" t="s">
        <v>11</v>
      </c>
      <c r="R21" s="66"/>
      <c r="S21" s="66"/>
      <c r="T21" s="60"/>
      <c r="U21" s="85"/>
      <c r="V21" s="21"/>
      <c r="W21" s="21"/>
    </row>
    <row r="22" spans="1:23" ht="26.25" customHeight="1">
      <c r="A22" s="1"/>
      <c r="B22" s="56" t="str">
        <f>'[3]整理票'!B4&amp;CHAR(10)&amp;'[3]整理票'!B5</f>
        <v>鳥屋
12号</v>
      </c>
      <c r="C22" s="64"/>
      <c r="D22" s="47" t="str">
        <f>'[3]整理票'!C4</f>
        <v>緑区鳥屋1179番8地先から</v>
      </c>
      <c r="E22" s="47"/>
      <c r="F22" s="47"/>
      <c r="G22" s="47"/>
      <c r="H22" s="47"/>
      <c r="I22" s="47"/>
      <c r="J22" s="48"/>
      <c r="K22" s="67" t="s">
        <v>7</v>
      </c>
      <c r="L22" s="13"/>
      <c r="M22" s="69">
        <f>'[3]整理票'!E4</f>
        <v>4.5</v>
      </c>
      <c r="N22" s="69"/>
      <c r="O22" s="14"/>
      <c r="P22" s="15"/>
      <c r="Q22" s="61">
        <f>'[3]整理票'!G4</f>
        <v>33</v>
      </c>
      <c r="R22" s="78"/>
      <c r="S22" s="78"/>
      <c r="T22" s="79"/>
      <c r="U22" s="34"/>
      <c r="V22" s="21"/>
      <c r="W22" s="21"/>
    </row>
    <row r="23" spans="1:23" ht="26.25" customHeight="1">
      <c r="A23" s="1"/>
      <c r="B23" s="58"/>
      <c r="C23" s="59"/>
      <c r="D23" s="44" t="str">
        <f>'[3]整理票'!C5</f>
        <v>緑区鳥屋1179番8地先まで</v>
      </c>
      <c r="E23" s="45"/>
      <c r="F23" s="45"/>
      <c r="G23" s="45"/>
      <c r="H23" s="45"/>
      <c r="I23" s="45"/>
      <c r="J23" s="46"/>
      <c r="K23" s="68"/>
      <c r="L23" s="16"/>
      <c r="M23" s="17" t="s">
        <v>29</v>
      </c>
      <c r="N23" s="84">
        <f>'[3]整理票'!F5</f>
        <v>5.1</v>
      </c>
      <c r="O23" s="84"/>
      <c r="P23" s="18"/>
      <c r="Q23" s="62"/>
      <c r="R23" s="80"/>
      <c r="S23" s="80"/>
      <c r="T23" s="81"/>
      <c r="U23" s="33" t="str">
        <f>IF('[3]整理票'!H4="隅切り
あり","隅切り"," ")</f>
        <v>隅切り</v>
      </c>
      <c r="V23" s="21"/>
      <c r="W23" s="21"/>
    </row>
    <row r="24" spans="1:23" ht="26.25" customHeight="1">
      <c r="A24" s="1"/>
      <c r="B24" s="58"/>
      <c r="C24" s="59"/>
      <c r="D24" s="47" t="str">
        <f>'[3]整理票'!C6</f>
        <v>緑区鳥屋1179番1地先から</v>
      </c>
      <c r="E24" s="47"/>
      <c r="F24" s="47"/>
      <c r="G24" s="47"/>
      <c r="H24" s="47"/>
      <c r="I24" s="47"/>
      <c r="J24" s="48"/>
      <c r="K24" s="67" t="s">
        <v>8</v>
      </c>
      <c r="L24" s="13"/>
      <c r="M24" s="69">
        <f>'[3]整理票'!E6</f>
        <v>6.7</v>
      </c>
      <c r="N24" s="69"/>
      <c r="O24" s="14"/>
      <c r="P24" s="15"/>
      <c r="Q24" s="61">
        <f>'[3]整理票'!G6</f>
        <v>33</v>
      </c>
      <c r="R24" s="78"/>
      <c r="S24" s="78"/>
      <c r="T24" s="79"/>
      <c r="U24" s="33" t="str">
        <f>IF('[3]整理票'!H4="隅切り
あり","あり"," ")</f>
        <v>あり</v>
      </c>
      <c r="V24" s="21"/>
      <c r="W24" s="21"/>
    </row>
    <row r="25" spans="1:25" ht="26.25" customHeight="1">
      <c r="A25" s="1"/>
      <c r="B25" s="57"/>
      <c r="C25" s="60"/>
      <c r="D25" s="44" t="str">
        <f>'[3]整理票'!C7</f>
        <v>緑区鳥屋1179番1地先まで</v>
      </c>
      <c r="E25" s="45"/>
      <c r="F25" s="45"/>
      <c r="G25" s="45"/>
      <c r="H25" s="45"/>
      <c r="I25" s="45"/>
      <c r="J25" s="46"/>
      <c r="K25" s="68"/>
      <c r="L25" s="16"/>
      <c r="M25" s="17" t="s">
        <v>29</v>
      </c>
      <c r="N25" s="84">
        <f>'[3]整理票'!F7</f>
        <v>7.4</v>
      </c>
      <c r="O25" s="84"/>
      <c r="P25" s="18"/>
      <c r="Q25" s="62"/>
      <c r="R25" s="80"/>
      <c r="S25" s="80"/>
      <c r="T25" s="81"/>
      <c r="U25" s="35"/>
      <c r="V25" s="21"/>
      <c r="W25" s="21"/>
      <c r="Y25" s="4" t="s">
        <v>65</v>
      </c>
    </row>
    <row r="26" spans="5:10" ht="18" customHeight="1">
      <c r="E26" s="19"/>
      <c r="F26" s="19"/>
      <c r="G26" s="19"/>
      <c r="H26" s="19"/>
      <c r="I26" s="19"/>
      <c r="J26" s="19"/>
    </row>
    <row r="27" spans="2:10" ht="24" customHeight="1">
      <c r="B27" s="20" t="s">
        <v>6</v>
      </c>
      <c r="E27" s="19"/>
      <c r="F27" s="19"/>
      <c r="G27" s="19"/>
      <c r="H27" s="19"/>
      <c r="I27" s="19"/>
      <c r="J27" s="19"/>
    </row>
    <row r="28" spans="2:10" ht="24" customHeight="1">
      <c r="B28" s="8"/>
      <c r="C28" s="8" t="str">
        <f>C11</f>
        <v>令和６年３月７日</v>
      </c>
      <c r="E28" s="19"/>
      <c r="F28" s="19"/>
      <c r="G28" s="19"/>
      <c r="H28" s="19"/>
      <c r="I28" s="19"/>
      <c r="J28" s="19"/>
    </row>
    <row r="29" spans="1:23" ht="18" customHeight="1">
      <c r="A29" s="1"/>
      <c r="B29" s="21"/>
      <c r="C29" s="22"/>
      <c r="D29" s="23"/>
      <c r="E29" s="24"/>
      <c r="F29" s="24"/>
      <c r="G29" s="24"/>
      <c r="H29" s="24"/>
      <c r="I29" s="24"/>
      <c r="J29" s="24"/>
      <c r="K29" s="25"/>
      <c r="L29" s="26"/>
      <c r="M29" s="25"/>
      <c r="N29" s="25"/>
      <c r="O29" s="25"/>
      <c r="P29" s="27"/>
      <c r="Q29" s="28"/>
      <c r="R29" s="28"/>
      <c r="S29" s="28"/>
      <c r="T29" s="28"/>
      <c r="U29" s="28"/>
      <c r="V29" s="21"/>
      <c r="W29" s="21"/>
    </row>
    <row r="30" spans="1:23" ht="18" customHeight="1">
      <c r="A30" s="1"/>
      <c r="B30" s="21"/>
      <c r="C30" s="22"/>
      <c r="D30" s="23"/>
      <c r="E30" s="24"/>
      <c r="F30" s="24"/>
      <c r="G30" s="24"/>
      <c r="H30" s="24"/>
      <c r="I30" s="24"/>
      <c r="J30" s="24"/>
      <c r="K30" s="25"/>
      <c r="L30" s="26"/>
      <c r="M30" s="25"/>
      <c r="N30" s="25"/>
      <c r="O30" s="25"/>
      <c r="P30" s="27"/>
      <c r="Q30" s="28"/>
      <c r="R30" s="28"/>
      <c r="S30" s="28"/>
      <c r="T30" s="28"/>
      <c r="U30" s="28"/>
      <c r="V30" s="21"/>
      <c r="W30" s="21"/>
    </row>
    <row r="31" spans="1:23" ht="18" customHeight="1">
      <c r="A31" s="1"/>
      <c r="B31" s="21"/>
      <c r="C31" s="22"/>
      <c r="D31" s="23"/>
      <c r="E31" s="24"/>
      <c r="F31" s="24"/>
      <c r="G31" s="24"/>
      <c r="H31" s="24"/>
      <c r="I31" s="24"/>
      <c r="J31" s="24"/>
      <c r="K31" s="25"/>
      <c r="L31" s="26"/>
      <c r="M31" s="25"/>
      <c r="N31" s="25"/>
      <c r="O31" s="25"/>
      <c r="P31" s="27"/>
      <c r="Q31" s="28"/>
      <c r="R31" s="28"/>
      <c r="S31" s="28"/>
      <c r="T31" s="28"/>
      <c r="U31" s="28"/>
      <c r="V31" s="21"/>
      <c r="W31" s="21"/>
    </row>
    <row r="32" spans="5:10" ht="18" customHeight="1">
      <c r="E32" s="19"/>
      <c r="F32" s="19"/>
      <c r="G32" s="19"/>
      <c r="H32" s="19"/>
      <c r="I32" s="19"/>
      <c r="J32" s="19"/>
    </row>
    <row r="33" spans="5:10" ht="18" customHeight="1">
      <c r="E33" s="19"/>
      <c r="F33" s="19"/>
      <c r="G33" s="19"/>
      <c r="H33" s="19"/>
      <c r="I33" s="19"/>
      <c r="J33" s="19"/>
    </row>
    <row r="34" spans="5:10" ht="18" customHeight="1">
      <c r="E34" s="19"/>
      <c r="F34" s="19"/>
      <c r="G34" s="19"/>
      <c r="H34" s="19"/>
      <c r="I34" s="19"/>
      <c r="J34" s="19"/>
    </row>
    <row r="35" spans="5:10" ht="18" customHeight="1">
      <c r="E35" s="19"/>
      <c r="F35" s="19"/>
      <c r="G35" s="19"/>
      <c r="H35" s="19"/>
      <c r="I35" s="19"/>
      <c r="J35" s="19"/>
    </row>
    <row r="36" spans="5:10" ht="18" customHeight="1">
      <c r="E36" s="19"/>
      <c r="F36" s="19"/>
      <c r="G36" s="19"/>
      <c r="H36" s="19"/>
      <c r="I36" s="19"/>
      <c r="J36" s="19"/>
    </row>
    <row r="37" spans="5:10" ht="18" customHeight="1">
      <c r="E37" s="19"/>
      <c r="F37" s="19"/>
      <c r="G37" s="19"/>
      <c r="H37" s="19"/>
      <c r="I37" s="19"/>
      <c r="J37" s="19"/>
    </row>
    <row r="38" spans="5:10" ht="18" customHeight="1">
      <c r="E38" s="19"/>
      <c r="F38" s="19"/>
      <c r="G38" s="19"/>
      <c r="H38" s="19"/>
      <c r="I38" s="19"/>
      <c r="J38" s="19"/>
    </row>
    <row r="39" spans="5:10" ht="18" customHeight="1">
      <c r="E39" s="19"/>
      <c r="F39" s="19"/>
      <c r="G39" s="19"/>
      <c r="H39" s="19"/>
      <c r="I39" s="19"/>
      <c r="J39" s="19"/>
    </row>
    <row r="40" spans="5:10" ht="18" customHeight="1">
      <c r="E40" s="19"/>
      <c r="F40" s="19"/>
      <c r="G40" s="19"/>
      <c r="H40" s="19"/>
      <c r="I40" s="19"/>
      <c r="J40" s="19"/>
    </row>
    <row r="41" spans="5:10" ht="18" customHeight="1">
      <c r="E41" s="19"/>
      <c r="F41" s="19"/>
      <c r="G41" s="19"/>
      <c r="H41" s="19"/>
      <c r="I41" s="19"/>
      <c r="J41" s="19"/>
    </row>
    <row r="42" spans="5:10" ht="18" customHeight="1">
      <c r="E42" s="19"/>
      <c r="F42" s="19"/>
      <c r="G42" s="19"/>
      <c r="H42" s="19"/>
      <c r="I42" s="19"/>
      <c r="J42" s="19"/>
    </row>
    <row r="43" spans="5:10" ht="18" customHeight="1">
      <c r="E43" s="19"/>
      <c r="F43" s="19"/>
      <c r="G43" s="19"/>
      <c r="H43" s="19"/>
      <c r="I43" s="19"/>
      <c r="J43" s="19"/>
    </row>
    <row r="44" spans="5:10" ht="18" customHeight="1">
      <c r="E44" s="19"/>
      <c r="F44" s="19"/>
      <c r="G44" s="19"/>
      <c r="H44" s="19"/>
      <c r="I44" s="19"/>
      <c r="J44" s="19"/>
    </row>
    <row r="45" spans="5:10" ht="18" customHeight="1">
      <c r="E45" s="19"/>
      <c r="F45" s="19"/>
      <c r="G45" s="19"/>
      <c r="H45" s="19"/>
      <c r="I45" s="19"/>
      <c r="J45" s="19"/>
    </row>
    <row r="46" spans="5:10" ht="18" customHeight="1">
      <c r="E46" s="19"/>
      <c r="F46" s="19"/>
      <c r="G46" s="19"/>
      <c r="H46" s="19"/>
      <c r="I46" s="19"/>
      <c r="J46" s="19"/>
    </row>
    <row r="47" spans="5:10" ht="18" customHeight="1">
      <c r="E47" s="19"/>
      <c r="F47" s="19"/>
      <c r="G47" s="19"/>
      <c r="H47" s="19"/>
      <c r="I47" s="19"/>
      <c r="J47" s="19"/>
    </row>
    <row r="48" spans="5:10" ht="18" customHeight="1">
      <c r="E48" s="19"/>
      <c r="F48" s="19"/>
      <c r="G48" s="19"/>
      <c r="H48" s="19"/>
      <c r="I48" s="19"/>
      <c r="J48" s="19"/>
    </row>
    <row r="49" spans="5:10" ht="18" customHeight="1">
      <c r="E49" s="19"/>
      <c r="F49" s="19"/>
      <c r="G49" s="19"/>
      <c r="H49" s="19"/>
      <c r="I49" s="19"/>
      <c r="J49" s="19"/>
    </row>
    <row r="50" spans="5:10" ht="18" customHeight="1">
      <c r="E50" s="19"/>
      <c r="F50" s="19"/>
      <c r="G50" s="19"/>
      <c r="H50" s="19"/>
      <c r="I50" s="19"/>
      <c r="J50" s="19"/>
    </row>
    <row r="51" spans="5:10" ht="18" customHeight="1">
      <c r="E51" s="19"/>
      <c r="F51" s="19"/>
      <c r="G51" s="19"/>
      <c r="H51" s="19"/>
      <c r="I51" s="19"/>
      <c r="J51" s="19"/>
    </row>
    <row r="52" spans="5:10" ht="18" customHeight="1">
      <c r="E52" s="19"/>
      <c r="F52" s="19"/>
      <c r="G52" s="19"/>
      <c r="H52" s="19"/>
      <c r="I52" s="19"/>
      <c r="J52" s="19"/>
    </row>
    <row r="53" spans="5:10" ht="18" customHeight="1">
      <c r="E53" s="19"/>
      <c r="F53" s="19"/>
      <c r="G53" s="19"/>
      <c r="H53" s="19"/>
      <c r="I53" s="19"/>
      <c r="J53" s="19"/>
    </row>
    <row r="54" spans="5:10" ht="18" customHeight="1">
      <c r="E54" s="19"/>
      <c r="F54" s="19"/>
      <c r="G54" s="19"/>
      <c r="H54" s="19"/>
      <c r="I54" s="19"/>
      <c r="J54" s="19"/>
    </row>
    <row r="55" spans="5:10" ht="18" customHeight="1">
      <c r="E55" s="19"/>
      <c r="F55" s="19"/>
      <c r="G55" s="19"/>
      <c r="H55" s="19"/>
      <c r="I55" s="19"/>
      <c r="J55" s="19"/>
    </row>
    <row r="56" spans="5:10" ht="18" customHeight="1">
      <c r="E56" s="19"/>
      <c r="F56" s="19"/>
      <c r="G56" s="19"/>
      <c r="H56" s="19"/>
      <c r="I56" s="19"/>
      <c r="J56" s="19"/>
    </row>
    <row r="57" spans="5:10" ht="18" customHeight="1">
      <c r="E57" s="19"/>
      <c r="F57" s="19"/>
      <c r="G57" s="19"/>
      <c r="H57" s="19"/>
      <c r="I57" s="19"/>
      <c r="J57" s="19"/>
    </row>
    <row r="58" spans="5:10" ht="18" customHeight="1">
      <c r="E58" s="19"/>
      <c r="F58" s="19"/>
      <c r="G58" s="19"/>
      <c r="H58" s="19"/>
      <c r="I58" s="19"/>
      <c r="J58" s="19"/>
    </row>
    <row r="59" spans="5:10" ht="18" customHeight="1">
      <c r="E59" s="19"/>
      <c r="F59" s="19"/>
      <c r="G59" s="19"/>
      <c r="H59" s="19"/>
      <c r="I59" s="19"/>
      <c r="J59" s="19"/>
    </row>
    <row r="60" spans="5:10" ht="18" customHeight="1">
      <c r="E60" s="19"/>
      <c r="F60" s="19"/>
      <c r="G60" s="19"/>
      <c r="H60" s="19"/>
      <c r="I60" s="19"/>
      <c r="J60" s="19"/>
    </row>
    <row r="61" spans="5:10" ht="18" customHeight="1">
      <c r="E61" s="19"/>
      <c r="F61" s="19"/>
      <c r="G61" s="19"/>
      <c r="H61" s="19"/>
      <c r="I61" s="19"/>
      <c r="J61" s="19"/>
    </row>
    <row r="62" spans="5:10" ht="18" customHeight="1">
      <c r="E62" s="19"/>
      <c r="F62" s="19"/>
      <c r="G62" s="19"/>
      <c r="H62" s="19"/>
      <c r="I62" s="19"/>
      <c r="J62" s="19"/>
    </row>
    <row r="63" spans="5:10" ht="18" customHeight="1">
      <c r="E63" s="19"/>
      <c r="F63" s="19"/>
      <c r="G63" s="19"/>
      <c r="H63" s="19"/>
      <c r="I63" s="19"/>
      <c r="J63" s="19"/>
    </row>
    <row r="64" spans="5:10" ht="18" customHeight="1">
      <c r="E64" s="19"/>
      <c r="F64" s="19"/>
      <c r="G64" s="19"/>
      <c r="H64" s="19"/>
      <c r="I64" s="19"/>
      <c r="J64" s="19"/>
    </row>
    <row r="65" spans="5:10" ht="18" customHeight="1">
      <c r="E65" s="19"/>
      <c r="F65" s="19"/>
      <c r="G65" s="19"/>
      <c r="H65" s="19"/>
      <c r="I65" s="19"/>
      <c r="J65" s="19"/>
    </row>
    <row r="66" spans="5:10" ht="18" customHeight="1">
      <c r="E66" s="19"/>
      <c r="F66" s="19"/>
      <c r="G66" s="19"/>
      <c r="H66" s="19"/>
      <c r="I66" s="19"/>
      <c r="J66" s="19"/>
    </row>
    <row r="67" spans="5:10" ht="18" customHeight="1">
      <c r="E67" s="19"/>
      <c r="F67" s="19"/>
      <c r="G67" s="19"/>
      <c r="H67" s="19"/>
      <c r="I67" s="19"/>
      <c r="J67" s="19"/>
    </row>
    <row r="68" spans="5:10" ht="18" customHeight="1">
      <c r="E68" s="19"/>
      <c r="F68" s="19"/>
      <c r="G68" s="19"/>
      <c r="H68" s="19"/>
      <c r="I68" s="19"/>
      <c r="J68" s="19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24">
    <mergeCell ref="M24:N24"/>
    <mergeCell ref="Q24:T25"/>
    <mergeCell ref="D25:J25"/>
    <mergeCell ref="N25:O25"/>
    <mergeCell ref="Q21:T21"/>
    <mergeCell ref="B22:C25"/>
    <mergeCell ref="D22:J22"/>
    <mergeCell ref="K22:K23"/>
    <mergeCell ref="M22:N22"/>
    <mergeCell ref="Q22:T23"/>
    <mergeCell ref="D23:J23"/>
    <mergeCell ref="N23:O23"/>
    <mergeCell ref="D24:J24"/>
    <mergeCell ref="K24:K25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49" t="s">
        <v>66</v>
      </c>
      <c r="C2" s="49"/>
      <c r="D2" s="49"/>
      <c r="E2" s="49"/>
      <c r="F2" s="49"/>
      <c r="G2" s="49"/>
      <c r="H2" s="49"/>
      <c r="I2" s="49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38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39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62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41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1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1</v>
      </c>
      <c r="B17" s="1" t="s">
        <v>43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63" t="s">
        <v>44</v>
      </c>
      <c r="L19" s="56" t="s">
        <v>5</v>
      </c>
      <c r="M19" s="63"/>
      <c r="N19" s="63"/>
      <c r="O19" s="63"/>
      <c r="P19" s="63"/>
      <c r="Q19" s="56" t="s">
        <v>5</v>
      </c>
      <c r="R19" s="63"/>
      <c r="S19" s="63"/>
      <c r="T19" s="64"/>
      <c r="U19" s="31"/>
      <c r="V19" s="21"/>
      <c r="W19" s="21"/>
    </row>
    <row r="20" spans="1:23" ht="18" customHeight="1">
      <c r="A20" s="1"/>
      <c r="B20" s="70"/>
      <c r="C20" s="71"/>
      <c r="D20" s="70"/>
      <c r="E20" s="72"/>
      <c r="F20" s="72"/>
      <c r="G20" s="72"/>
      <c r="H20" s="72"/>
      <c r="I20" s="72"/>
      <c r="J20" s="71"/>
      <c r="K20" s="65"/>
      <c r="L20" s="30" t="s">
        <v>45</v>
      </c>
      <c r="M20" s="65" t="s">
        <v>27</v>
      </c>
      <c r="N20" s="65"/>
      <c r="O20" s="65"/>
      <c r="P20" s="29"/>
      <c r="Q20" s="58" t="s">
        <v>26</v>
      </c>
      <c r="R20" s="65"/>
      <c r="S20" s="65"/>
      <c r="T20" s="59"/>
      <c r="U20" s="32" t="s">
        <v>46</v>
      </c>
      <c r="V20" s="21"/>
      <c r="W20" s="21"/>
    </row>
    <row r="21" spans="1:23" ht="18" customHeight="1">
      <c r="A21" s="1"/>
      <c r="B21" s="70"/>
      <c r="C21" s="71"/>
      <c r="D21" s="52"/>
      <c r="E21" s="55"/>
      <c r="F21" s="55"/>
      <c r="G21" s="55"/>
      <c r="H21" s="55"/>
      <c r="I21" s="55"/>
      <c r="J21" s="53"/>
      <c r="K21" s="66"/>
      <c r="L21" s="57" t="s">
        <v>11</v>
      </c>
      <c r="M21" s="66"/>
      <c r="N21" s="66"/>
      <c r="O21" s="66"/>
      <c r="P21" s="66"/>
      <c r="Q21" s="57" t="s">
        <v>11</v>
      </c>
      <c r="R21" s="66"/>
      <c r="S21" s="66"/>
      <c r="T21" s="60"/>
      <c r="U21" s="85"/>
      <c r="V21" s="21"/>
      <c r="W21" s="21"/>
    </row>
    <row r="22" spans="1:23" ht="26.25" customHeight="1">
      <c r="A22" s="1"/>
      <c r="B22" s="56" t="str">
        <f>'[4]整理票'!B4&amp;CHAR(10)&amp;'[4]整理票'!B5</f>
        <v>上溝
12号</v>
      </c>
      <c r="C22" s="64"/>
      <c r="D22" s="47" t="str">
        <f>'[4]整理票'!C4</f>
        <v>中央区青葉1丁目6140番2地先から</v>
      </c>
      <c r="E22" s="47"/>
      <c r="F22" s="47"/>
      <c r="G22" s="47"/>
      <c r="H22" s="47"/>
      <c r="I22" s="47"/>
      <c r="J22" s="48"/>
      <c r="K22" s="67" t="s">
        <v>7</v>
      </c>
      <c r="L22" s="13"/>
      <c r="M22" s="76">
        <f>'[4]整理票'!E4</f>
        <v>3.6</v>
      </c>
      <c r="N22" s="76"/>
      <c r="O22" s="76"/>
      <c r="P22" s="15"/>
      <c r="Q22" s="61">
        <f>'[4]整理票'!G4</f>
        <v>36</v>
      </c>
      <c r="R22" s="78"/>
      <c r="S22" s="78"/>
      <c r="T22" s="79"/>
      <c r="U22" s="34"/>
      <c r="V22" s="21"/>
      <c r="W22" s="21"/>
    </row>
    <row r="23" spans="1:23" ht="26.25" customHeight="1">
      <c r="A23" s="1"/>
      <c r="B23" s="58"/>
      <c r="C23" s="59"/>
      <c r="D23" s="44" t="str">
        <f>'[4]整理票'!C5</f>
        <v>中央区青葉1丁目6140番2地先まで</v>
      </c>
      <c r="E23" s="45"/>
      <c r="F23" s="45"/>
      <c r="G23" s="45"/>
      <c r="H23" s="45"/>
      <c r="I23" s="45"/>
      <c r="J23" s="46"/>
      <c r="K23" s="68"/>
      <c r="L23" s="16"/>
      <c r="M23" s="77"/>
      <c r="N23" s="77"/>
      <c r="O23" s="77"/>
      <c r="P23" s="18"/>
      <c r="Q23" s="62"/>
      <c r="R23" s="80"/>
      <c r="S23" s="80"/>
      <c r="T23" s="81"/>
      <c r="U23" s="33" t="str">
        <f>IF('[4]整理票'!H4="隅切り
あり","隅切り"," ")</f>
        <v> </v>
      </c>
      <c r="V23" s="21"/>
      <c r="W23" s="21"/>
    </row>
    <row r="24" spans="1:23" ht="26.25" customHeight="1">
      <c r="A24" s="1"/>
      <c r="B24" s="58"/>
      <c r="C24" s="59"/>
      <c r="D24" s="47" t="str">
        <f>'[4]整理票'!C6</f>
        <v>中央区青葉1丁目6140番5地先から</v>
      </c>
      <c r="E24" s="47"/>
      <c r="F24" s="47"/>
      <c r="G24" s="47"/>
      <c r="H24" s="47"/>
      <c r="I24" s="47"/>
      <c r="J24" s="48"/>
      <c r="K24" s="67" t="s">
        <v>8</v>
      </c>
      <c r="L24" s="13"/>
      <c r="M24" s="76">
        <f>'[4]整理票'!E6</f>
        <v>3.8</v>
      </c>
      <c r="N24" s="76"/>
      <c r="O24" s="76"/>
      <c r="P24" s="15"/>
      <c r="Q24" s="61">
        <f>'[4]整理票'!G6</f>
        <v>36</v>
      </c>
      <c r="R24" s="78"/>
      <c r="S24" s="78"/>
      <c r="T24" s="79"/>
      <c r="U24" s="33" t="str">
        <f>IF('[4]整理票'!H4="隅切り
あり","あり"," ")</f>
        <v> </v>
      </c>
      <c r="V24" s="21"/>
      <c r="W24" s="21"/>
    </row>
    <row r="25" spans="1:25" ht="26.25" customHeight="1">
      <c r="A25" s="1"/>
      <c r="B25" s="57"/>
      <c r="C25" s="60"/>
      <c r="D25" s="44" t="str">
        <f>'[4]整理票'!C7</f>
        <v>中央区青葉1丁目6140番16地先まで</v>
      </c>
      <c r="E25" s="45"/>
      <c r="F25" s="45"/>
      <c r="G25" s="45"/>
      <c r="H25" s="45"/>
      <c r="I25" s="45"/>
      <c r="J25" s="46"/>
      <c r="K25" s="68"/>
      <c r="L25" s="16"/>
      <c r="M25" s="77"/>
      <c r="N25" s="77"/>
      <c r="O25" s="77"/>
      <c r="P25" s="18"/>
      <c r="Q25" s="62"/>
      <c r="R25" s="80"/>
      <c r="S25" s="80"/>
      <c r="T25" s="81"/>
      <c r="U25" s="35"/>
      <c r="V25" s="21"/>
      <c r="W25" s="21"/>
      <c r="Y25" s="4" t="s">
        <v>28</v>
      </c>
    </row>
    <row r="26" spans="5:10" ht="18" customHeight="1">
      <c r="E26" s="19"/>
      <c r="F26" s="19"/>
      <c r="G26" s="19"/>
      <c r="H26" s="19"/>
      <c r="I26" s="19"/>
      <c r="J26" s="19"/>
    </row>
    <row r="27" spans="2:10" ht="24" customHeight="1">
      <c r="B27" s="20" t="s">
        <v>6</v>
      </c>
      <c r="E27" s="19"/>
      <c r="F27" s="19"/>
      <c r="G27" s="19"/>
      <c r="H27" s="19"/>
      <c r="I27" s="19"/>
      <c r="J27" s="19"/>
    </row>
    <row r="28" spans="2:10" ht="24" customHeight="1">
      <c r="B28" s="8"/>
      <c r="C28" s="8" t="str">
        <f>C11</f>
        <v>令和６年３月７日</v>
      </c>
      <c r="E28" s="19"/>
      <c r="F28" s="19"/>
      <c r="G28" s="19"/>
      <c r="H28" s="19"/>
      <c r="I28" s="19"/>
      <c r="J28" s="19"/>
    </row>
    <row r="29" spans="1:23" ht="18" customHeight="1">
      <c r="A29" s="1"/>
      <c r="B29" s="21"/>
      <c r="C29" s="22"/>
      <c r="D29" s="23"/>
      <c r="E29" s="24"/>
      <c r="F29" s="24"/>
      <c r="G29" s="24"/>
      <c r="H29" s="24"/>
      <c r="I29" s="24"/>
      <c r="J29" s="24"/>
      <c r="K29" s="25"/>
      <c r="L29" s="26"/>
      <c r="M29" s="25"/>
      <c r="N29" s="25"/>
      <c r="O29" s="25"/>
      <c r="P29" s="27"/>
      <c r="Q29" s="28"/>
      <c r="R29" s="28"/>
      <c r="S29" s="28"/>
      <c r="T29" s="28"/>
      <c r="U29" s="28"/>
      <c r="V29" s="21"/>
      <c r="W29" s="21"/>
    </row>
    <row r="30" spans="1:23" ht="18" customHeight="1">
      <c r="A30" s="1"/>
      <c r="B30" s="21"/>
      <c r="C30" s="22"/>
      <c r="D30" s="23"/>
      <c r="E30" s="24"/>
      <c r="F30" s="24"/>
      <c r="G30" s="24"/>
      <c r="H30" s="24"/>
      <c r="I30" s="24"/>
      <c r="J30" s="24"/>
      <c r="K30" s="25"/>
      <c r="L30" s="26"/>
      <c r="M30" s="25"/>
      <c r="N30" s="25"/>
      <c r="O30" s="25"/>
      <c r="P30" s="27"/>
      <c r="Q30" s="28"/>
      <c r="R30" s="28"/>
      <c r="S30" s="28"/>
      <c r="T30" s="28"/>
      <c r="U30" s="28"/>
      <c r="V30" s="21"/>
      <c r="W30" s="21"/>
    </row>
    <row r="31" spans="1:23" ht="18" customHeight="1">
      <c r="A31" s="1"/>
      <c r="B31" s="21"/>
      <c r="C31" s="22"/>
      <c r="D31" s="23"/>
      <c r="E31" s="24"/>
      <c r="F31" s="24"/>
      <c r="G31" s="24"/>
      <c r="H31" s="24"/>
      <c r="I31" s="24"/>
      <c r="J31" s="24"/>
      <c r="K31" s="25"/>
      <c r="L31" s="26"/>
      <c r="M31" s="25"/>
      <c r="N31" s="25"/>
      <c r="O31" s="25"/>
      <c r="P31" s="27"/>
      <c r="Q31" s="28"/>
      <c r="R31" s="28"/>
      <c r="S31" s="28"/>
      <c r="T31" s="28"/>
      <c r="U31" s="28"/>
      <c r="V31" s="21"/>
      <c r="W31" s="21"/>
    </row>
    <row r="32" spans="5:10" ht="18" customHeight="1">
      <c r="E32" s="19"/>
      <c r="F32" s="19"/>
      <c r="G32" s="19"/>
      <c r="H32" s="19"/>
      <c r="I32" s="19"/>
      <c r="J32" s="19"/>
    </row>
    <row r="33" spans="5:10" ht="18" customHeight="1">
      <c r="E33" s="19"/>
      <c r="F33" s="19"/>
      <c r="G33" s="19"/>
      <c r="H33" s="19"/>
      <c r="I33" s="19"/>
      <c r="J33" s="19"/>
    </row>
    <row r="34" spans="5:10" ht="18" customHeight="1">
      <c r="E34" s="19"/>
      <c r="F34" s="19"/>
      <c r="G34" s="19"/>
      <c r="H34" s="19"/>
      <c r="I34" s="19"/>
      <c r="J34" s="19"/>
    </row>
    <row r="35" spans="5:10" ht="18" customHeight="1">
      <c r="E35" s="19"/>
      <c r="F35" s="19"/>
      <c r="G35" s="19"/>
      <c r="H35" s="19"/>
      <c r="I35" s="19"/>
      <c r="J35" s="19"/>
    </row>
    <row r="36" spans="5:10" ht="18" customHeight="1">
      <c r="E36" s="19"/>
      <c r="F36" s="19"/>
      <c r="G36" s="19"/>
      <c r="H36" s="19"/>
      <c r="I36" s="19"/>
      <c r="J36" s="19"/>
    </row>
    <row r="37" spans="5:10" ht="18" customHeight="1">
      <c r="E37" s="19"/>
      <c r="F37" s="19"/>
      <c r="G37" s="19"/>
      <c r="H37" s="19"/>
      <c r="I37" s="19"/>
      <c r="J37" s="19"/>
    </row>
    <row r="38" spans="5:10" ht="18" customHeight="1">
      <c r="E38" s="19"/>
      <c r="F38" s="19"/>
      <c r="G38" s="19"/>
      <c r="H38" s="19"/>
      <c r="I38" s="19"/>
      <c r="J38" s="19"/>
    </row>
    <row r="39" spans="5:10" ht="18" customHeight="1">
      <c r="E39" s="19"/>
      <c r="F39" s="19"/>
      <c r="G39" s="19"/>
      <c r="H39" s="19"/>
      <c r="I39" s="19"/>
      <c r="J39" s="19"/>
    </row>
    <row r="40" spans="5:10" ht="18" customHeight="1">
      <c r="E40" s="19"/>
      <c r="F40" s="19"/>
      <c r="G40" s="19"/>
      <c r="H40" s="19"/>
      <c r="I40" s="19"/>
      <c r="J40" s="19"/>
    </row>
    <row r="41" spans="5:10" ht="18" customHeight="1">
      <c r="E41" s="19"/>
      <c r="F41" s="19"/>
      <c r="G41" s="19"/>
      <c r="H41" s="19"/>
      <c r="I41" s="19"/>
      <c r="J41" s="19"/>
    </row>
    <row r="42" spans="5:10" ht="18" customHeight="1">
      <c r="E42" s="19"/>
      <c r="F42" s="19"/>
      <c r="G42" s="19"/>
      <c r="H42" s="19"/>
      <c r="I42" s="19"/>
      <c r="J42" s="19"/>
    </row>
    <row r="43" spans="5:10" ht="18" customHeight="1">
      <c r="E43" s="19"/>
      <c r="F43" s="19"/>
      <c r="G43" s="19"/>
      <c r="H43" s="19"/>
      <c r="I43" s="19"/>
      <c r="J43" s="19"/>
    </row>
    <row r="44" spans="5:10" ht="18" customHeight="1">
      <c r="E44" s="19"/>
      <c r="F44" s="19"/>
      <c r="G44" s="19"/>
      <c r="H44" s="19"/>
      <c r="I44" s="19"/>
      <c r="J44" s="19"/>
    </row>
    <row r="45" spans="5:10" ht="18" customHeight="1">
      <c r="E45" s="19"/>
      <c r="F45" s="19"/>
      <c r="G45" s="19"/>
      <c r="H45" s="19"/>
      <c r="I45" s="19"/>
      <c r="J45" s="19"/>
    </row>
    <row r="46" spans="5:10" ht="18" customHeight="1">
      <c r="E46" s="19"/>
      <c r="F46" s="19"/>
      <c r="G46" s="19"/>
      <c r="H46" s="19"/>
      <c r="I46" s="19"/>
      <c r="J46" s="19"/>
    </row>
    <row r="47" spans="5:10" ht="18" customHeight="1">
      <c r="E47" s="19"/>
      <c r="F47" s="19"/>
      <c r="G47" s="19"/>
      <c r="H47" s="19"/>
      <c r="I47" s="19"/>
      <c r="J47" s="19"/>
    </row>
    <row r="48" spans="5:10" ht="18" customHeight="1">
      <c r="E48" s="19"/>
      <c r="F48" s="19"/>
      <c r="G48" s="19"/>
      <c r="H48" s="19"/>
      <c r="I48" s="19"/>
      <c r="J48" s="19"/>
    </row>
    <row r="49" spans="5:10" ht="18" customHeight="1">
      <c r="E49" s="19"/>
      <c r="F49" s="19"/>
      <c r="G49" s="19"/>
      <c r="H49" s="19"/>
      <c r="I49" s="19"/>
      <c r="J49" s="19"/>
    </row>
    <row r="50" spans="5:10" ht="18" customHeight="1">
      <c r="E50" s="19"/>
      <c r="F50" s="19"/>
      <c r="G50" s="19"/>
      <c r="H50" s="19"/>
      <c r="I50" s="19"/>
      <c r="J50" s="19"/>
    </row>
    <row r="51" spans="5:10" ht="18" customHeight="1">
      <c r="E51" s="19"/>
      <c r="F51" s="19"/>
      <c r="G51" s="19"/>
      <c r="H51" s="19"/>
      <c r="I51" s="19"/>
      <c r="J51" s="19"/>
    </row>
    <row r="52" spans="5:10" ht="18" customHeight="1">
      <c r="E52" s="19"/>
      <c r="F52" s="19"/>
      <c r="G52" s="19"/>
      <c r="H52" s="19"/>
      <c r="I52" s="19"/>
      <c r="J52" s="19"/>
    </row>
    <row r="53" spans="5:10" ht="18" customHeight="1">
      <c r="E53" s="19"/>
      <c r="F53" s="19"/>
      <c r="G53" s="19"/>
      <c r="H53" s="19"/>
      <c r="I53" s="19"/>
      <c r="J53" s="19"/>
    </row>
    <row r="54" spans="5:10" ht="18" customHeight="1">
      <c r="E54" s="19"/>
      <c r="F54" s="19"/>
      <c r="G54" s="19"/>
      <c r="H54" s="19"/>
      <c r="I54" s="19"/>
      <c r="J54" s="19"/>
    </row>
    <row r="55" spans="5:10" ht="18" customHeight="1">
      <c r="E55" s="19"/>
      <c r="F55" s="19"/>
      <c r="G55" s="19"/>
      <c r="H55" s="19"/>
      <c r="I55" s="19"/>
      <c r="J55" s="19"/>
    </row>
    <row r="56" spans="5:10" ht="18" customHeight="1">
      <c r="E56" s="19"/>
      <c r="F56" s="19"/>
      <c r="G56" s="19"/>
      <c r="H56" s="19"/>
      <c r="I56" s="19"/>
      <c r="J56" s="19"/>
    </row>
    <row r="57" spans="5:10" ht="18" customHeight="1">
      <c r="E57" s="19"/>
      <c r="F57" s="19"/>
      <c r="G57" s="19"/>
      <c r="H57" s="19"/>
      <c r="I57" s="19"/>
      <c r="J57" s="19"/>
    </row>
    <row r="58" spans="5:10" ht="18" customHeight="1">
      <c r="E58" s="19"/>
      <c r="F58" s="19"/>
      <c r="G58" s="19"/>
      <c r="H58" s="19"/>
      <c r="I58" s="19"/>
      <c r="J58" s="19"/>
    </row>
    <row r="59" spans="5:10" ht="18" customHeight="1">
      <c r="E59" s="19"/>
      <c r="F59" s="19"/>
      <c r="G59" s="19"/>
      <c r="H59" s="19"/>
      <c r="I59" s="19"/>
      <c r="J59" s="19"/>
    </row>
    <row r="60" spans="5:10" ht="18" customHeight="1">
      <c r="E60" s="19"/>
      <c r="F60" s="19"/>
      <c r="G60" s="19"/>
      <c r="H60" s="19"/>
      <c r="I60" s="19"/>
      <c r="J60" s="19"/>
    </row>
    <row r="61" spans="5:10" ht="18" customHeight="1">
      <c r="E61" s="19"/>
      <c r="F61" s="19"/>
      <c r="G61" s="19"/>
      <c r="H61" s="19"/>
      <c r="I61" s="19"/>
      <c r="J61" s="19"/>
    </row>
    <row r="62" spans="5:10" ht="18" customHeight="1">
      <c r="E62" s="19"/>
      <c r="F62" s="19"/>
      <c r="G62" s="19"/>
      <c r="H62" s="19"/>
      <c r="I62" s="19"/>
      <c r="J62" s="19"/>
    </row>
    <row r="63" spans="5:10" ht="18" customHeight="1">
      <c r="E63" s="19"/>
      <c r="F63" s="19"/>
      <c r="G63" s="19"/>
      <c r="H63" s="19"/>
      <c r="I63" s="19"/>
      <c r="J63" s="19"/>
    </row>
    <row r="64" spans="5:10" ht="18" customHeight="1">
      <c r="E64" s="19"/>
      <c r="F64" s="19"/>
      <c r="G64" s="19"/>
      <c r="H64" s="19"/>
      <c r="I64" s="19"/>
      <c r="J64" s="19"/>
    </row>
    <row r="65" spans="5:10" ht="18" customHeight="1">
      <c r="E65" s="19"/>
      <c r="F65" s="19"/>
      <c r="G65" s="19"/>
      <c r="H65" s="19"/>
      <c r="I65" s="19"/>
      <c r="J65" s="19"/>
    </row>
    <row r="66" spans="5:10" ht="18" customHeight="1">
      <c r="E66" s="19"/>
      <c r="F66" s="19"/>
      <c r="G66" s="19"/>
      <c r="H66" s="19"/>
      <c r="I66" s="19"/>
      <c r="J66" s="19"/>
    </row>
    <row r="67" spans="5:10" ht="18" customHeight="1">
      <c r="E67" s="19"/>
      <c r="F67" s="19"/>
      <c r="G67" s="19"/>
      <c r="H67" s="19"/>
      <c r="I67" s="19"/>
      <c r="J67" s="19"/>
    </row>
    <row r="68" spans="5:10" ht="18" customHeight="1">
      <c r="E68" s="19"/>
      <c r="F68" s="19"/>
      <c r="G68" s="19"/>
      <c r="H68" s="19"/>
      <c r="I68" s="19"/>
      <c r="J68" s="19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22">
    <mergeCell ref="Q24:T25"/>
    <mergeCell ref="D25:J25"/>
    <mergeCell ref="Q21:T21"/>
    <mergeCell ref="B22:C25"/>
    <mergeCell ref="D22:J22"/>
    <mergeCell ref="K22:K23"/>
    <mergeCell ref="M22:O23"/>
    <mergeCell ref="Q22:T23"/>
    <mergeCell ref="D23:J23"/>
    <mergeCell ref="D24:J24"/>
    <mergeCell ref="K24:K25"/>
    <mergeCell ref="M24:O25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49" t="s">
        <v>67</v>
      </c>
      <c r="C2" s="49"/>
      <c r="D2" s="49"/>
      <c r="E2" s="49"/>
      <c r="F2" s="49"/>
      <c r="G2" s="49"/>
      <c r="H2" s="49"/>
      <c r="I2" s="49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38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39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68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41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1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1</v>
      </c>
      <c r="B17" s="1" t="s">
        <v>43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63" t="s">
        <v>44</v>
      </c>
      <c r="L19" s="56" t="s">
        <v>5</v>
      </c>
      <c r="M19" s="63"/>
      <c r="N19" s="63"/>
      <c r="O19" s="63"/>
      <c r="P19" s="63"/>
      <c r="Q19" s="56" t="s">
        <v>5</v>
      </c>
      <c r="R19" s="63"/>
      <c r="S19" s="63"/>
      <c r="T19" s="64"/>
      <c r="U19" s="31"/>
      <c r="V19" s="21"/>
      <c r="W19" s="21"/>
    </row>
    <row r="20" spans="1:23" ht="18" customHeight="1">
      <c r="A20" s="1"/>
      <c r="B20" s="70"/>
      <c r="C20" s="71"/>
      <c r="D20" s="70"/>
      <c r="E20" s="72"/>
      <c r="F20" s="72"/>
      <c r="G20" s="72"/>
      <c r="H20" s="72"/>
      <c r="I20" s="72"/>
      <c r="J20" s="71"/>
      <c r="K20" s="65"/>
      <c r="L20" s="30" t="s">
        <v>45</v>
      </c>
      <c r="M20" s="65" t="s">
        <v>27</v>
      </c>
      <c r="N20" s="65"/>
      <c r="O20" s="65"/>
      <c r="P20" s="29"/>
      <c r="Q20" s="58" t="s">
        <v>26</v>
      </c>
      <c r="R20" s="65"/>
      <c r="S20" s="65"/>
      <c r="T20" s="59"/>
      <c r="U20" s="32" t="s">
        <v>46</v>
      </c>
      <c r="V20" s="21"/>
      <c r="W20" s="21"/>
    </row>
    <row r="21" spans="1:23" ht="18" customHeight="1">
      <c r="A21" s="1"/>
      <c r="B21" s="70"/>
      <c r="C21" s="71"/>
      <c r="D21" s="52"/>
      <c r="E21" s="55"/>
      <c r="F21" s="55"/>
      <c r="G21" s="55"/>
      <c r="H21" s="55"/>
      <c r="I21" s="55"/>
      <c r="J21" s="53"/>
      <c r="K21" s="66"/>
      <c r="L21" s="57" t="s">
        <v>11</v>
      </c>
      <c r="M21" s="66"/>
      <c r="N21" s="66"/>
      <c r="O21" s="66"/>
      <c r="P21" s="66"/>
      <c r="Q21" s="57" t="s">
        <v>11</v>
      </c>
      <c r="R21" s="66"/>
      <c r="S21" s="66"/>
      <c r="T21" s="60"/>
      <c r="U21" s="85"/>
      <c r="V21" s="21"/>
      <c r="W21" s="21"/>
    </row>
    <row r="22" spans="1:23" ht="26.25" customHeight="1">
      <c r="A22" s="1"/>
      <c r="B22" s="56" t="s">
        <v>69</v>
      </c>
      <c r="C22" s="64"/>
      <c r="D22" s="47" t="s">
        <v>14</v>
      </c>
      <c r="E22" s="47"/>
      <c r="F22" s="47"/>
      <c r="G22" s="47"/>
      <c r="H22" s="47"/>
      <c r="I22" s="47"/>
      <c r="J22" s="48"/>
      <c r="K22" s="67" t="s">
        <v>7</v>
      </c>
      <c r="L22" s="13"/>
      <c r="M22" s="76" t="s">
        <v>14</v>
      </c>
      <c r="N22" s="76"/>
      <c r="O22" s="76"/>
      <c r="P22" s="15"/>
      <c r="Q22" s="61" t="s">
        <v>14</v>
      </c>
      <c r="R22" s="78"/>
      <c r="S22" s="78"/>
      <c r="T22" s="79"/>
      <c r="U22" s="34"/>
      <c r="V22" s="21"/>
      <c r="W22" s="21"/>
    </row>
    <row r="23" spans="1:23" ht="26.25" customHeight="1">
      <c r="A23" s="1"/>
      <c r="B23" s="58"/>
      <c r="C23" s="59"/>
      <c r="D23" s="44" t="s">
        <v>14</v>
      </c>
      <c r="E23" s="45"/>
      <c r="F23" s="45"/>
      <c r="G23" s="45"/>
      <c r="H23" s="45"/>
      <c r="I23" s="45"/>
      <c r="J23" s="46"/>
      <c r="K23" s="68"/>
      <c r="L23" s="16"/>
      <c r="M23" s="77"/>
      <c r="N23" s="77"/>
      <c r="O23" s="77"/>
      <c r="P23" s="18"/>
      <c r="Q23" s="62"/>
      <c r="R23" s="80"/>
      <c r="S23" s="80"/>
      <c r="T23" s="81"/>
      <c r="U23" s="33" t="s">
        <v>15</v>
      </c>
      <c r="V23" s="21"/>
      <c r="W23" s="21"/>
    </row>
    <row r="24" spans="1:23" ht="26.25" customHeight="1">
      <c r="A24" s="1"/>
      <c r="B24" s="58"/>
      <c r="C24" s="59"/>
      <c r="D24" s="47" t="s">
        <v>70</v>
      </c>
      <c r="E24" s="47"/>
      <c r="F24" s="47"/>
      <c r="G24" s="47"/>
      <c r="H24" s="47"/>
      <c r="I24" s="47"/>
      <c r="J24" s="48"/>
      <c r="K24" s="67" t="s">
        <v>8</v>
      </c>
      <c r="L24" s="13"/>
      <c r="M24" s="76">
        <v>6</v>
      </c>
      <c r="N24" s="76"/>
      <c r="O24" s="76"/>
      <c r="P24" s="15"/>
      <c r="Q24" s="61">
        <v>194</v>
      </c>
      <c r="R24" s="78"/>
      <c r="S24" s="78"/>
      <c r="T24" s="79"/>
      <c r="U24" s="33" t="s">
        <v>15</v>
      </c>
      <c r="V24" s="21"/>
      <c r="W24" s="21"/>
    </row>
    <row r="25" spans="1:25" ht="26.25" customHeight="1">
      <c r="A25" s="1"/>
      <c r="B25" s="57"/>
      <c r="C25" s="60"/>
      <c r="D25" s="44" t="s">
        <v>71</v>
      </c>
      <c r="E25" s="45"/>
      <c r="F25" s="45"/>
      <c r="G25" s="45"/>
      <c r="H25" s="45"/>
      <c r="I25" s="45"/>
      <c r="J25" s="46"/>
      <c r="K25" s="68"/>
      <c r="L25" s="16"/>
      <c r="M25" s="77"/>
      <c r="N25" s="77"/>
      <c r="O25" s="77"/>
      <c r="P25" s="18"/>
      <c r="Q25" s="62"/>
      <c r="R25" s="80"/>
      <c r="S25" s="80"/>
      <c r="T25" s="81"/>
      <c r="U25" s="35"/>
      <c r="V25" s="21"/>
      <c r="W25" s="21"/>
      <c r="Y25" s="4" t="s">
        <v>28</v>
      </c>
    </row>
    <row r="26" spans="5:10" ht="18" customHeight="1">
      <c r="E26" s="19"/>
      <c r="F26" s="19"/>
      <c r="G26" s="19"/>
      <c r="H26" s="19"/>
      <c r="I26" s="19"/>
      <c r="J26" s="19"/>
    </row>
    <row r="27" spans="2:10" ht="24" customHeight="1">
      <c r="B27" s="20" t="s">
        <v>6</v>
      </c>
      <c r="E27" s="19"/>
      <c r="F27" s="19"/>
      <c r="G27" s="19"/>
      <c r="H27" s="19"/>
      <c r="I27" s="19"/>
      <c r="J27" s="19"/>
    </row>
    <row r="28" spans="2:10" ht="24" customHeight="1">
      <c r="B28" s="8"/>
      <c r="C28" s="8" t="s">
        <v>72</v>
      </c>
      <c r="E28" s="19"/>
      <c r="F28" s="19"/>
      <c r="G28" s="19"/>
      <c r="H28" s="19"/>
      <c r="I28" s="19"/>
      <c r="J28" s="19"/>
    </row>
    <row r="29" spans="1:23" ht="18" customHeight="1">
      <c r="A29" s="1"/>
      <c r="B29" s="21"/>
      <c r="C29" s="22"/>
      <c r="D29" s="23"/>
      <c r="E29" s="24"/>
      <c r="F29" s="24"/>
      <c r="G29" s="24"/>
      <c r="H29" s="24"/>
      <c r="I29" s="24"/>
      <c r="J29" s="24"/>
      <c r="K29" s="25"/>
      <c r="L29" s="26"/>
      <c r="M29" s="25"/>
      <c r="N29" s="25"/>
      <c r="O29" s="25"/>
      <c r="P29" s="27"/>
      <c r="Q29" s="28"/>
      <c r="R29" s="28"/>
      <c r="S29" s="28"/>
      <c r="T29" s="28"/>
      <c r="U29" s="28"/>
      <c r="V29" s="21"/>
      <c r="W29" s="21"/>
    </row>
    <row r="30" spans="1:23" ht="18" customHeight="1">
      <c r="A30" s="1"/>
      <c r="B30" s="21"/>
      <c r="C30" s="22"/>
      <c r="D30" s="23"/>
      <c r="E30" s="24"/>
      <c r="F30" s="24"/>
      <c r="G30" s="24"/>
      <c r="H30" s="24"/>
      <c r="I30" s="24"/>
      <c r="J30" s="24"/>
      <c r="K30" s="25"/>
      <c r="L30" s="26"/>
      <c r="M30" s="25"/>
      <c r="N30" s="25"/>
      <c r="O30" s="25"/>
      <c r="P30" s="27"/>
      <c r="Q30" s="28"/>
      <c r="R30" s="28"/>
      <c r="S30" s="28"/>
      <c r="T30" s="28"/>
      <c r="U30" s="28"/>
      <c r="V30" s="21"/>
      <c r="W30" s="21"/>
    </row>
    <row r="31" spans="1:23" ht="18" customHeight="1">
      <c r="A31" s="1"/>
      <c r="B31" s="21"/>
      <c r="C31" s="22"/>
      <c r="D31" s="23"/>
      <c r="E31" s="24"/>
      <c r="F31" s="24"/>
      <c r="G31" s="24"/>
      <c r="H31" s="24"/>
      <c r="I31" s="24"/>
      <c r="J31" s="24"/>
      <c r="K31" s="25"/>
      <c r="L31" s="26"/>
      <c r="M31" s="25"/>
      <c r="N31" s="25"/>
      <c r="O31" s="25"/>
      <c r="P31" s="27"/>
      <c r="Q31" s="28"/>
      <c r="R31" s="28"/>
      <c r="S31" s="28"/>
      <c r="T31" s="28"/>
      <c r="U31" s="28"/>
      <c r="V31" s="21"/>
      <c r="W31" s="21"/>
    </row>
    <row r="32" spans="5:10" ht="18" customHeight="1">
      <c r="E32" s="19"/>
      <c r="F32" s="19"/>
      <c r="G32" s="19"/>
      <c r="H32" s="19"/>
      <c r="I32" s="19"/>
      <c r="J32" s="19"/>
    </row>
    <row r="33" spans="5:10" ht="18" customHeight="1">
      <c r="E33" s="19"/>
      <c r="F33" s="19"/>
      <c r="G33" s="19"/>
      <c r="H33" s="19"/>
      <c r="I33" s="19"/>
      <c r="J33" s="19"/>
    </row>
    <row r="34" spans="5:10" ht="18" customHeight="1">
      <c r="E34" s="19"/>
      <c r="F34" s="19"/>
      <c r="G34" s="19"/>
      <c r="H34" s="19"/>
      <c r="I34" s="19"/>
      <c r="J34" s="19"/>
    </row>
    <row r="35" spans="5:10" ht="18" customHeight="1">
      <c r="E35" s="19"/>
      <c r="F35" s="19"/>
      <c r="G35" s="19"/>
      <c r="H35" s="19"/>
      <c r="I35" s="19"/>
      <c r="J35" s="19"/>
    </row>
    <row r="36" spans="5:10" ht="18" customHeight="1">
      <c r="E36" s="19"/>
      <c r="F36" s="19"/>
      <c r="G36" s="19"/>
      <c r="H36" s="19"/>
      <c r="I36" s="19"/>
      <c r="J36" s="19"/>
    </row>
    <row r="37" spans="5:10" ht="18" customHeight="1">
      <c r="E37" s="19"/>
      <c r="F37" s="19"/>
      <c r="G37" s="19"/>
      <c r="H37" s="19"/>
      <c r="I37" s="19"/>
      <c r="J37" s="19"/>
    </row>
    <row r="38" spans="5:10" ht="18" customHeight="1">
      <c r="E38" s="19"/>
      <c r="F38" s="19"/>
      <c r="G38" s="19"/>
      <c r="H38" s="19"/>
      <c r="I38" s="19"/>
      <c r="J38" s="19"/>
    </row>
    <row r="39" spans="5:10" ht="18" customHeight="1">
      <c r="E39" s="19"/>
      <c r="F39" s="19"/>
      <c r="G39" s="19"/>
      <c r="H39" s="19"/>
      <c r="I39" s="19"/>
      <c r="J39" s="19"/>
    </row>
    <row r="40" spans="5:10" ht="18" customHeight="1">
      <c r="E40" s="19"/>
      <c r="F40" s="19"/>
      <c r="G40" s="19"/>
      <c r="H40" s="19"/>
      <c r="I40" s="19"/>
      <c r="J40" s="19"/>
    </row>
    <row r="41" spans="5:10" ht="18" customHeight="1">
      <c r="E41" s="19"/>
      <c r="F41" s="19"/>
      <c r="G41" s="19"/>
      <c r="H41" s="19"/>
      <c r="I41" s="19"/>
      <c r="J41" s="19"/>
    </row>
    <row r="42" spans="5:10" ht="18" customHeight="1">
      <c r="E42" s="19"/>
      <c r="F42" s="19"/>
      <c r="G42" s="19"/>
      <c r="H42" s="19"/>
      <c r="I42" s="19"/>
      <c r="J42" s="19"/>
    </row>
    <row r="43" spans="5:10" ht="18" customHeight="1">
      <c r="E43" s="19"/>
      <c r="F43" s="19"/>
      <c r="G43" s="19"/>
      <c r="H43" s="19"/>
      <c r="I43" s="19"/>
      <c r="J43" s="19"/>
    </row>
    <row r="44" spans="5:10" ht="18" customHeight="1">
      <c r="E44" s="19"/>
      <c r="F44" s="19"/>
      <c r="G44" s="19"/>
      <c r="H44" s="19"/>
      <c r="I44" s="19"/>
      <c r="J44" s="19"/>
    </row>
    <row r="45" spans="5:10" ht="18" customHeight="1">
      <c r="E45" s="19"/>
      <c r="F45" s="19"/>
      <c r="G45" s="19"/>
      <c r="H45" s="19"/>
      <c r="I45" s="19"/>
      <c r="J45" s="19"/>
    </row>
    <row r="46" spans="5:10" ht="18" customHeight="1">
      <c r="E46" s="19"/>
      <c r="F46" s="19"/>
      <c r="G46" s="19"/>
      <c r="H46" s="19"/>
      <c r="I46" s="19"/>
      <c r="J46" s="19"/>
    </row>
    <row r="47" spans="5:10" ht="18" customHeight="1">
      <c r="E47" s="19"/>
      <c r="F47" s="19"/>
      <c r="G47" s="19"/>
      <c r="H47" s="19"/>
      <c r="I47" s="19"/>
      <c r="J47" s="19"/>
    </row>
    <row r="48" spans="5:10" ht="18" customHeight="1">
      <c r="E48" s="19"/>
      <c r="F48" s="19"/>
      <c r="G48" s="19"/>
      <c r="H48" s="19"/>
      <c r="I48" s="19"/>
      <c r="J48" s="19"/>
    </row>
    <row r="49" spans="5:10" ht="18" customHeight="1">
      <c r="E49" s="19"/>
      <c r="F49" s="19"/>
      <c r="G49" s="19"/>
      <c r="H49" s="19"/>
      <c r="I49" s="19"/>
      <c r="J49" s="19"/>
    </row>
    <row r="50" spans="5:10" ht="18" customHeight="1">
      <c r="E50" s="19"/>
      <c r="F50" s="19"/>
      <c r="G50" s="19"/>
      <c r="H50" s="19"/>
      <c r="I50" s="19"/>
      <c r="J50" s="19"/>
    </row>
    <row r="51" spans="5:10" ht="18" customHeight="1">
      <c r="E51" s="19"/>
      <c r="F51" s="19"/>
      <c r="G51" s="19"/>
      <c r="H51" s="19"/>
      <c r="I51" s="19"/>
      <c r="J51" s="19"/>
    </row>
    <row r="52" spans="5:10" ht="18" customHeight="1">
      <c r="E52" s="19"/>
      <c r="F52" s="19"/>
      <c r="G52" s="19"/>
      <c r="H52" s="19"/>
      <c r="I52" s="19"/>
      <c r="J52" s="19"/>
    </row>
    <row r="53" spans="5:10" ht="18" customHeight="1">
      <c r="E53" s="19"/>
      <c r="F53" s="19"/>
      <c r="G53" s="19"/>
      <c r="H53" s="19"/>
      <c r="I53" s="19"/>
      <c r="J53" s="19"/>
    </row>
    <row r="54" spans="5:10" ht="18" customHeight="1">
      <c r="E54" s="19"/>
      <c r="F54" s="19"/>
      <c r="G54" s="19"/>
      <c r="H54" s="19"/>
      <c r="I54" s="19"/>
      <c r="J54" s="19"/>
    </row>
    <row r="55" spans="5:10" ht="18" customHeight="1">
      <c r="E55" s="19"/>
      <c r="F55" s="19"/>
      <c r="G55" s="19"/>
      <c r="H55" s="19"/>
      <c r="I55" s="19"/>
      <c r="J55" s="19"/>
    </row>
    <row r="56" spans="5:10" ht="18" customHeight="1">
      <c r="E56" s="19"/>
      <c r="F56" s="19"/>
      <c r="G56" s="19"/>
      <c r="H56" s="19"/>
      <c r="I56" s="19"/>
      <c r="J56" s="19"/>
    </row>
    <row r="57" spans="5:10" ht="18" customHeight="1">
      <c r="E57" s="19"/>
      <c r="F57" s="19"/>
      <c r="G57" s="19"/>
      <c r="H57" s="19"/>
      <c r="I57" s="19"/>
      <c r="J57" s="19"/>
    </row>
    <row r="58" spans="5:10" ht="18" customHeight="1">
      <c r="E58" s="19"/>
      <c r="F58" s="19"/>
      <c r="G58" s="19"/>
      <c r="H58" s="19"/>
      <c r="I58" s="19"/>
      <c r="J58" s="19"/>
    </row>
    <row r="59" spans="5:10" ht="18" customHeight="1">
      <c r="E59" s="19"/>
      <c r="F59" s="19"/>
      <c r="G59" s="19"/>
      <c r="H59" s="19"/>
      <c r="I59" s="19"/>
      <c r="J59" s="19"/>
    </row>
    <row r="60" spans="5:10" ht="18" customHeight="1">
      <c r="E60" s="19"/>
      <c r="F60" s="19"/>
      <c r="G60" s="19"/>
      <c r="H60" s="19"/>
      <c r="I60" s="19"/>
      <c r="J60" s="19"/>
    </row>
    <row r="61" spans="5:10" ht="18" customHeight="1">
      <c r="E61" s="19"/>
      <c r="F61" s="19"/>
      <c r="G61" s="19"/>
      <c r="H61" s="19"/>
      <c r="I61" s="19"/>
      <c r="J61" s="19"/>
    </row>
    <row r="62" spans="5:10" ht="18" customHeight="1">
      <c r="E62" s="19"/>
      <c r="F62" s="19"/>
      <c r="G62" s="19"/>
      <c r="H62" s="19"/>
      <c r="I62" s="19"/>
      <c r="J62" s="19"/>
    </row>
    <row r="63" spans="5:10" ht="18" customHeight="1">
      <c r="E63" s="19"/>
      <c r="F63" s="19"/>
      <c r="G63" s="19"/>
      <c r="H63" s="19"/>
      <c r="I63" s="19"/>
      <c r="J63" s="19"/>
    </row>
    <row r="64" spans="5:10" ht="18" customHeight="1">
      <c r="E64" s="19"/>
      <c r="F64" s="19"/>
      <c r="G64" s="19"/>
      <c r="H64" s="19"/>
      <c r="I64" s="19"/>
      <c r="J64" s="19"/>
    </row>
    <row r="65" spans="5:10" ht="18" customHeight="1">
      <c r="E65" s="19"/>
      <c r="F65" s="19"/>
      <c r="G65" s="19"/>
      <c r="H65" s="19"/>
      <c r="I65" s="19"/>
      <c r="J65" s="19"/>
    </row>
    <row r="66" spans="5:10" ht="18" customHeight="1">
      <c r="E66" s="19"/>
      <c r="F66" s="19"/>
      <c r="G66" s="19"/>
      <c r="H66" s="19"/>
      <c r="I66" s="19"/>
      <c r="J66" s="19"/>
    </row>
    <row r="67" spans="5:10" ht="18" customHeight="1">
      <c r="E67" s="19"/>
      <c r="F67" s="19"/>
      <c r="G67" s="19"/>
      <c r="H67" s="19"/>
      <c r="I67" s="19"/>
      <c r="J67" s="19"/>
    </row>
    <row r="68" spans="5:10" ht="18" customHeight="1">
      <c r="E68" s="19"/>
      <c r="F68" s="19"/>
      <c r="G68" s="19"/>
      <c r="H68" s="19"/>
      <c r="I68" s="19"/>
      <c r="J68" s="19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22">
    <mergeCell ref="Q24:T25"/>
    <mergeCell ref="D25:J25"/>
    <mergeCell ref="Q21:T21"/>
    <mergeCell ref="B22:C25"/>
    <mergeCell ref="D22:J22"/>
    <mergeCell ref="K22:K23"/>
    <mergeCell ref="M22:O23"/>
    <mergeCell ref="Q22:T23"/>
    <mergeCell ref="D23:J23"/>
    <mergeCell ref="D24:J24"/>
    <mergeCell ref="K24:K25"/>
    <mergeCell ref="M24:O25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49" t="s">
        <v>73</v>
      </c>
      <c r="C2" s="49"/>
      <c r="D2" s="49"/>
      <c r="E2" s="49"/>
      <c r="F2" s="49"/>
      <c r="G2" s="49"/>
      <c r="H2" s="49"/>
      <c r="I2" s="49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21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10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22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74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23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1</v>
      </c>
      <c r="B15" s="1" t="s">
        <v>2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13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1</v>
      </c>
      <c r="B17" s="1" t="s">
        <v>24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50" t="s">
        <v>3</v>
      </c>
      <c r="C19" s="51"/>
      <c r="D19" s="50" t="s">
        <v>4</v>
      </c>
      <c r="E19" s="54"/>
      <c r="F19" s="54"/>
      <c r="G19" s="54"/>
      <c r="H19" s="54"/>
      <c r="I19" s="54"/>
      <c r="J19" s="51"/>
      <c r="K19" s="63" t="s">
        <v>25</v>
      </c>
      <c r="L19" s="73" t="s">
        <v>5</v>
      </c>
      <c r="M19" s="73"/>
      <c r="N19" s="73"/>
      <c r="O19" s="73"/>
      <c r="P19" s="56"/>
      <c r="Q19" s="56" t="s">
        <v>75</v>
      </c>
      <c r="R19" s="63"/>
      <c r="S19" s="63"/>
      <c r="T19" s="64"/>
      <c r="U19" s="31"/>
      <c r="V19" s="36"/>
    </row>
    <row r="20" spans="1:22" ht="18" customHeight="1">
      <c r="A20" s="1"/>
      <c r="B20" s="70"/>
      <c r="C20" s="71"/>
      <c r="D20" s="70"/>
      <c r="E20" s="72"/>
      <c r="F20" s="72"/>
      <c r="G20" s="72"/>
      <c r="H20" s="72"/>
      <c r="I20" s="72"/>
      <c r="J20" s="71"/>
      <c r="K20" s="65"/>
      <c r="L20" s="30"/>
      <c r="M20" s="65" t="s">
        <v>27</v>
      </c>
      <c r="N20" s="65"/>
      <c r="O20" s="65"/>
      <c r="P20" s="29"/>
      <c r="Q20" s="58" t="s">
        <v>26</v>
      </c>
      <c r="R20" s="65"/>
      <c r="S20" s="65"/>
      <c r="T20" s="59"/>
      <c r="U20" s="32" t="s">
        <v>0</v>
      </c>
      <c r="V20" s="36"/>
    </row>
    <row r="21" spans="1:22" ht="18" customHeight="1">
      <c r="A21" s="1"/>
      <c r="B21" s="70"/>
      <c r="C21" s="71"/>
      <c r="D21" s="52"/>
      <c r="E21" s="55"/>
      <c r="F21" s="55"/>
      <c r="G21" s="55"/>
      <c r="H21" s="55"/>
      <c r="I21" s="55"/>
      <c r="J21" s="53"/>
      <c r="K21" s="66"/>
      <c r="L21" s="57" t="s">
        <v>76</v>
      </c>
      <c r="M21" s="66"/>
      <c r="N21" s="66"/>
      <c r="O21" s="66"/>
      <c r="P21" s="66"/>
      <c r="Q21" s="57" t="s">
        <v>76</v>
      </c>
      <c r="R21" s="66"/>
      <c r="S21" s="66"/>
      <c r="T21" s="60"/>
      <c r="U21" s="37"/>
      <c r="V21" s="36"/>
    </row>
    <row r="22" spans="1:22" ht="26.25" customHeight="1">
      <c r="A22" s="1"/>
      <c r="B22" s="56" t="str">
        <f>'[5]整理票'!B4&amp;CHAR(10)&amp;'[5]整理票'!B5</f>
        <v>相原宮下
</v>
      </c>
      <c r="C22" s="64"/>
      <c r="D22" s="47" t="str">
        <f>'[5]整理票'!C4</f>
        <v>緑区元橋本町828番19地先から</v>
      </c>
      <c r="E22" s="47"/>
      <c r="F22" s="47"/>
      <c r="G22" s="47"/>
      <c r="H22" s="47"/>
      <c r="I22" s="47"/>
      <c r="J22" s="48"/>
      <c r="K22" s="67" t="s">
        <v>7</v>
      </c>
      <c r="L22" s="13"/>
      <c r="M22" s="69">
        <f>'[5]整理票'!E4</f>
        <v>28.8</v>
      </c>
      <c r="N22" s="69"/>
      <c r="O22" s="14"/>
      <c r="P22" s="15"/>
      <c r="Q22" s="61">
        <f>'[5]整理票'!G4</f>
        <v>15</v>
      </c>
      <c r="R22" s="78"/>
      <c r="S22" s="78"/>
      <c r="T22" s="79"/>
      <c r="U22" s="34"/>
      <c r="V22" s="36"/>
    </row>
    <row r="23" spans="1:22" ht="26.25" customHeight="1">
      <c r="A23" s="1"/>
      <c r="B23" s="58"/>
      <c r="C23" s="59"/>
      <c r="D23" s="44" t="str">
        <f>'[5]整理票'!C5</f>
        <v>緑区元橋本町828番19地先まで</v>
      </c>
      <c r="E23" s="45"/>
      <c r="F23" s="45"/>
      <c r="G23" s="45"/>
      <c r="H23" s="45"/>
      <c r="I23" s="45"/>
      <c r="J23" s="46"/>
      <c r="K23" s="68"/>
      <c r="L23" s="16"/>
      <c r="M23" s="17" t="s">
        <v>77</v>
      </c>
      <c r="N23" s="84">
        <f>'[5]整理票'!F5</f>
        <v>30.3</v>
      </c>
      <c r="O23" s="84"/>
      <c r="P23" s="18"/>
      <c r="Q23" s="62"/>
      <c r="R23" s="80"/>
      <c r="S23" s="80"/>
      <c r="T23" s="81"/>
      <c r="U23" s="33" t="str">
        <f>IF('[5]整理票'!H4="隅切り
あり","隅切り"," ")</f>
        <v> </v>
      </c>
      <c r="V23" s="36"/>
    </row>
    <row r="24" spans="1:22" ht="26.25" customHeight="1">
      <c r="A24" s="1"/>
      <c r="B24" s="58"/>
      <c r="C24" s="59"/>
      <c r="D24" s="47" t="str">
        <f>'[5]整理票'!C6</f>
        <v>緑区元橋本町808番4地先から</v>
      </c>
      <c r="E24" s="47"/>
      <c r="F24" s="47"/>
      <c r="G24" s="47"/>
      <c r="H24" s="47"/>
      <c r="I24" s="47"/>
      <c r="J24" s="48"/>
      <c r="K24" s="67" t="s">
        <v>8</v>
      </c>
      <c r="L24" s="13"/>
      <c r="M24" s="69">
        <f>'[5]整理票'!E6</f>
        <v>27.4</v>
      </c>
      <c r="N24" s="69"/>
      <c r="O24" s="14"/>
      <c r="P24" s="15"/>
      <c r="Q24" s="61">
        <f>'[5]整理票'!G6</f>
        <v>15</v>
      </c>
      <c r="R24" s="78"/>
      <c r="S24" s="78"/>
      <c r="T24" s="79"/>
      <c r="U24" s="33" t="str">
        <f>IF('[5]整理票'!H4="隅切り
あり","あり"," ")</f>
        <v> </v>
      </c>
      <c r="V24" s="36"/>
    </row>
    <row r="25" spans="1:24" ht="26.25" customHeight="1">
      <c r="A25" s="1"/>
      <c r="B25" s="57"/>
      <c r="C25" s="60"/>
      <c r="D25" s="44" t="str">
        <f>'[5]整理票'!C7</f>
        <v>緑区元橋本町808番4地先まで</v>
      </c>
      <c r="E25" s="45"/>
      <c r="F25" s="45"/>
      <c r="G25" s="45"/>
      <c r="H25" s="45"/>
      <c r="I25" s="45"/>
      <c r="J25" s="46"/>
      <c r="K25" s="68"/>
      <c r="L25" s="16"/>
      <c r="M25" s="17" t="s">
        <v>78</v>
      </c>
      <c r="N25" s="84">
        <f>'[5]整理票'!F7</f>
        <v>30.1</v>
      </c>
      <c r="O25" s="84"/>
      <c r="P25" s="18"/>
      <c r="Q25" s="62"/>
      <c r="R25" s="80"/>
      <c r="S25" s="80"/>
      <c r="T25" s="81"/>
      <c r="U25" s="35"/>
      <c r="V25" s="36"/>
      <c r="X25" s="4" t="s">
        <v>79</v>
      </c>
    </row>
    <row r="26" spans="5:10" ht="18" customHeight="1">
      <c r="E26" s="19"/>
      <c r="F26" s="19"/>
      <c r="G26" s="19"/>
      <c r="H26" s="19"/>
      <c r="I26" s="19"/>
      <c r="J26" s="19"/>
    </row>
    <row r="27" spans="5:10" ht="18" customHeight="1">
      <c r="E27" s="19"/>
      <c r="F27" s="19"/>
      <c r="G27" s="19"/>
      <c r="H27" s="19"/>
      <c r="I27" s="19"/>
      <c r="J27" s="19"/>
    </row>
    <row r="28" spans="1:22" ht="18" customHeight="1">
      <c r="A28" s="1"/>
      <c r="B28" s="21"/>
      <c r="C28" s="22"/>
      <c r="D28" s="23"/>
      <c r="E28" s="24"/>
      <c r="F28" s="24"/>
      <c r="G28" s="24"/>
      <c r="H28" s="24"/>
      <c r="I28" s="24"/>
      <c r="J28" s="24"/>
      <c r="K28" s="25"/>
      <c r="L28" s="26"/>
      <c r="M28" s="25"/>
      <c r="N28" s="25"/>
      <c r="O28" s="25"/>
      <c r="P28" s="27"/>
      <c r="Q28" s="28"/>
      <c r="R28" s="28"/>
      <c r="S28" s="28"/>
      <c r="T28" s="28"/>
      <c r="U28" s="28"/>
      <c r="V28" s="21"/>
    </row>
    <row r="29" spans="1:22" ht="18" customHeight="1">
      <c r="A29" s="1"/>
      <c r="B29" s="21"/>
      <c r="C29" s="22"/>
      <c r="D29" s="23"/>
      <c r="E29" s="24"/>
      <c r="F29" s="24"/>
      <c r="G29" s="24"/>
      <c r="H29" s="24"/>
      <c r="I29" s="24"/>
      <c r="J29" s="24"/>
      <c r="K29" s="25"/>
      <c r="L29" s="26"/>
      <c r="M29" s="25"/>
      <c r="N29" s="25"/>
      <c r="O29" s="25"/>
      <c r="P29" s="27"/>
      <c r="Q29" s="28"/>
      <c r="R29" s="28"/>
      <c r="S29" s="28"/>
      <c r="T29" s="28"/>
      <c r="U29" s="28"/>
      <c r="V29" s="21"/>
    </row>
    <row r="30" spans="5:10" ht="18" customHeight="1">
      <c r="E30" s="19"/>
      <c r="F30" s="19"/>
      <c r="G30" s="19"/>
      <c r="H30" s="19"/>
      <c r="I30" s="19"/>
      <c r="J30" s="19"/>
    </row>
    <row r="31" spans="5:10" ht="18" customHeight="1">
      <c r="E31" s="19"/>
      <c r="F31" s="19"/>
      <c r="G31" s="19"/>
      <c r="H31" s="19"/>
      <c r="I31" s="19"/>
      <c r="J31" s="19"/>
    </row>
    <row r="32" spans="5:10" ht="18" customHeight="1">
      <c r="E32" s="19"/>
      <c r="F32" s="19"/>
      <c r="G32" s="19"/>
      <c r="H32" s="19"/>
      <c r="I32" s="19"/>
      <c r="J32" s="19"/>
    </row>
    <row r="33" spans="5:10" ht="18" customHeight="1">
      <c r="E33" s="19"/>
      <c r="F33" s="19"/>
      <c r="G33" s="19"/>
      <c r="H33" s="19"/>
      <c r="I33" s="19"/>
      <c r="J33" s="19"/>
    </row>
    <row r="34" spans="5:10" ht="18" customHeight="1">
      <c r="E34" s="19"/>
      <c r="F34" s="19"/>
      <c r="G34" s="19"/>
      <c r="H34" s="19"/>
      <c r="I34" s="19"/>
      <c r="J34" s="19"/>
    </row>
    <row r="35" spans="5:10" ht="18" customHeight="1">
      <c r="E35" s="19"/>
      <c r="F35" s="19"/>
      <c r="G35" s="19"/>
      <c r="H35" s="19"/>
      <c r="I35" s="19"/>
      <c r="J35" s="19"/>
    </row>
    <row r="36" spans="5:10" ht="18" customHeight="1">
      <c r="E36" s="19"/>
      <c r="F36" s="19"/>
      <c r="G36" s="19"/>
      <c r="H36" s="19"/>
      <c r="I36" s="19"/>
      <c r="J36" s="19"/>
    </row>
    <row r="37" spans="5:10" ht="18" customHeight="1">
      <c r="E37" s="19"/>
      <c r="F37" s="19"/>
      <c r="G37" s="19"/>
      <c r="H37" s="19"/>
      <c r="I37" s="19"/>
      <c r="J37" s="19"/>
    </row>
    <row r="38" spans="5:10" ht="18" customHeight="1">
      <c r="E38" s="19"/>
      <c r="F38" s="19"/>
      <c r="G38" s="19"/>
      <c r="H38" s="19"/>
      <c r="I38" s="19"/>
      <c r="J38" s="19"/>
    </row>
    <row r="39" spans="5:10" ht="18" customHeight="1">
      <c r="E39" s="19"/>
      <c r="F39" s="19"/>
      <c r="G39" s="19"/>
      <c r="H39" s="19"/>
      <c r="I39" s="19"/>
      <c r="J39" s="19"/>
    </row>
    <row r="40" spans="5:10" ht="18" customHeight="1">
      <c r="E40" s="19"/>
      <c r="F40" s="19"/>
      <c r="G40" s="19"/>
      <c r="H40" s="19"/>
      <c r="I40" s="19"/>
      <c r="J40" s="19"/>
    </row>
    <row r="41" spans="5:10" ht="18" customHeight="1">
      <c r="E41" s="19"/>
      <c r="F41" s="19"/>
      <c r="G41" s="19"/>
      <c r="H41" s="19"/>
      <c r="I41" s="19"/>
      <c r="J41" s="19"/>
    </row>
    <row r="42" spans="5:10" ht="18" customHeight="1">
      <c r="E42" s="19"/>
      <c r="F42" s="19"/>
      <c r="G42" s="19"/>
      <c r="H42" s="19"/>
      <c r="I42" s="19"/>
      <c r="J42" s="19"/>
    </row>
    <row r="43" spans="5:10" ht="18" customHeight="1">
      <c r="E43" s="19"/>
      <c r="F43" s="19"/>
      <c r="G43" s="19"/>
      <c r="H43" s="19"/>
      <c r="I43" s="19"/>
      <c r="J43" s="19"/>
    </row>
    <row r="44" spans="5:10" ht="18" customHeight="1">
      <c r="E44" s="19"/>
      <c r="F44" s="19"/>
      <c r="G44" s="19"/>
      <c r="H44" s="19"/>
      <c r="I44" s="19"/>
      <c r="J44" s="19"/>
    </row>
    <row r="45" spans="5:10" ht="18" customHeight="1">
      <c r="E45" s="19"/>
      <c r="F45" s="19"/>
      <c r="G45" s="19"/>
      <c r="H45" s="19"/>
      <c r="I45" s="19"/>
      <c r="J45" s="19"/>
    </row>
    <row r="46" spans="5:10" ht="18" customHeight="1">
      <c r="E46" s="19"/>
      <c r="F46" s="19"/>
      <c r="G46" s="19"/>
      <c r="H46" s="19"/>
      <c r="I46" s="19"/>
      <c r="J46" s="19"/>
    </row>
    <row r="47" spans="5:10" ht="18" customHeight="1">
      <c r="E47" s="19"/>
      <c r="F47" s="19"/>
      <c r="G47" s="19"/>
      <c r="H47" s="19"/>
      <c r="I47" s="19"/>
      <c r="J47" s="19"/>
    </row>
    <row r="48" spans="5:10" ht="18" customHeight="1">
      <c r="E48" s="19"/>
      <c r="F48" s="19"/>
      <c r="G48" s="19"/>
      <c r="H48" s="19"/>
      <c r="I48" s="19"/>
      <c r="J48" s="19"/>
    </row>
    <row r="49" spans="5:10" ht="18" customHeight="1">
      <c r="E49" s="19"/>
      <c r="F49" s="19"/>
      <c r="G49" s="19"/>
      <c r="H49" s="19"/>
      <c r="I49" s="19"/>
      <c r="J49" s="19"/>
    </row>
    <row r="50" spans="5:10" ht="18" customHeight="1">
      <c r="E50" s="19"/>
      <c r="F50" s="19"/>
      <c r="G50" s="19"/>
      <c r="H50" s="19"/>
      <c r="I50" s="19"/>
      <c r="J50" s="19"/>
    </row>
    <row r="51" spans="5:10" ht="18" customHeight="1">
      <c r="E51" s="19"/>
      <c r="F51" s="19"/>
      <c r="G51" s="19"/>
      <c r="H51" s="19"/>
      <c r="I51" s="19"/>
      <c r="J51" s="19"/>
    </row>
    <row r="52" spans="5:10" ht="18" customHeight="1">
      <c r="E52" s="19"/>
      <c r="F52" s="19"/>
      <c r="G52" s="19"/>
      <c r="H52" s="19"/>
      <c r="I52" s="19"/>
      <c r="J52" s="19"/>
    </row>
    <row r="53" spans="5:10" ht="18" customHeight="1">
      <c r="E53" s="19"/>
      <c r="F53" s="19"/>
      <c r="G53" s="19"/>
      <c r="H53" s="19"/>
      <c r="I53" s="19"/>
      <c r="J53" s="19"/>
    </row>
    <row r="54" spans="5:10" ht="18" customHeight="1">
      <c r="E54" s="19"/>
      <c r="F54" s="19"/>
      <c r="G54" s="19"/>
      <c r="H54" s="19"/>
      <c r="I54" s="19"/>
      <c r="J54" s="19"/>
    </row>
    <row r="55" spans="5:10" ht="18" customHeight="1">
      <c r="E55" s="19"/>
      <c r="F55" s="19"/>
      <c r="G55" s="19"/>
      <c r="H55" s="19"/>
      <c r="I55" s="19"/>
      <c r="J55" s="19"/>
    </row>
    <row r="56" spans="5:10" ht="18" customHeight="1">
      <c r="E56" s="19"/>
      <c r="F56" s="19"/>
      <c r="G56" s="19"/>
      <c r="H56" s="19"/>
      <c r="I56" s="19"/>
      <c r="J56" s="19"/>
    </row>
    <row r="57" spans="5:10" ht="18" customHeight="1">
      <c r="E57" s="19"/>
      <c r="F57" s="19"/>
      <c r="G57" s="19"/>
      <c r="H57" s="19"/>
      <c r="I57" s="19"/>
      <c r="J57" s="19"/>
    </row>
    <row r="58" spans="5:10" ht="18" customHeight="1">
      <c r="E58" s="19"/>
      <c r="F58" s="19"/>
      <c r="G58" s="19"/>
      <c r="H58" s="19"/>
      <c r="I58" s="19"/>
      <c r="J58" s="19"/>
    </row>
    <row r="59" spans="5:10" ht="18" customHeight="1">
      <c r="E59" s="19"/>
      <c r="F59" s="19"/>
      <c r="G59" s="19"/>
      <c r="H59" s="19"/>
      <c r="I59" s="19"/>
      <c r="J59" s="19"/>
    </row>
    <row r="60" spans="5:10" ht="18" customHeight="1">
      <c r="E60" s="19"/>
      <c r="F60" s="19"/>
      <c r="G60" s="19"/>
      <c r="H60" s="19"/>
      <c r="I60" s="19"/>
      <c r="J60" s="19"/>
    </row>
    <row r="61" spans="5:10" ht="18" customHeight="1">
      <c r="E61" s="19"/>
      <c r="F61" s="19"/>
      <c r="G61" s="19"/>
      <c r="H61" s="19"/>
      <c r="I61" s="19"/>
      <c r="J61" s="19"/>
    </row>
    <row r="62" spans="5:10" ht="18" customHeight="1">
      <c r="E62" s="19"/>
      <c r="F62" s="19"/>
      <c r="G62" s="19"/>
      <c r="H62" s="19"/>
      <c r="I62" s="19"/>
      <c r="J62" s="19"/>
    </row>
    <row r="63" spans="5:10" ht="18" customHeight="1">
      <c r="E63" s="19"/>
      <c r="F63" s="19"/>
      <c r="G63" s="19"/>
      <c r="H63" s="19"/>
      <c r="I63" s="19"/>
      <c r="J63" s="19"/>
    </row>
    <row r="64" spans="5:10" ht="18" customHeight="1">
      <c r="E64" s="19"/>
      <c r="F64" s="19"/>
      <c r="G64" s="19"/>
      <c r="H64" s="19"/>
      <c r="I64" s="19"/>
      <c r="J64" s="19"/>
    </row>
    <row r="65" spans="5:10" ht="18" customHeight="1">
      <c r="E65" s="19"/>
      <c r="F65" s="19"/>
      <c r="G65" s="19"/>
      <c r="H65" s="19"/>
      <c r="I65" s="19"/>
      <c r="J65" s="19"/>
    </row>
    <row r="66" spans="5:10" ht="18" customHeight="1">
      <c r="E66" s="19"/>
      <c r="F66" s="19"/>
      <c r="G66" s="19"/>
      <c r="H66" s="19"/>
      <c r="I66" s="19"/>
      <c r="J66" s="19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24">
    <mergeCell ref="M24:N24"/>
    <mergeCell ref="Q24:T25"/>
    <mergeCell ref="D25:J25"/>
    <mergeCell ref="N25:O25"/>
    <mergeCell ref="Q21:T21"/>
    <mergeCell ref="B22:C25"/>
    <mergeCell ref="D22:J22"/>
    <mergeCell ref="K22:K23"/>
    <mergeCell ref="M22:N22"/>
    <mergeCell ref="Q22:T23"/>
    <mergeCell ref="D23:J23"/>
    <mergeCell ref="N23:O23"/>
    <mergeCell ref="D24:J24"/>
    <mergeCell ref="K24:K25"/>
    <mergeCell ref="B2:I2"/>
    <mergeCell ref="B9:T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9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5.375" style="4" customWidth="1"/>
    <col min="4" max="4" width="3.375" style="4" customWidth="1"/>
    <col min="5" max="5" width="0.2421875" style="4" hidden="1" customWidth="1"/>
    <col min="6" max="6" width="5.50390625" style="4" hidden="1" customWidth="1"/>
    <col min="7" max="7" width="4.25390625" style="4" hidden="1" customWidth="1"/>
    <col min="8" max="8" width="3.25390625" style="4" customWidth="1"/>
    <col min="9" max="9" width="4.25390625" style="4" customWidth="1"/>
    <col min="10" max="10" width="4.125" style="4" customWidth="1"/>
    <col min="11" max="11" width="3.75390625" style="4" customWidth="1"/>
    <col min="12" max="12" width="5.75390625" style="4" customWidth="1"/>
    <col min="13" max="13" width="2.75390625" style="4" customWidth="1"/>
    <col min="14" max="14" width="17.625" style="4" customWidth="1"/>
    <col min="15" max="15" width="1.37890625" style="4" customWidth="1"/>
    <col min="16" max="16" width="2.625" style="4" customWidth="1"/>
    <col min="17" max="19" width="1.625" style="4" customWidth="1"/>
    <col min="20" max="20" width="1.37890625" style="4" customWidth="1"/>
    <col min="21" max="21" width="0.12890625" style="4" hidden="1" customWidth="1"/>
    <col min="22" max="22" width="3.625" style="4" customWidth="1"/>
    <col min="23" max="23" width="2.25390625" style="4" customWidth="1"/>
    <col min="24" max="24" width="2.125" style="4" customWidth="1"/>
    <col min="25" max="25" width="0.875" style="4" customWidth="1"/>
    <col min="26" max="27" width="1.25" style="4" hidden="1" customWidth="1"/>
    <col min="28" max="28" width="7.25390625" style="4" hidden="1" customWidth="1"/>
    <col min="29" max="29" width="7.875" style="4" hidden="1" customWidth="1"/>
    <col min="30" max="34" width="2.375" style="4" customWidth="1"/>
    <col min="35" max="35" width="2.00390625" style="4" customWidth="1"/>
    <col min="36" max="37" width="1.75390625" style="4" customWidth="1"/>
    <col min="38" max="38" width="9.50390625" style="4" bestFit="1" customWidth="1"/>
    <col min="39" max="16384" width="9.00390625" style="4" customWidth="1"/>
  </cols>
  <sheetData>
    <row r="1" spans="1:2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1"/>
      <c r="B2" s="12" t="s">
        <v>80</v>
      </c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.75" customHeight="1">
      <c r="A4" s="1"/>
      <c r="B4" s="1" t="s">
        <v>81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.75" customHeight="1">
      <c r="A6" s="1"/>
      <c r="B6" s="1" t="s">
        <v>82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.75" customHeight="1">
      <c r="A7" s="1"/>
      <c r="B7" s="1" t="s">
        <v>83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1.75" customHeight="1">
      <c r="A8" s="1"/>
      <c r="B8" s="1" t="s">
        <v>84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128" customFormat="1" ht="21.75" customHeight="1">
      <c r="A9" s="127"/>
      <c r="B9" s="127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</row>
    <row r="10" spans="1:30" s="128" customFormat="1" ht="21.75" customHeight="1">
      <c r="A10" s="127"/>
      <c r="B10" s="129" t="s">
        <v>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</row>
    <row r="11" spans="1:29" ht="21.75" customHeight="1">
      <c r="A11" s="1"/>
      <c r="B11" s="1"/>
      <c r="C11" s="1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.75" customHeight="1">
      <c r="A12" s="1"/>
      <c r="C12" s="8" t="s">
        <v>85</v>
      </c>
      <c r="D12" s="8"/>
      <c r="E12" s="8"/>
      <c r="F12" s="8"/>
      <c r="G12" s="8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86</v>
      </c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0"/>
      <c r="Y14" s="1"/>
      <c r="Z14" s="1"/>
      <c r="AA14" s="1"/>
      <c r="AB14" s="1"/>
      <c r="AC14" s="1"/>
    </row>
    <row r="15" spans="1:29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.75" customHeight="1">
      <c r="A16" s="1" t="s">
        <v>1</v>
      </c>
      <c r="B16" s="1" t="s">
        <v>87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 customHeight="1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2"/>
      <c r="Z17" s="12"/>
      <c r="AA17" s="12"/>
      <c r="AB17" s="12"/>
      <c r="AC17" s="12"/>
    </row>
    <row r="18" spans="1:35" ht="28.5" customHeight="1">
      <c r="A18" s="1"/>
      <c r="B18" s="50" t="s">
        <v>3</v>
      </c>
      <c r="C18" s="54"/>
      <c r="D18" s="51"/>
      <c r="F18" s="130"/>
      <c r="G18" s="131"/>
      <c r="H18" s="132" t="s">
        <v>88</v>
      </c>
      <c r="I18" s="133"/>
      <c r="J18" s="133"/>
      <c r="K18" s="133"/>
      <c r="L18" s="133"/>
      <c r="M18" s="133"/>
      <c r="N18" s="134"/>
      <c r="O18" s="56" t="s">
        <v>89</v>
      </c>
      <c r="P18" s="63"/>
      <c r="Q18" s="63"/>
      <c r="R18" s="63"/>
      <c r="S18" s="63"/>
      <c r="T18" s="63"/>
      <c r="U18" s="64"/>
      <c r="V18" s="56" t="s">
        <v>90</v>
      </c>
      <c r="W18" s="63"/>
      <c r="X18" s="63"/>
      <c r="Y18" s="64"/>
      <c r="Z18" s="56" t="s">
        <v>91</v>
      </c>
      <c r="AA18" s="63"/>
      <c r="AB18" s="63"/>
      <c r="AC18" s="64"/>
      <c r="AD18" s="135" t="s">
        <v>92</v>
      </c>
      <c r="AE18" s="136"/>
      <c r="AF18" s="136"/>
      <c r="AG18" s="136"/>
      <c r="AH18" s="137"/>
      <c r="AI18" s="138"/>
    </row>
    <row r="19" spans="1:34" ht="28.5" customHeight="1">
      <c r="A19" s="1"/>
      <c r="B19" s="52"/>
      <c r="C19" s="55"/>
      <c r="D19" s="53"/>
      <c r="F19" s="130"/>
      <c r="G19" s="130"/>
      <c r="H19" s="132" t="s">
        <v>93</v>
      </c>
      <c r="I19" s="133"/>
      <c r="J19" s="133"/>
      <c r="K19" s="133"/>
      <c r="L19" s="133"/>
      <c r="M19" s="133"/>
      <c r="N19" s="134"/>
      <c r="O19" s="57"/>
      <c r="P19" s="66"/>
      <c r="Q19" s="66"/>
      <c r="R19" s="66"/>
      <c r="S19" s="66"/>
      <c r="T19" s="66"/>
      <c r="U19" s="60"/>
      <c r="V19" s="57"/>
      <c r="W19" s="66"/>
      <c r="X19" s="66"/>
      <c r="Y19" s="60"/>
      <c r="Z19" s="57"/>
      <c r="AA19" s="66"/>
      <c r="AB19" s="66"/>
      <c r="AC19" s="60"/>
      <c r="AD19" s="139"/>
      <c r="AE19" s="140"/>
      <c r="AF19" s="140"/>
      <c r="AG19" s="140"/>
      <c r="AH19" s="141"/>
    </row>
    <row r="20" spans="1:37" ht="19.5" customHeight="1">
      <c r="A20" s="1"/>
      <c r="B20" s="142"/>
      <c r="C20" s="143"/>
      <c r="D20" s="144"/>
      <c r="E20" s="70" t="s">
        <v>94</v>
      </c>
      <c r="F20" s="72"/>
      <c r="G20" s="71"/>
      <c r="H20" s="145" t="s">
        <v>95</v>
      </c>
      <c r="I20" s="146"/>
      <c r="J20" s="146"/>
      <c r="K20" s="146"/>
      <c r="L20" s="146"/>
      <c r="M20" s="146"/>
      <c r="N20" s="146"/>
      <c r="O20" s="147"/>
      <c r="P20" s="148"/>
      <c r="Q20" s="148"/>
      <c r="R20" s="149"/>
      <c r="S20" s="149"/>
      <c r="T20" s="149"/>
      <c r="U20" s="150"/>
      <c r="V20" s="151">
        <v>101</v>
      </c>
      <c r="W20" s="152"/>
      <c r="X20" s="152"/>
      <c r="Y20" s="153"/>
      <c r="Z20" s="154">
        <v>754.9</v>
      </c>
      <c r="AA20" s="155"/>
      <c r="AB20" s="155"/>
      <c r="AC20" s="156"/>
      <c r="AD20" s="157" t="s">
        <v>96</v>
      </c>
      <c r="AE20" s="158" t="s">
        <v>97</v>
      </c>
      <c r="AF20" s="159">
        <v>6</v>
      </c>
      <c r="AG20" s="159"/>
      <c r="AH20" s="160" t="s">
        <v>98</v>
      </c>
      <c r="AI20" s="161"/>
      <c r="AJ20" s="21"/>
      <c r="AK20" s="21"/>
    </row>
    <row r="21" spans="1:37" ht="19.5" customHeight="1">
      <c r="A21" s="1"/>
      <c r="B21" s="162" t="s">
        <v>99</v>
      </c>
      <c r="C21" s="163"/>
      <c r="D21" s="164"/>
      <c r="E21" s="52"/>
      <c r="F21" s="55"/>
      <c r="G21" s="53"/>
      <c r="H21" s="165" t="s">
        <v>100</v>
      </c>
      <c r="I21" s="166"/>
      <c r="J21" s="166"/>
      <c r="K21" s="166"/>
      <c r="L21" s="166"/>
      <c r="M21" s="166"/>
      <c r="N21" s="166"/>
      <c r="O21" s="147"/>
      <c r="P21" s="167">
        <v>6</v>
      </c>
      <c r="Q21" s="167"/>
      <c r="R21" s="167"/>
      <c r="S21" s="167"/>
      <c r="T21" s="149"/>
      <c r="U21" s="168"/>
      <c r="V21" s="169"/>
      <c r="W21" s="170"/>
      <c r="X21" s="170"/>
      <c r="Y21" s="171"/>
      <c r="Z21" s="172"/>
      <c r="AA21" s="173"/>
      <c r="AB21" s="173"/>
      <c r="AC21" s="174"/>
      <c r="AD21" s="175" t="s">
        <v>101</v>
      </c>
      <c r="AE21" s="176" t="s">
        <v>102</v>
      </c>
      <c r="AF21" s="176" t="s">
        <v>103</v>
      </c>
      <c r="AG21" s="176" t="s">
        <v>104</v>
      </c>
      <c r="AH21" s="177" t="s">
        <v>105</v>
      </c>
      <c r="AI21" s="178"/>
      <c r="AJ21" s="21"/>
      <c r="AK21" s="21"/>
    </row>
    <row r="22" spans="1:37" ht="19.5" customHeight="1">
      <c r="A22" s="1"/>
      <c r="B22" s="162" t="s">
        <v>106</v>
      </c>
      <c r="C22" s="163"/>
      <c r="D22" s="164"/>
      <c r="E22" s="22"/>
      <c r="F22" s="42" t="s">
        <v>107</v>
      </c>
      <c r="G22" s="40"/>
      <c r="H22" s="179" t="s">
        <v>108</v>
      </c>
      <c r="I22" s="26"/>
      <c r="J22" s="26"/>
      <c r="K22" s="26"/>
      <c r="L22" s="26"/>
      <c r="M22" s="26"/>
      <c r="N22" s="26"/>
      <c r="O22" s="147"/>
      <c r="P22" s="167"/>
      <c r="Q22" s="167"/>
      <c r="R22" s="167"/>
      <c r="S22" s="167"/>
      <c r="T22" s="149"/>
      <c r="U22" s="180"/>
      <c r="V22" s="169"/>
      <c r="W22" s="170"/>
      <c r="X22" s="170"/>
      <c r="Y22" s="171"/>
      <c r="Z22" s="172"/>
      <c r="AA22" s="173"/>
      <c r="AB22" s="173"/>
      <c r="AC22" s="174"/>
      <c r="AD22" s="175" t="s">
        <v>109</v>
      </c>
      <c r="AE22" s="176" t="s">
        <v>110</v>
      </c>
      <c r="AF22" s="176" t="s">
        <v>111</v>
      </c>
      <c r="AG22" s="176" t="s">
        <v>112</v>
      </c>
      <c r="AH22" s="177">
        <v>3</v>
      </c>
      <c r="AI22" s="178"/>
      <c r="AJ22" s="21"/>
      <c r="AK22" s="21"/>
    </row>
    <row r="23" spans="1:46" ht="19.5" customHeight="1">
      <c r="A23" s="1"/>
      <c r="B23" s="181"/>
      <c r="C23" s="182"/>
      <c r="D23" s="183"/>
      <c r="E23" s="184"/>
      <c r="F23" s="38" t="s">
        <v>113</v>
      </c>
      <c r="G23" s="41"/>
      <c r="H23" s="185" t="s">
        <v>114</v>
      </c>
      <c r="I23" s="166"/>
      <c r="J23" s="166"/>
      <c r="K23" s="166"/>
      <c r="L23" s="166"/>
      <c r="M23" s="166"/>
      <c r="N23" s="166"/>
      <c r="O23" s="186"/>
      <c r="P23" s="187" t="s">
        <v>115</v>
      </c>
      <c r="Q23" s="188" t="s">
        <v>116</v>
      </c>
      <c r="R23" s="188"/>
      <c r="S23" s="188"/>
      <c r="T23" s="189"/>
      <c r="U23" s="168"/>
      <c r="V23" s="190"/>
      <c r="W23" s="191"/>
      <c r="X23" s="191"/>
      <c r="Y23" s="192"/>
      <c r="Z23" s="193"/>
      <c r="AA23" s="194"/>
      <c r="AB23" s="194"/>
      <c r="AC23" s="195"/>
      <c r="AD23" s="175" t="s">
        <v>117</v>
      </c>
      <c r="AE23" s="176" t="s">
        <v>110</v>
      </c>
      <c r="AF23" s="176" t="s">
        <v>111</v>
      </c>
      <c r="AG23" s="176" t="s">
        <v>112</v>
      </c>
      <c r="AH23" s="177" t="s">
        <v>118</v>
      </c>
      <c r="AI23" s="178"/>
      <c r="AJ23" s="21"/>
      <c r="AK23" s="21"/>
      <c r="AN23" s="146"/>
      <c r="AO23" s="146"/>
      <c r="AP23" s="146"/>
      <c r="AQ23" s="146"/>
      <c r="AR23" s="146"/>
      <c r="AS23" s="146"/>
      <c r="AT23" s="146"/>
    </row>
    <row r="24" spans="1:46" ht="19.5" customHeight="1">
      <c r="A24" s="1"/>
      <c r="B24" s="142"/>
      <c r="C24" s="143"/>
      <c r="D24" s="144"/>
      <c r="E24" s="50" t="s">
        <v>94</v>
      </c>
      <c r="F24" s="54"/>
      <c r="G24" s="51"/>
      <c r="H24" s="145" t="s">
        <v>95</v>
      </c>
      <c r="I24" s="196"/>
      <c r="J24" s="196"/>
      <c r="K24" s="196"/>
      <c r="L24" s="196"/>
      <c r="M24" s="196"/>
      <c r="N24" s="197"/>
      <c r="O24" s="147"/>
      <c r="P24" s="148"/>
      <c r="Q24" s="148"/>
      <c r="R24" s="149"/>
      <c r="S24" s="149"/>
      <c r="T24" s="149"/>
      <c r="U24" s="150"/>
      <c r="V24" s="151">
        <v>69</v>
      </c>
      <c r="W24" s="198"/>
      <c r="X24" s="198"/>
      <c r="Y24" s="199"/>
      <c r="Z24" s="154">
        <v>244</v>
      </c>
      <c r="AA24" s="155"/>
      <c r="AB24" s="155"/>
      <c r="AC24" s="156"/>
      <c r="AD24" s="175" t="s">
        <v>119</v>
      </c>
      <c r="AE24" s="176" t="s">
        <v>120</v>
      </c>
      <c r="AF24" s="176" t="s">
        <v>121</v>
      </c>
      <c r="AG24" s="176" t="s">
        <v>122</v>
      </c>
      <c r="AH24" s="177" t="s">
        <v>118</v>
      </c>
      <c r="AI24" s="178"/>
      <c r="AJ24" s="21"/>
      <c r="AK24" s="21"/>
      <c r="AN24" s="146"/>
      <c r="AO24" s="146"/>
      <c r="AP24" s="146"/>
      <c r="AQ24" s="146"/>
      <c r="AR24" s="146"/>
      <c r="AS24" s="146"/>
      <c r="AT24" s="146"/>
    </row>
    <row r="25" spans="1:46" ht="19.5" customHeight="1">
      <c r="A25" s="1"/>
      <c r="B25" s="162" t="s">
        <v>99</v>
      </c>
      <c r="C25" s="163"/>
      <c r="D25" s="164"/>
      <c r="E25" s="52"/>
      <c r="F25" s="55"/>
      <c r="G25" s="53"/>
      <c r="H25" s="165" t="s">
        <v>123</v>
      </c>
      <c r="I25" s="166"/>
      <c r="J25" s="166"/>
      <c r="K25" s="166"/>
      <c r="L25" s="166"/>
      <c r="M25" s="166"/>
      <c r="N25" s="166"/>
      <c r="O25" s="147"/>
      <c r="P25" s="167">
        <v>6</v>
      </c>
      <c r="Q25" s="167"/>
      <c r="R25" s="167"/>
      <c r="S25" s="167"/>
      <c r="T25" s="149"/>
      <c r="U25" s="168"/>
      <c r="V25" s="200"/>
      <c r="W25" s="201"/>
      <c r="X25" s="201"/>
      <c r="Y25" s="202"/>
      <c r="Z25" s="172"/>
      <c r="AA25" s="173"/>
      <c r="AB25" s="173"/>
      <c r="AC25" s="174"/>
      <c r="AD25" s="175" t="s">
        <v>124</v>
      </c>
      <c r="AE25" s="176" t="s">
        <v>125</v>
      </c>
      <c r="AF25" s="176" t="s">
        <v>126</v>
      </c>
      <c r="AG25" s="176" t="s">
        <v>122</v>
      </c>
      <c r="AH25" s="177" t="s">
        <v>127</v>
      </c>
      <c r="AI25" s="178"/>
      <c r="AJ25" s="21"/>
      <c r="AK25" s="21"/>
      <c r="AN25" s="23"/>
      <c r="AO25" s="26"/>
      <c r="AP25" s="26"/>
      <c r="AQ25" s="26"/>
      <c r="AR25" s="26"/>
      <c r="AS25" s="26"/>
      <c r="AT25" s="26"/>
    </row>
    <row r="26" spans="1:46" ht="19.5" customHeight="1">
      <c r="A26" s="1"/>
      <c r="B26" s="162" t="s">
        <v>128</v>
      </c>
      <c r="C26" s="163"/>
      <c r="D26" s="164"/>
      <c r="E26" s="22"/>
      <c r="F26" s="42" t="s">
        <v>107</v>
      </c>
      <c r="G26" s="40"/>
      <c r="H26" s="179" t="s">
        <v>108</v>
      </c>
      <c r="I26" s="26"/>
      <c r="J26" s="26"/>
      <c r="K26" s="26"/>
      <c r="L26" s="26"/>
      <c r="M26" s="26"/>
      <c r="N26" s="26"/>
      <c r="O26" s="147"/>
      <c r="P26" s="167"/>
      <c r="Q26" s="167"/>
      <c r="R26" s="167"/>
      <c r="S26" s="167"/>
      <c r="T26" s="149"/>
      <c r="U26" s="180"/>
      <c r="V26" s="200"/>
      <c r="W26" s="201"/>
      <c r="X26" s="201"/>
      <c r="Y26" s="202"/>
      <c r="Z26" s="172"/>
      <c r="AA26" s="173"/>
      <c r="AB26" s="173"/>
      <c r="AC26" s="174"/>
      <c r="AD26" s="175" t="s">
        <v>129</v>
      </c>
      <c r="AE26" s="176" t="s">
        <v>130</v>
      </c>
      <c r="AF26" s="176" t="s">
        <v>131</v>
      </c>
      <c r="AG26" s="176" t="s">
        <v>132</v>
      </c>
      <c r="AH26" s="177" t="s">
        <v>122</v>
      </c>
      <c r="AI26" s="178"/>
      <c r="AJ26" s="21"/>
      <c r="AK26" s="21"/>
      <c r="AN26" s="23"/>
      <c r="AO26" s="26"/>
      <c r="AP26" s="26"/>
      <c r="AQ26" s="26"/>
      <c r="AR26" s="26"/>
      <c r="AS26" s="26"/>
      <c r="AT26" s="26"/>
    </row>
    <row r="27" spans="2:37" ht="19.5" customHeight="1">
      <c r="B27" s="181"/>
      <c r="C27" s="182"/>
      <c r="D27" s="183"/>
      <c r="E27" s="184"/>
      <c r="F27" s="38" t="s">
        <v>113</v>
      </c>
      <c r="G27" s="41"/>
      <c r="H27" s="185" t="s">
        <v>133</v>
      </c>
      <c r="I27" s="203"/>
      <c r="J27" s="203"/>
      <c r="K27" s="203"/>
      <c r="L27" s="203"/>
      <c r="M27" s="203"/>
      <c r="N27" s="203"/>
      <c r="O27" s="186"/>
      <c r="P27" s="187" t="s">
        <v>134</v>
      </c>
      <c r="Q27" s="188" t="s">
        <v>135</v>
      </c>
      <c r="R27" s="188"/>
      <c r="S27" s="188"/>
      <c r="T27" s="189"/>
      <c r="U27" s="168"/>
      <c r="V27" s="204"/>
      <c r="W27" s="205"/>
      <c r="X27" s="205"/>
      <c r="Y27" s="206"/>
      <c r="Z27" s="193"/>
      <c r="AA27" s="194"/>
      <c r="AB27" s="194"/>
      <c r="AC27" s="195"/>
      <c r="AD27" s="207" t="s">
        <v>136</v>
      </c>
      <c r="AE27" s="208" t="s">
        <v>110</v>
      </c>
      <c r="AF27" s="208" t="s">
        <v>137</v>
      </c>
      <c r="AG27" s="208" t="s">
        <v>138</v>
      </c>
      <c r="AH27" s="209" t="s">
        <v>139</v>
      </c>
      <c r="AI27" s="210"/>
      <c r="AJ27" s="21"/>
      <c r="AK27" s="21"/>
    </row>
    <row r="28" spans="2:37" ht="19.5" customHeight="1">
      <c r="B28" s="142"/>
      <c r="C28" s="143"/>
      <c r="D28" s="144"/>
      <c r="E28" s="50" t="s">
        <v>94</v>
      </c>
      <c r="F28" s="54"/>
      <c r="G28" s="51"/>
      <c r="H28" s="145" t="s">
        <v>140</v>
      </c>
      <c r="I28" s="146"/>
      <c r="J28" s="146"/>
      <c r="K28" s="146"/>
      <c r="L28" s="146"/>
      <c r="M28" s="146"/>
      <c r="N28" s="146"/>
      <c r="O28" s="147"/>
      <c r="P28" s="148"/>
      <c r="Q28" s="148"/>
      <c r="R28" s="149"/>
      <c r="S28" s="149"/>
      <c r="T28" s="149"/>
      <c r="U28" s="150"/>
      <c r="V28" s="151">
        <v>68</v>
      </c>
      <c r="W28" s="198"/>
      <c r="X28" s="198"/>
      <c r="Y28" s="199"/>
      <c r="Z28" s="154">
        <v>3539.5</v>
      </c>
      <c r="AA28" s="155"/>
      <c r="AB28" s="155"/>
      <c r="AC28" s="156"/>
      <c r="AD28" s="207" t="s">
        <v>141</v>
      </c>
      <c r="AE28" s="208"/>
      <c r="AF28" s="208"/>
      <c r="AG28" s="208"/>
      <c r="AH28" s="209"/>
      <c r="AI28" s="210"/>
      <c r="AJ28" s="21"/>
      <c r="AK28" s="21"/>
    </row>
    <row r="29" spans="2:37" ht="19.5" customHeight="1">
      <c r="B29" s="162" t="s">
        <v>99</v>
      </c>
      <c r="C29" s="163"/>
      <c r="D29" s="164"/>
      <c r="E29" s="52"/>
      <c r="F29" s="55"/>
      <c r="G29" s="53"/>
      <c r="H29" s="165" t="s">
        <v>142</v>
      </c>
      <c r="I29" s="166"/>
      <c r="J29" s="166"/>
      <c r="K29" s="166"/>
      <c r="L29" s="166"/>
      <c r="M29" s="166"/>
      <c r="N29" s="166"/>
      <c r="O29" s="147"/>
      <c r="P29" s="167">
        <v>6</v>
      </c>
      <c r="Q29" s="167"/>
      <c r="R29" s="167"/>
      <c r="S29" s="167"/>
      <c r="T29" s="149"/>
      <c r="U29" s="168"/>
      <c r="V29" s="200"/>
      <c r="W29" s="201"/>
      <c r="X29" s="201"/>
      <c r="Y29" s="202"/>
      <c r="Z29" s="172"/>
      <c r="AA29" s="173"/>
      <c r="AB29" s="173"/>
      <c r="AC29" s="174"/>
      <c r="AD29" s="207"/>
      <c r="AE29" s="210"/>
      <c r="AF29" s="210"/>
      <c r="AG29" s="210"/>
      <c r="AH29" s="211"/>
      <c r="AI29" s="210"/>
      <c r="AJ29" s="21"/>
      <c r="AK29" s="21"/>
    </row>
    <row r="30" spans="2:37" ht="19.5" customHeight="1">
      <c r="B30" s="162" t="s">
        <v>143</v>
      </c>
      <c r="C30" s="163"/>
      <c r="D30" s="164"/>
      <c r="E30" s="22"/>
      <c r="F30" s="42" t="s">
        <v>107</v>
      </c>
      <c r="G30" s="40"/>
      <c r="H30" s="179" t="s">
        <v>144</v>
      </c>
      <c r="I30" s="26"/>
      <c r="J30" s="26"/>
      <c r="K30" s="26"/>
      <c r="L30" s="26"/>
      <c r="M30" s="26"/>
      <c r="N30" s="26"/>
      <c r="O30" s="147"/>
      <c r="P30" s="167"/>
      <c r="Q30" s="167"/>
      <c r="R30" s="167"/>
      <c r="S30" s="167"/>
      <c r="T30" s="149"/>
      <c r="U30" s="180"/>
      <c r="V30" s="200"/>
      <c r="W30" s="201"/>
      <c r="X30" s="201"/>
      <c r="Y30" s="202"/>
      <c r="Z30" s="172"/>
      <c r="AA30" s="173"/>
      <c r="AB30" s="173"/>
      <c r="AC30" s="174"/>
      <c r="AD30" s="212"/>
      <c r="AE30" s="213"/>
      <c r="AF30" s="213"/>
      <c r="AG30" s="213"/>
      <c r="AH30" s="214"/>
      <c r="AI30" s="210"/>
      <c r="AJ30" s="21"/>
      <c r="AK30" s="21"/>
    </row>
    <row r="31" spans="2:37" ht="19.5" customHeight="1">
      <c r="B31" s="181"/>
      <c r="C31" s="182"/>
      <c r="D31" s="183"/>
      <c r="E31" s="184"/>
      <c r="F31" s="38" t="s">
        <v>113</v>
      </c>
      <c r="G31" s="41"/>
      <c r="H31" s="185" t="s">
        <v>145</v>
      </c>
      <c r="I31" s="203"/>
      <c r="J31" s="203"/>
      <c r="K31" s="203"/>
      <c r="L31" s="203"/>
      <c r="M31" s="203"/>
      <c r="N31" s="203"/>
      <c r="O31" s="186"/>
      <c r="P31" s="187" t="s">
        <v>146</v>
      </c>
      <c r="Q31" s="188" t="s">
        <v>116</v>
      </c>
      <c r="R31" s="188"/>
      <c r="S31" s="188"/>
      <c r="T31" s="189"/>
      <c r="U31" s="168"/>
      <c r="V31" s="204"/>
      <c r="W31" s="205"/>
      <c r="X31" s="205"/>
      <c r="Y31" s="206"/>
      <c r="Z31" s="193"/>
      <c r="AA31" s="194"/>
      <c r="AB31" s="194"/>
      <c r="AC31" s="195"/>
      <c r="AD31" s="212"/>
      <c r="AE31" s="213"/>
      <c r="AF31" s="213"/>
      <c r="AG31" s="213"/>
      <c r="AH31" s="214"/>
      <c r="AI31" s="210"/>
      <c r="AJ31" s="21"/>
      <c r="AK31" s="21"/>
    </row>
    <row r="32" spans="1:37" ht="19.5" customHeight="1">
      <c r="A32" s="123"/>
      <c r="B32" s="142"/>
      <c r="C32" s="143"/>
      <c r="D32" s="144"/>
      <c r="E32" s="50" t="s">
        <v>94</v>
      </c>
      <c r="F32" s="54"/>
      <c r="G32" s="51"/>
      <c r="H32" s="145" t="s">
        <v>147</v>
      </c>
      <c r="I32" s="146"/>
      <c r="J32" s="146"/>
      <c r="K32" s="146"/>
      <c r="L32" s="146"/>
      <c r="M32" s="146"/>
      <c r="N32" s="146"/>
      <c r="O32" s="147"/>
      <c r="P32" s="148"/>
      <c r="Q32" s="148"/>
      <c r="R32" s="149"/>
      <c r="S32" s="149"/>
      <c r="T32" s="149"/>
      <c r="U32" s="150"/>
      <c r="V32" s="151">
        <v>49</v>
      </c>
      <c r="W32" s="152"/>
      <c r="X32" s="152"/>
      <c r="Y32" s="153"/>
      <c r="Z32" s="154">
        <v>1031.3</v>
      </c>
      <c r="AA32" s="155"/>
      <c r="AB32" s="155"/>
      <c r="AC32" s="156"/>
      <c r="AD32" s="212"/>
      <c r="AE32" s="213"/>
      <c r="AF32" s="213"/>
      <c r="AG32" s="213"/>
      <c r="AH32" s="214"/>
      <c r="AI32" s="210"/>
      <c r="AJ32" s="21"/>
      <c r="AK32" s="21"/>
    </row>
    <row r="33" spans="1:37" ht="19.5" customHeight="1">
      <c r="A33" s="1"/>
      <c r="B33" s="162" t="s">
        <v>99</v>
      </c>
      <c r="C33" s="163"/>
      <c r="D33" s="164"/>
      <c r="E33" s="52"/>
      <c r="F33" s="55"/>
      <c r="G33" s="53"/>
      <c r="H33" s="165" t="s">
        <v>148</v>
      </c>
      <c r="I33" s="166"/>
      <c r="J33" s="166"/>
      <c r="K33" s="166"/>
      <c r="L33" s="166"/>
      <c r="M33" s="166"/>
      <c r="N33" s="166"/>
      <c r="O33" s="147"/>
      <c r="P33" s="167">
        <v>4.5</v>
      </c>
      <c r="Q33" s="167"/>
      <c r="R33" s="167"/>
      <c r="S33" s="167"/>
      <c r="T33" s="149"/>
      <c r="U33" s="168"/>
      <c r="V33" s="169"/>
      <c r="W33" s="170"/>
      <c r="X33" s="170"/>
      <c r="Y33" s="171"/>
      <c r="Z33" s="172"/>
      <c r="AA33" s="173"/>
      <c r="AB33" s="173"/>
      <c r="AC33" s="174"/>
      <c r="AD33" s="212"/>
      <c r="AE33" s="213"/>
      <c r="AF33" s="213"/>
      <c r="AG33" s="213"/>
      <c r="AH33" s="214"/>
      <c r="AI33" s="210"/>
      <c r="AJ33" s="21"/>
      <c r="AK33" s="21"/>
    </row>
    <row r="34" spans="1:37" ht="19.5" customHeight="1">
      <c r="A34" s="1"/>
      <c r="B34" s="162" t="s">
        <v>149</v>
      </c>
      <c r="C34" s="163"/>
      <c r="D34" s="164"/>
      <c r="E34" s="22"/>
      <c r="F34" s="42" t="s">
        <v>107</v>
      </c>
      <c r="G34" s="40"/>
      <c r="H34" s="179" t="s">
        <v>150</v>
      </c>
      <c r="I34" s="26"/>
      <c r="J34" s="26"/>
      <c r="K34" s="26"/>
      <c r="L34" s="26"/>
      <c r="M34" s="26"/>
      <c r="N34" s="26"/>
      <c r="O34" s="147"/>
      <c r="P34" s="167"/>
      <c r="Q34" s="167"/>
      <c r="R34" s="167"/>
      <c r="S34" s="167"/>
      <c r="T34" s="149"/>
      <c r="U34" s="180"/>
      <c r="V34" s="169"/>
      <c r="W34" s="170"/>
      <c r="X34" s="170"/>
      <c r="Y34" s="171"/>
      <c r="Z34" s="172"/>
      <c r="AA34" s="173"/>
      <c r="AB34" s="173"/>
      <c r="AC34" s="174"/>
      <c r="AD34" s="212"/>
      <c r="AE34" s="213"/>
      <c r="AF34" s="213"/>
      <c r="AG34" s="213"/>
      <c r="AH34" s="214"/>
      <c r="AI34" s="210"/>
      <c r="AJ34" s="21"/>
      <c r="AK34" s="21"/>
    </row>
    <row r="35" spans="1:37" ht="19.5" customHeight="1">
      <c r="A35" s="1"/>
      <c r="B35" s="181"/>
      <c r="C35" s="182"/>
      <c r="D35" s="183"/>
      <c r="E35" s="184"/>
      <c r="F35" s="38" t="s">
        <v>113</v>
      </c>
      <c r="G35" s="41"/>
      <c r="H35" s="185" t="s">
        <v>151</v>
      </c>
      <c r="I35" s="166"/>
      <c r="J35" s="166"/>
      <c r="K35" s="166"/>
      <c r="L35" s="166"/>
      <c r="M35" s="166"/>
      <c r="N35" s="166"/>
      <c r="O35" s="186"/>
      <c r="P35" s="187" t="s">
        <v>115</v>
      </c>
      <c r="Q35" s="188" t="s">
        <v>135</v>
      </c>
      <c r="R35" s="188"/>
      <c r="S35" s="188"/>
      <c r="T35" s="189"/>
      <c r="U35" s="168"/>
      <c r="V35" s="169"/>
      <c r="W35" s="170"/>
      <c r="X35" s="170"/>
      <c r="Y35" s="171"/>
      <c r="Z35" s="193"/>
      <c r="AA35" s="194"/>
      <c r="AB35" s="194"/>
      <c r="AC35" s="195"/>
      <c r="AD35" s="212"/>
      <c r="AE35" s="213"/>
      <c r="AF35" s="213"/>
      <c r="AG35" s="213"/>
      <c r="AH35" s="214"/>
      <c r="AI35" s="210"/>
      <c r="AJ35" s="21"/>
      <c r="AK35" s="21"/>
    </row>
    <row r="36" spans="1:37" ht="19.5" customHeight="1">
      <c r="A36" s="1"/>
      <c r="B36" s="142"/>
      <c r="C36" s="143"/>
      <c r="D36" s="144"/>
      <c r="E36" s="50" t="s">
        <v>94</v>
      </c>
      <c r="F36" s="54"/>
      <c r="G36" s="51"/>
      <c r="H36" s="145" t="s">
        <v>152</v>
      </c>
      <c r="I36" s="196"/>
      <c r="J36" s="196"/>
      <c r="K36" s="196"/>
      <c r="L36" s="196"/>
      <c r="M36" s="196"/>
      <c r="N36" s="196"/>
      <c r="O36" s="147"/>
      <c r="P36" s="148"/>
      <c r="Q36" s="148"/>
      <c r="R36" s="149"/>
      <c r="S36" s="149"/>
      <c r="T36" s="149"/>
      <c r="U36" s="180"/>
      <c r="V36" s="151">
        <v>45</v>
      </c>
      <c r="W36" s="152"/>
      <c r="X36" s="152"/>
      <c r="Y36" s="153"/>
      <c r="Z36" s="154">
        <v>271.3</v>
      </c>
      <c r="AA36" s="155"/>
      <c r="AB36" s="155"/>
      <c r="AC36" s="156"/>
      <c r="AD36" s="212"/>
      <c r="AE36" s="213"/>
      <c r="AF36" s="213"/>
      <c r="AG36" s="213"/>
      <c r="AH36" s="214"/>
      <c r="AI36" s="210"/>
      <c r="AJ36" s="21"/>
      <c r="AK36" s="21"/>
    </row>
    <row r="37" spans="1:37" ht="19.5" customHeight="1">
      <c r="A37" s="1"/>
      <c r="B37" s="162" t="s">
        <v>153</v>
      </c>
      <c r="C37" s="163"/>
      <c r="D37" s="164"/>
      <c r="E37" s="52"/>
      <c r="F37" s="55"/>
      <c r="G37" s="53"/>
      <c r="H37" s="165" t="s">
        <v>154</v>
      </c>
      <c r="I37" s="166"/>
      <c r="J37" s="166"/>
      <c r="K37" s="166"/>
      <c r="L37" s="166"/>
      <c r="M37" s="166"/>
      <c r="N37" s="166"/>
      <c r="O37" s="147"/>
      <c r="P37" s="167">
        <v>5</v>
      </c>
      <c r="Q37" s="167"/>
      <c r="R37" s="167"/>
      <c r="S37" s="167"/>
      <c r="T37" s="149"/>
      <c r="U37" s="168"/>
      <c r="V37" s="169"/>
      <c r="W37" s="170"/>
      <c r="X37" s="170"/>
      <c r="Y37" s="171"/>
      <c r="Z37" s="172"/>
      <c r="AA37" s="173"/>
      <c r="AB37" s="173"/>
      <c r="AC37" s="174"/>
      <c r="AD37" s="207" t="s">
        <v>155</v>
      </c>
      <c r="AE37" s="210"/>
      <c r="AF37" s="210"/>
      <c r="AG37" s="210"/>
      <c r="AH37" s="211"/>
      <c r="AI37" s="210"/>
      <c r="AJ37" s="21"/>
      <c r="AK37" s="21"/>
    </row>
    <row r="38" spans="1:37" ht="19.5" customHeight="1">
      <c r="A38" s="1"/>
      <c r="B38" s="162" t="s">
        <v>156</v>
      </c>
      <c r="C38" s="163"/>
      <c r="D38" s="164"/>
      <c r="E38" s="22"/>
      <c r="F38" s="42" t="s">
        <v>107</v>
      </c>
      <c r="G38" s="40"/>
      <c r="H38" s="179" t="s">
        <v>157</v>
      </c>
      <c r="I38" s="215"/>
      <c r="J38" s="215"/>
      <c r="K38" s="215"/>
      <c r="L38" s="215"/>
      <c r="M38" s="215"/>
      <c r="N38" s="216"/>
      <c r="O38" s="147"/>
      <c r="P38" s="167"/>
      <c r="Q38" s="167"/>
      <c r="R38" s="167"/>
      <c r="S38" s="167"/>
      <c r="T38" s="149"/>
      <c r="U38" s="180"/>
      <c r="V38" s="169"/>
      <c r="W38" s="170"/>
      <c r="X38" s="170"/>
      <c r="Y38" s="171"/>
      <c r="Z38" s="172"/>
      <c r="AA38" s="173"/>
      <c r="AB38" s="173"/>
      <c r="AC38" s="174"/>
      <c r="AD38" s="207" t="s">
        <v>158</v>
      </c>
      <c r="AE38" s="210"/>
      <c r="AF38" s="210"/>
      <c r="AG38" s="210"/>
      <c r="AH38" s="211"/>
      <c r="AI38" s="210"/>
      <c r="AJ38" s="21"/>
      <c r="AK38" s="21"/>
    </row>
    <row r="39" spans="1:37" ht="19.5" customHeight="1">
      <c r="A39" s="1"/>
      <c r="B39" s="162"/>
      <c r="C39" s="163"/>
      <c r="D39" s="164"/>
      <c r="E39" s="217"/>
      <c r="F39" s="42" t="s">
        <v>113</v>
      </c>
      <c r="G39" s="43"/>
      <c r="H39" s="218" t="s">
        <v>159</v>
      </c>
      <c r="I39" s="26"/>
      <c r="J39" s="26"/>
      <c r="K39" s="26"/>
      <c r="L39" s="26"/>
      <c r="M39" s="26"/>
      <c r="N39" s="219"/>
      <c r="O39" s="147"/>
      <c r="P39" s="149" t="s">
        <v>115</v>
      </c>
      <c r="Q39" s="220" t="s">
        <v>134</v>
      </c>
      <c r="R39" s="220"/>
      <c r="S39" s="220"/>
      <c r="T39" s="221"/>
      <c r="U39" s="150"/>
      <c r="V39" s="169"/>
      <c r="W39" s="170"/>
      <c r="X39" s="170"/>
      <c r="Y39" s="171"/>
      <c r="Z39" s="172"/>
      <c r="AA39" s="173"/>
      <c r="AB39" s="173"/>
      <c r="AC39" s="174"/>
      <c r="AD39" s="207" t="s">
        <v>158</v>
      </c>
      <c r="AE39" s="210"/>
      <c r="AF39" s="210"/>
      <c r="AG39" s="210"/>
      <c r="AH39" s="211"/>
      <c r="AI39" s="210"/>
      <c r="AJ39" s="21"/>
      <c r="AK39" s="21"/>
    </row>
    <row r="40" spans="1:37" ht="18" customHeight="1">
      <c r="A40" s="1"/>
      <c r="B40" s="222"/>
      <c r="C40" s="222"/>
      <c r="D40" s="222"/>
      <c r="E40" s="223"/>
      <c r="F40" s="149"/>
      <c r="G40" s="149"/>
      <c r="H40" s="23"/>
      <c r="I40" s="23"/>
      <c r="J40" s="23"/>
      <c r="K40" s="23"/>
      <c r="L40" s="23"/>
      <c r="M40" s="23"/>
      <c r="N40" s="23"/>
      <c r="O40" s="149"/>
      <c r="P40" s="149"/>
      <c r="Q40" s="149"/>
      <c r="R40" s="149"/>
      <c r="S40" s="149"/>
      <c r="T40" s="149"/>
      <c r="U40" s="149"/>
      <c r="V40" s="224"/>
      <c r="W40" s="224"/>
      <c r="X40" s="224"/>
      <c r="Y40" s="224"/>
      <c r="Z40" s="224"/>
      <c r="AA40" s="224"/>
      <c r="AB40" s="224"/>
      <c r="AC40" s="224"/>
      <c r="AD40" s="225"/>
      <c r="AE40" s="210"/>
      <c r="AF40" s="210"/>
      <c r="AG40" s="210"/>
      <c r="AH40" s="210"/>
      <c r="AI40" s="210"/>
      <c r="AJ40" s="21"/>
      <c r="AK40" s="21"/>
    </row>
    <row r="41" spans="1:37" ht="18" customHeight="1">
      <c r="A41" s="1"/>
      <c r="B41" s="226"/>
      <c r="C41" s="226"/>
      <c r="D41" s="226"/>
      <c r="E41" s="227"/>
      <c r="F41" s="187"/>
      <c r="G41" s="187"/>
      <c r="H41" s="228"/>
      <c r="I41" s="228"/>
      <c r="J41" s="228"/>
      <c r="K41" s="228"/>
      <c r="L41" s="228"/>
      <c r="M41" s="228"/>
      <c r="N41" s="228"/>
      <c r="O41" s="187"/>
      <c r="P41" s="187"/>
      <c r="Q41" s="187"/>
      <c r="R41" s="187"/>
      <c r="S41" s="187"/>
      <c r="T41" s="187"/>
      <c r="U41" s="187"/>
      <c r="V41" s="229"/>
      <c r="W41" s="229"/>
      <c r="X41" s="229"/>
      <c r="Y41" s="229"/>
      <c r="Z41" s="224"/>
      <c r="AA41" s="224"/>
      <c r="AB41" s="224"/>
      <c r="AC41" s="229"/>
      <c r="AD41" s="225"/>
      <c r="AE41" s="210"/>
      <c r="AF41" s="210"/>
      <c r="AG41" s="210"/>
      <c r="AH41" s="210"/>
      <c r="AI41" s="210"/>
      <c r="AJ41" s="21"/>
      <c r="AK41" s="21"/>
    </row>
    <row r="42" spans="1:37" ht="19.5" customHeight="1">
      <c r="A42" s="1"/>
      <c r="B42" s="142"/>
      <c r="C42" s="143"/>
      <c r="D42" s="144"/>
      <c r="E42" s="50"/>
      <c r="F42" s="54"/>
      <c r="G42" s="51"/>
      <c r="H42" s="145" t="s">
        <v>160</v>
      </c>
      <c r="I42" s="146"/>
      <c r="J42" s="146"/>
      <c r="K42" s="146"/>
      <c r="L42" s="146"/>
      <c r="M42" s="146"/>
      <c r="N42" s="146"/>
      <c r="O42" s="147"/>
      <c r="P42" s="148"/>
      <c r="Q42" s="148"/>
      <c r="R42" s="149"/>
      <c r="S42" s="149"/>
      <c r="T42" s="149"/>
      <c r="U42" s="150"/>
      <c r="V42" s="151">
        <v>43</v>
      </c>
      <c r="W42" s="152"/>
      <c r="X42" s="152"/>
      <c r="Y42" s="153"/>
      <c r="Z42" s="154">
        <v>334.5</v>
      </c>
      <c r="AA42" s="155"/>
      <c r="AB42" s="155"/>
      <c r="AC42" s="156"/>
      <c r="AD42" s="207" t="s">
        <v>161</v>
      </c>
      <c r="AE42" s="210"/>
      <c r="AF42" s="210"/>
      <c r="AG42" s="210"/>
      <c r="AH42" s="211"/>
      <c r="AI42" s="210"/>
      <c r="AJ42" s="21"/>
      <c r="AK42" s="21"/>
    </row>
    <row r="43" spans="1:37" ht="19.5" customHeight="1">
      <c r="A43" s="1"/>
      <c r="B43" s="162" t="s">
        <v>162</v>
      </c>
      <c r="C43" s="163"/>
      <c r="D43" s="164"/>
      <c r="E43" s="52"/>
      <c r="F43" s="55"/>
      <c r="G43" s="53"/>
      <c r="H43" s="165" t="s">
        <v>163</v>
      </c>
      <c r="I43" s="166"/>
      <c r="J43" s="166"/>
      <c r="K43" s="166"/>
      <c r="L43" s="166"/>
      <c r="M43" s="166"/>
      <c r="N43" s="166"/>
      <c r="O43" s="147"/>
      <c r="P43" s="167">
        <v>5</v>
      </c>
      <c r="Q43" s="167"/>
      <c r="R43" s="167"/>
      <c r="S43" s="167"/>
      <c r="T43" s="149"/>
      <c r="U43" s="168"/>
      <c r="V43" s="169"/>
      <c r="W43" s="170"/>
      <c r="X43" s="170"/>
      <c r="Y43" s="171"/>
      <c r="Z43" s="172"/>
      <c r="AA43" s="173"/>
      <c r="AB43" s="173"/>
      <c r="AC43" s="174"/>
      <c r="AD43" s="207" t="s">
        <v>164</v>
      </c>
      <c r="AE43" s="210"/>
      <c r="AF43" s="210"/>
      <c r="AG43" s="210"/>
      <c r="AH43" s="211"/>
      <c r="AI43" s="210"/>
      <c r="AJ43" s="21"/>
      <c r="AK43" s="21"/>
    </row>
    <row r="44" spans="1:37" ht="19.5" customHeight="1">
      <c r="A44" s="1"/>
      <c r="B44" s="162" t="s">
        <v>165</v>
      </c>
      <c r="C44" s="163"/>
      <c r="D44" s="164"/>
      <c r="E44" s="22"/>
      <c r="F44" s="42"/>
      <c r="G44" s="40"/>
      <c r="H44" s="179" t="s">
        <v>166</v>
      </c>
      <c r="I44" s="146"/>
      <c r="J44" s="146"/>
      <c r="K44" s="146"/>
      <c r="L44" s="146"/>
      <c r="M44" s="146"/>
      <c r="N44" s="146"/>
      <c r="O44" s="147"/>
      <c r="P44" s="167"/>
      <c r="Q44" s="167"/>
      <c r="R44" s="167"/>
      <c r="S44" s="167"/>
      <c r="T44" s="149"/>
      <c r="U44" s="180"/>
      <c r="V44" s="169"/>
      <c r="W44" s="170"/>
      <c r="X44" s="170"/>
      <c r="Y44" s="171"/>
      <c r="Z44" s="172"/>
      <c r="AA44" s="173"/>
      <c r="AB44" s="173"/>
      <c r="AC44" s="174"/>
      <c r="AD44" s="207" t="s">
        <v>167</v>
      </c>
      <c r="AE44" s="210"/>
      <c r="AF44" s="210"/>
      <c r="AG44" s="210"/>
      <c r="AH44" s="211"/>
      <c r="AI44" s="210"/>
      <c r="AJ44" s="21"/>
      <c r="AK44" s="21"/>
    </row>
    <row r="45" spans="1:37" ht="19.5" customHeight="1">
      <c r="A45" s="1"/>
      <c r="B45" s="181"/>
      <c r="C45" s="182"/>
      <c r="D45" s="183"/>
      <c r="E45" s="184"/>
      <c r="F45" s="38"/>
      <c r="G45" s="41"/>
      <c r="H45" s="185" t="s">
        <v>168</v>
      </c>
      <c r="I45" s="203"/>
      <c r="J45" s="203"/>
      <c r="K45" s="203"/>
      <c r="L45" s="203"/>
      <c r="M45" s="203"/>
      <c r="N45" s="203"/>
      <c r="O45" s="186"/>
      <c r="P45" s="187" t="s">
        <v>116</v>
      </c>
      <c r="Q45" s="188" t="s">
        <v>135</v>
      </c>
      <c r="R45" s="188"/>
      <c r="S45" s="188"/>
      <c r="T45" s="189"/>
      <c r="U45" s="168"/>
      <c r="V45" s="190"/>
      <c r="W45" s="191"/>
      <c r="X45" s="191"/>
      <c r="Y45" s="192"/>
      <c r="Z45" s="193"/>
      <c r="AA45" s="194"/>
      <c r="AB45" s="194"/>
      <c r="AC45" s="195"/>
      <c r="AD45" s="207" t="s">
        <v>167</v>
      </c>
      <c r="AE45" s="210"/>
      <c r="AF45" s="210"/>
      <c r="AG45" s="210"/>
      <c r="AH45" s="211"/>
      <c r="AI45" s="210"/>
      <c r="AJ45" s="21"/>
      <c r="AK45" s="21"/>
    </row>
    <row r="46" spans="2:37" ht="19.5" customHeight="1">
      <c r="B46" s="142"/>
      <c r="C46" s="143"/>
      <c r="D46" s="144"/>
      <c r="E46" s="50"/>
      <c r="F46" s="54"/>
      <c r="G46" s="51"/>
      <c r="H46" s="145" t="s">
        <v>169</v>
      </c>
      <c r="I46" s="146"/>
      <c r="J46" s="146"/>
      <c r="K46" s="146"/>
      <c r="L46" s="146"/>
      <c r="M46" s="146"/>
      <c r="N46" s="146"/>
      <c r="O46" s="147"/>
      <c r="P46" s="148"/>
      <c r="Q46" s="148"/>
      <c r="R46" s="149"/>
      <c r="S46" s="149"/>
      <c r="T46" s="149"/>
      <c r="U46" s="150"/>
      <c r="V46" s="151">
        <v>45</v>
      </c>
      <c r="W46" s="152"/>
      <c r="X46" s="152"/>
      <c r="Y46" s="153"/>
      <c r="Z46" s="154">
        <v>364.6</v>
      </c>
      <c r="AA46" s="155"/>
      <c r="AB46" s="155"/>
      <c r="AC46" s="156"/>
      <c r="AD46" s="207" t="s">
        <v>167</v>
      </c>
      <c r="AE46" s="210"/>
      <c r="AF46" s="210"/>
      <c r="AG46" s="210"/>
      <c r="AH46" s="211"/>
      <c r="AI46" s="210"/>
      <c r="AJ46" s="21"/>
      <c r="AK46" s="21"/>
    </row>
    <row r="47" spans="1:37" ht="19.5" customHeight="1">
      <c r="A47" s="230"/>
      <c r="B47" s="162" t="s">
        <v>170</v>
      </c>
      <c r="C47" s="163"/>
      <c r="D47" s="164"/>
      <c r="E47" s="52"/>
      <c r="F47" s="55"/>
      <c r="G47" s="53"/>
      <c r="H47" s="165" t="s">
        <v>171</v>
      </c>
      <c r="I47" s="166"/>
      <c r="J47" s="166"/>
      <c r="K47" s="166"/>
      <c r="L47" s="166"/>
      <c r="M47" s="166"/>
      <c r="N47" s="231"/>
      <c r="O47" s="147"/>
      <c r="P47" s="167">
        <v>4.5</v>
      </c>
      <c r="Q47" s="167"/>
      <c r="R47" s="149"/>
      <c r="S47" s="149"/>
      <c r="T47" s="149"/>
      <c r="U47" s="168"/>
      <c r="V47" s="169"/>
      <c r="W47" s="170"/>
      <c r="X47" s="170"/>
      <c r="Y47" s="171"/>
      <c r="Z47" s="172"/>
      <c r="AA47" s="173"/>
      <c r="AB47" s="173"/>
      <c r="AC47" s="174"/>
      <c r="AD47" s="207" t="s">
        <v>158</v>
      </c>
      <c r="AE47" s="210"/>
      <c r="AF47" s="210"/>
      <c r="AG47" s="210"/>
      <c r="AH47" s="211"/>
      <c r="AI47" s="210"/>
      <c r="AJ47" s="21"/>
      <c r="AK47" s="21"/>
    </row>
    <row r="48" spans="1:37" ht="19.5" customHeight="1">
      <c r="A48" s="230"/>
      <c r="B48" s="162" t="s">
        <v>172</v>
      </c>
      <c r="C48" s="163"/>
      <c r="D48" s="164"/>
      <c r="E48" s="22"/>
      <c r="F48" s="42"/>
      <c r="G48" s="40"/>
      <c r="H48" s="179" t="s">
        <v>173</v>
      </c>
      <c r="I48" s="26"/>
      <c r="J48" s="26"/>
      <c r="K48" s="26"/>
      <c r="L48" s="26"/>
      <c r="M48" s="26"/>
      <c r="N48" s="26"/>
      <c r="O48" s="147"/>
      <c r="P48" s="149" t="s">
        <v>174</v>
      </c>
      <c r="Q48" s="167">
        <v>5</v>
      </c>
      <c r="R48" s="167"/>
      <c r="S48" s="167"/>
      <c r="T48" s="149"/>
      <c r="U48" s="180"/>
      <c r="V48" s="169"/>
      <c r="W48" s="170"/>
      <c r="X48" s="170"/>
      <c r="Y48" s="171"/>
      <c r="Z48" s="172"/>
      <c r="AA48" s="173"/>
      <c r="AB48" s="173"/>
      <c r="AC48" s="174"/>
      <c r="AD48" s="207" t="s">
        <v>155</v>
      </c>
      <c r="AE48" s="210"/>
      <c r="AF48" s="210"/>
      <c r="AG48" s="210"/>
      <c r="AH48" s="211"/>
      <c r="AI48" s="210"/>
      <c r="AJ48" s="21"/>
      <c r="AK48" s="21"/>
    </row>
    <row r="49" spans="1:37" ht="19.5" customHeight="1">
      <c r="A49" s="230"/>
      <c r="B49" s="181"/>
      <c r="C49" s="182"/>
      <c r="D49" s="183"/>
      <c r="E49" s="184"/>
      <c r="F49" s="38"/>
      <c r="G49" s="41"/>
      <c r="H49" s="185" t="s">
        <v>175</v>
      </c>
      <c r="I49" s="203"/>
      <c r="J49" s="203"/>
      <c r="K49" s="203"/>
      <c r="L49" s="203"/>
      <c r="M49" s="203"/>
      <c r="N49" s="203"/>
      <c r="O49" s="186"/>
      <c r="P49" s="187" t="s">
        <v>176</v>
      </c>
      <c r="Q49" s="188" t="s">
        <v>176</v>
      </c>
      <c r="R49" s="188"/>
      <c r="S49" s="188"/>
      <c r="T49" s="189"/>
      <c r="U49" s="168"/>
      <c r="V49" s="190"/>
      <c r="W49" s="191"/>
      <c r="X49" s="191"/>
      <c r="Y49" s="192"/>
      <c r="Z49" s="193"/>
      <c r="AA49" s="194"/>
      <c r="AB49" s="194"/>
      <c r="AC49" s="195"/>
      <c r="AD49" s="207" t="s">
        <v>161</v>
      </c>
      <c r="AE49" s="210"/>
      <c r="AF49" s="210"/>
      <c r="AG49" s="210"/>
      <c r="AH49" s="211"/>
      <c r="AI49" s="210"/>
      <c r="AJ49" s="21"/>
      <c r="AK49" s="21"/>
    </row>
    <row r="50" spans="1:37" ht="19.5" customHeight="1">
      <c r="A50" s="1"/>
      <c r="B50" s="142"/>
      <c r="C50" s="143"/>
      <c r="D50" s="144"/>
      <c r="E50" s="50"/>
      <c r="F50" s="54"/>
      <c r="G50" s="51"/>
      <c r="H50" s="145" t="s">
        <v>177</v>
      </c>
      <c r="I50" s="146"/>
      <c r="J50" s="146"/>
      <c r="K50" s="146"/>
      <c r="L50" s="146"/>
      <c r="M50" s="146"/>
      <c r="N50" s="146"/>
      <c r="O50" s="147"/>
      <c r="P50" s="148"/>
      <c r="Q50" s="148"/>
      <c r="R50" s="149"/>
      <c r="S50" s="149"/>
      <c r="T50" s="149"/>
      <c r="U50" s="150"/>
      <c r="V50" s="151">
        <v>79</v>
      </c>
      <c r="W50" s="152"/>
      <c r="X50" s="152"/>
      <c r="Y50" s="153"/>
      <c r="Z50" s="154">
        <v>339.2</v>
      </c>
      <c r="AA50" s="155"/>
      <c r="AB50" s="155"/>
      <c r="AC50" s="156"/>
      <c r="AD50" s="207" t="s">
        <v>155</v>
      </c>
      <c r="AE50" s="210"/>
      <c r="AF50" s="210"/>
      <c r="AG50" s="210"/>
      <c r="AH50" s="211"/>
      <c r="AI50" s="210"/>
      <c r="AJ50" s="21"/>
      <c r="AK50" s="21"/>
    </row>
    <row r="51" spans="1:37" ht="19.5" customHeight="1">
      <c r="A51" s="1"/>
      <c r="B51" s="162" t="s">
        <v>178</v>
      </c>
      <c r="C51" s="163"/>
      <c r="D51" s="164"/>
      <c r="E51" s="52"/>
      <c r="F51" s="55"/>
      <c r="G51" s="53"/>
      <c r="H51" s="165" t="s">
        <v>179</v>
      </c>
      <c r="I51" s="166"/>
      <c r="J51" s="166"/>
      <c r="K51" s="166"/>
      <c r="L51" s="166"/>
      <c r="M51" s="166"/>
      <c r="N51" s="231"/>
      <c r="O51" s="147"/>
      <c r="P51" s="167">
        <v>4</v>
      </c>
      <c r="Q51" s="167"/>
      <c r="R51" s="149"/>
      <c r="S51" s="149"/>
      <c r="T51" s="149"/>
      <c r="U51" s="168"/>
      <c r="V51" s="169"/>
      <c r="W51" s="170"/>
      <c r="X51" s="170"/>
      <c r="Y51" s="171"/>
      <c r="Z51" s="172"/>
      <c r="AA51" s="173"/>
      <c r="AB51" s="173"/>
      <c r="AC51" s="174"/>
      <c r="AD51" s="207" t="s">
        <v>180</v>
      </c>
      <c r="AE51" s="210"/>
      <c r="AF51" s="210"/>
      <c r="AG51" s="210"/>
      <c r="AH51" s="211"/>
      <c r="AI51" s="210"/>
      <c r="AJ51" s="21"/>
      <c r="AK51" s="21"/>
    </row>
    <row r="52" spans="1:37" ht="19.5" customHeight="1">
      <c r="A52" s="1"/>
      <c r="B52" s="162" t="s">
        <v>181</v>
      </c>
      <c r="C52" s="163"/>
      <c r="D52" s="164"/>
      <c r="E52" s="22"/>
      <c r="F52" s="42"/>
      <c r="G52" s="40"/>
      <c r="H52" s="179" t="s">
        <v>182</v>
      </c>
      <c r="I52" s="26"/>
      <c r="J52" s="26"/>
      <c r="K52" s="26"/>
      <c r="L52" s="26"/>
      <c r="M52" s="26"/>
      <c r="N52" s="26"/>
      <c r="O52" s="147"/>
      <c r="P52" s="149" t="s">
        <v>183</v>
      </c>
      <c r="Q52" s="167">
        <v>5</v>
      </c>
      <c r="R52" s="167"/>
      <c r="S52" s="167"/>
      <c r="T52" s="149"/>
      <c r="U52" s="180"/>
      <c r="V52" s="169"/>
      <c r="W52" s="170"/>
      <c r="X52" s="170"/>
      <c r="Y52" s="171"/>
      <c r="Z52" s="172"/>
      <c r="AA52" s="173"/>
      <c r="AB52" s="173"/>
      <c r="AC52" s="174"/>
      <c r="AD52" s="207" t="s">
        <v>155</v>
      </c>
      <c r="AE52" s="210"/>
      <c r="AF52" s="210"/>
      <c r="AG52" s="210"/>
      <c r="AH52" s="211"/>
      <c r="AI52" s="210"/>
      <c r="AJ52" s="21"/>
      <c r="AK52" s="21"/>
    </row>
    <row r="53" spans="1:37" ht="19.5" customHeight="1">
      <c r="A53" s="1"/>
      <c r="B53" s="181"/>
      <c r="C53" s="182"/>
      <c r="D53" s="183"/>
      <c r="E53" s="184"/>
      <c r="F53" s="38"/>
      <c r="G53" s="41"/>
      <c r="H53" s="185" t="s">
        <v>184</v>
      </c>
      <c r="I53" s="203"/>
      <c r="J53" s="203"/>
      <c r="K53" s="203"/>
      <c r="L53" s="203"/>
      <c r="M53" s="203"/>
      <c r="N53" s="203"/>
      <c r="O53" s="186"/>
      <c r="P53" s="187" t="s">
        <v>135</v>
      </c>
      <c r="Q53" s="188" t="s">
        <v>134</v>
      </c>
      <c r="R53" s="188"/>
      <c r="S53" s="188"/>
      <c r="T53" s="189"/>
      <c r="U53" s="168"/>
      <c r="V53" s="190"/>
      <c r="W53" s="191"/>
      <c r="X53" s="191"/>
      <c r="Y53" s="192"/>
      <c r="Z53" s="193"/>
      <c r="AA53" s="194"/>
      <c r="AB53" s="194"/>
      <c r="AC53" s="195"/>
      <c r="AD53" s="207" t="s">
        <v>167</v>
      </c>
      <c r="AE53" s="210"/>
      <c r="AF53" s="210"/>
      <c r="AG53" s="210"/>
      <c r="AH53" s="211"/>
      <c r="AI53" s="210"/>
      <c r="AJ53" s="21"/>
      <c r="AK53" s="21"/>
    </row>
    <row r="54" spans="1:37" ht="19.5" customHeight="1">
      <c r="A54" s="230"/>
      <c r="B54" s="142"/>
      <c r="C54" s="143"/>
      <c r="D54" s="144"/>
      <c r="E54" s="50"/>
      <c r="F54" s="54"/>
      <c r="G54" s="51"/>
      <c r="H54" s="145" t="s">
        <v>185</v>
      </c>
      <c r="I54" s="146"/>
      <c r="J54" s="146"/>
      <c r="K54" s="146"/>
      <c r="L54" s="146"/>
      <c r="M54" s="146"/>
      <c r="N54" s="146"/>
      <c r="O54" s="147"/>
      <c r="P54" s="148"/>
      <c r="Q54" s="148"/>
      <c r="R54" s="149"/>
      <c r="S54" s="149"/>
      <c r="T54" s="149"/>
      <c r="U54" s="150"/>
      <c r="V54" s="151">
        <v>74</v>
      </c>
      <c r="W54" s="152"/>
      <c r="X54" s="152"/>
      <c r="Y54" s="153"/>
      <c r="Z54" s="154">
        <v>478.6</v>
      </c>
      <c r="AA54" s="155"/>
      <c r="AB54" s="155"/>
      <c r="AC54" s="156"/>
      <c r="AD54" s="207" t="s">
        <v>161</v>
      </c>
      <c r="AE54" s="210"/>
      <c r="AF54" s="210"/>
      <c r="AG54" s="210"/>
      <c r="AH54" s="211"/>
      <c r="AI54" s="210"/>
      <c r="AJ54" s="21"/>
      <c r="AK54" s="21"/>
    </row>
    <row r="55" spans="1:37" ht="19.5" customHeight="1">
      <c r="A55" s="230"/>
      <c r="B55" s="162" t="s">
        <v>186</v>
      </c>
      <c r="C55" s="163"/>
      <c r="D55" s="164"/>
      <c r="E55" s="52"/>
      <c r="F55" s="55"/>
      <c r="G55" s="53"/>
      <c r="H55" s="165" t="s">
        <v>187</v>
      </c>
      <c r="I55" s="166"/>
      <c r="J55" s="166"/>
      <c r="K55" s="166"/>
      <c r="L55" s="166"/>
      <c r="M55" s="166"/>
      <c r="N55" s="231"/>
      <c r="O55" s="147"/>
      <c r="P55" s="167">
        <v>5</v>
      </c>
      <c r="Q55" s="167"/>
      <c r="R55" s="167"/>
      <c r="S55" s="167"/>
      <c r="T55" s="149"/>
      <c r="U55" s="168"/>
      <c r="V55" s="169"/>
      <c r="W55" s="170"/>
      <c r="X55" s="170"/>
      <c r="Y55" s="171"/>
      <c r="Z55" s="172"/>
      <c r="AA55" s="173"/>
      <c r="AB55" s="173"/>
      <c r="AC55" s="174"/>
      <c r="AD55" s="207" t="s">
        <v>155</v>
      </c>
      <c r="AE55" s="210"/>
      <c r="AF55" s="210"/>
      <c r="AG55" s="210"/>
      <c r="AH55" s="211"/>
      <c r="AI55" s="210"/>
      <c r="AJ55" s="21"/>
      <c r="AK55" s="21"/>
    </row>
    <row r="56" spans="1:37" ht="19.5" customHeight="1">
      <c r="A56" s="230"/>
      <c r="B56" s="162" t="s">
        <v>188</v>
      </c>
      <c r="C56" s="163"/>
      <c r="D56" s="164"/>
      <c r="E56" s="22"/>
      <c r="F56" s="42"/>
      <c r="G56" s="40"/>
      <c r="H56" s="179" t="s">
        <v>189</v>
      </c>
      <c r="I56" s="26"/>
      <c r="J56" s="26"/>
      <c r="K56" s="26"/>
      <c r="L56" s="26"/>
      <c r="M56" s="26"/>
      <c r="N56" s="26"/>
      <c r="O56" s="147"/>
      <c r="P56" s="167"/>
      <c r="Q56" s="167"/>
      <c r="R56" s="167"/>
      <c r="S56" s="167"/>
      <c r="T56" s="149"/>
      <c r="U56" s="180"/>
      <c r="V56" s="169"/>
      <c r="W56" s="170"/>
      <c r="X56" s="170"/>
      <c r="Y56" s="171"/>
      <c r="Z56" s="172"/>
      <c r="AA56" s="173"/>
      <c r="AB56" s="173"/>
      <c r="AC56" s="174"/>
      <c r="AD56" s="207" t="s">
        <v>158</v>
      </c>
      <c r="AE56" s="210"/>
      <c r="AF56" s="210"/>
      <c r="AG56" s="210"/>
      <c r="AH56" s="211"/>
      <c r="AI56" s="210"/>
      <c r="AJ56" s="21"/>
      <c r="AK56" s="21"/>
    </row>
    <row r="57" spans="1:37" ht="19.5" customHeight="1">
      <c r="A57" s="230"/>
      <c r="B57" s="181"/>
      <c r="C57" s="182"/>
      <c r="D57" s="183"/>
      <c r="E57" s="184"/>
      <c r="F57" s="38"/>
      <c r="G57" s="41"/>
      <c r="H57" s="185" t="s">
        <v>190</v>
      </c>
      <c r="I57" s="203"/>
      <c r="J57" s="203"/>
      <c r="K57" s="203"/>
      <c r="L57" s="203"/>
      <c r="M57" s="203"/>
      <c r="N57" s="203"/>
      <c r="O57" s="186"/>
      <c r="P57" s="187" t="s">
        <v>135</v>
      </c>
      <c r="Q57" s="188" t="s">
        <v>135</v>
      </c>
      <c r="R57" s="188"/>
      <c r="S57" s="188"/>
      <c r="T57" s="189"/>
      <c r="U57" s="168"/>
      <c r="V57" s="190"/>
      <c r="W57" s="191"/>
      <c r="X57" s="191"/>
      <c r="Y57" s="192"/>
      <c r="Z57" s="193"/>
      <c r="AA57" s="194"/>
      <c r="AB57" s="194"/>
      <c r="AC57" s="195"/>
      <c r="AD57" s="207" t="s">
        <v>167</v>
      </c>
      <c r="AE57" s="210"/>
      <c r="AF57" s="210"/>
      <c r="AG57" s="210"/>
      <c r="AH57" s="211"/>
      <c r="AI57" s="210"/>
      <c r="AJ57" s="21"/>
      <c r="AK57" s="21"/>
    </row>
    <row r="58" spans="1:37" ht="19.5" customHeight="1">
      <c r="A58" s="1"/>
      <c r="B58" s="142"/>
      <c r="C58" s="143"/>
      <c r="D58" s="144"/>
      <c r="E58" s="50"/>
      <c r="F58" s="54"/>
      <c r="G58" s="51"/>
      <c r="H58" s="145" t="s">
        <v>191</v>
      </c>
      <c r="I58" s="146"/>
      <c r="J58" s="146"/>
      <c r="K58" s="146"/>
      <c r="L58" s="146"/>
      <c r="M58" s="146"/>
      <c r="N58" s="146"/>
      <c r="O58" s="147"/>
      <c r="P58" s="148"/>
      <c r="Q58" s="148"/>
      <c r="R58" s="149"/>
      <c r="S58" s="149"/>
      <c r="T58" s="149"/>
      <c r="U58" s="150"/>
      <c r="V58" s="151">
        <v>36</v>
      </c>
      <c r="W58" s="152"/>
      <c r="X58" s="152"/>
      <c r="Y58" s="153"/>
      <c r="Z58" s="154">
        <v>339.2</v>
      </c>
      <c r="AA58" s="155"/>
      <c r="AB58" s="155"/>
      <c r="AC58" s="156"/>
      <c r="AD58" s="207" t="s">
        <v>164</v>
      </c>
      <c r="AE58" s="210"/>
      <c r="AF58" s="210"/>
      <c r="AG58" s="210"/>
      <c r="AH58" s="211"/>
      <c r="AI58" s="210"/>
      <c r="AJ58" s="21"/>
      <c r="AK58" s="21"/>
    </row>
    <row r="59" spans="1:37" ht="19.5" customHeight="1">
      <c r="A59" s="1"/>
      <c r="B59" s="162" t="s">
        <v>186</v>
      </c>
      <c r="C59" s="163"/>
      <c r="D59" s="164"/>
      <c r="E59" s="52"/>
      <c r="F59" s="55"/>
      <c r="G59" s="53"/>
      <c r="H59" s="165" t="s">
        <v>192</v>
      </c>
      <c r="I59" s="166"/>
      <c r="J59" s="166"/>
      <c r="K59" s="166"/>
      <c r="L59" s="166"/>
      <c r="M59" s="166"/>
      <c r="N59" s="231"/>
      <c r="O59" s="147"/>
      <c r="P59" s="167">
        <v>4.5</v>
      </c>
      <c r="Q59" s="167"/>
      <c r="R59" s="167"/>
      <c r="S59" s="167"/>
      <c r="T59" s="149"/>
      <c r="U59" s="168"/>
      <c r="V59" s="169"/>
      <c r="W59" s="170"/>
      <c r="X59" s="170"/>
      <c r="Y59" s="171"/>
      <c r="Z59" s="172"/>
      <c r="AA59" s="173"/>
      <c r="AB59" s="173"/>
      <c r="AC59" s="174"/>
      <c r="AD59" s="207" t="s">
        <v>164</v>
      </c>
      <c r="AE59" s="210"/>
      <c r="AF59" s="210"/>
      <c r="AG59" s="210"/>
      <c r="AH59" s="211"/>
      <c r="AI59" s="210"/>
      <c r="AJ59" s="21"/>
      <c r="AK59" s="21"/>
    </row>
    <row r="60" spans="1:37" ht="19.5" customHeight="1">
      <c r="A60" s="1"/>
      <c r="B60" s="162" t="s">
        <v>193</v>
      </c>
      <c r="C60" s="163"/>
      <c r="D60" s="164"/>
      <c r="E60" s="22"/>
      <c r="F60" s="42"/>
      <c r="G60" s="40"/>
      <c r="H60" s="179" t="s">
        <v>194</v>
      </c>
      <c r="I60" s="26"/>
      <c r="J60" s="26"/>
      <c r="K60" s="26"/>
      <c r="L60" s="26"/>
      <c r="M60" s="26"/>
      <c r="N60" s="26"/>
      <c r="O60" s="147"/>
      <c r="P60" s="167"/>
      <c r="Q60" s="167"/>
      <c r="R60" s="167"/>
      <c r="S60" s="167"/>
      <c r="T60" s="149"/>
      <c r="U60" s="180"/>
      <c r="V60" s="169"/>
      <c r="W60" s="170"/>
      <c r="X60" s="170"/>
      <c r="Y60" s="171"/>
      <c r="Z60" s="172"/>
      <c r="AA60" s="173"/>
      <c r="AB60" s="173"/>
      <c r="AC60" s="174"/>
      <c r="AD60" s="207" t="s">
        <v>180</v>
      </c>
      <c r="AE60" s="210"/>
      <c r="AF60" s="210"/>
      <c r="AG60" s="210"/>
      <c r="AH60" s="211"/>
      <c r="AI60" s="210"/>
      <c r="AJ60" s="21"/>
      <c r="AK60" s="21"/>
    </row>
    <row r="61" spans="1:37" ht="19.5" customHeight="1">
      <c r="A61" s="1"/>
      <c r="B61" s="181"/>
      <c r="C61" s="182"/>
      <c r="D61" s="183"/>
      <c r="E61" s="184"/>
      <c r="F61" s="38"/>
      <c r="G61" s="41"/>
      <c r="H61" s="185" t="s">
        <v>195</v>
      </c>
      <c r="I61" s="203"/>
      <c r="J61" s="203"/>
      <c r="K61" s="203"/>
      <c r="L61" s="203"/>
      <c r="M61" s="203"/>
      <c r="N61" s="203"/>
      <c r="O61" s="186"/>
      <c r="P61" s="187" t="s">
        <v>146</v>
      </c>
      <c r="Q61" s="188" t="s">
        <v>176</v>
      </c>
      <c r="R61" s="188"/>
      <c r="S61" s="188"/>
      <c r="T61" s="189"/>
      <c r="U61" s="168"/>
      <c r="V61" s="190"/>
      <c r="W61" s="191"/>
      <c r="X61" s="191"/>
      <c r="Y61" s="192"/>
      <c r="Z61" s="193"/>
      <c r="AA61" s="194"/>
      <c r="AB61" s="194"/>
      <c r="AC61" s="195"/>
      <c r="AD61" s="207" t="s">
        <v>158</v>
      </c>
      <c r="AE61" s="210"/>
      <c r="AF61" s="210"/>
      <c r="AG61" s="210"/>
      <c r="AH61" s="211"/>
      <c r="AI61" s="210"/>
      <c r="AJ61" s="21"/>
      <c r="AK61" s="21"/>
    </row>
    <row r="62" spans="1:37" ht="19.5" customHeight="1">
      <c r="A62" s="1"/>
      <c r="B62" s="142"/>
      <c r="C62" s="143"/>
      <c r="D62" s="144"/>
      <c r="E62" s="50"/>
      <c r="F62" s="54"/>
      <c r="G62" s="51"/>
      <c r="H62" s="145" t="s">
        <v>196</v>
      </c>
      <c r="I62" s="146"/>
      <c r="J62" s="146"/>
      <c r="K62" s="146"/>
      <c r="L62" s="146"/>
      <c r="M62" s="146"/>
      <c r="N62" s="146"/>
      <c r="O62" s="147"/>
      <c r="P62" s="148"/>
      <c r="Q62" s="148"/>
      <c r="R62" s="149"/>
      <c r="S62" s="149"/>
      <c r="T62" s="149"/>
      <c r="U62" s="150"/>
      <c r="V62" s="151">
        <v>91</v>
      </c>
      <c r="W62" s="152"/>
      <c r="X62" s="152"/>
      <c r="Y62" s="153"/>
      <c r="Z62" s="154">
        <v>339.2</v>
      </c>
      <c r="AA62" s="155"/>
      <c r="AB62" s="155"/>
      <c r="AC62" s="156"/>
      <c r="AD62" s="207" t="s">
        <v>197</v>
      </c>
      <c r="AE62" s="210"/>
      <c r="AF62" s="210"/>
      <c r="AG62" s="210"/>
      <c r="AH62" s="211"/>
      <c r="AI62" s="210"/>
      <c r="AJ62" s="21"/>
      <c r="AK62" s="21"/>
    </row>
    <row r="63" spans="1:37" ht="19.5" customHeight="1">
      <c r="A63" s="1"/>
      <c r="B63" s="162" t="s">
        <v>198</v>
      </c>
      <c r="C63" s="163"/>
      <c r="D63" s="164"/>
      <c r="E63" s="52"/>
      <c r="F63" s="55"/>
      <c r="G63" s="53"/>
      <c r="H63" s="165" t="s">
        <v>199</v>
      </c>
      <c r="I63" s="166"/>
      <c r="J63" s="166"/>
      <c r="K63" s="166"/>
      <c r="L63" s="166"/>
      <c r="M63" s="166"/>
      <c r="N63" s="231"/>
      <c r="O63" s="147"/>
      <c r="P63" s="167">
        <v>5</v>
      </c>
      <c r="Q63" s="167"/>
      <c r="R63" s="167"/>
      <c r="S63" s="167"/>
      <c r="T63" s="149"/>
      <c r="U63" s="168"/>
      <c r="V63" s="169"/>
      <c r="W63" s="170"/>
      <c r="X63" s="170"/>
      <c r="Y63" s="171"/>
      <c r="Z63" s="172"/>
      <c r="AA63" s="173"/>
      <c r="AB63" s="173"/>
      <c r="AC63" s="174"/>
      <c r="AD63" s="207" t="s">
        <v>158</v>
      </c>
      <c r="AE63" s="210"/>
      <c r="AF63" s="210"/>
      <c r="AG63" s="210"/>
      <c r="AH63" s="211"/>
      <c r="AI63" s="210"/>
      <c r="AJ63" s="21"/>
      <c r="AK63" s="21"/>
    </row>
    <row r="64" spans="1:37" ht="19.5" customHeight="1">
      <c r="A64" s="1"/>
      <c r="B64" s="162" t="s">
        <v>200</v>
      </c>
      <c r="C64" s="163"/>
      <c r="D64" s="164"/>
      <c r="E64" s="22"/>
      <c r="F64" s="42"/>
      <c r="G64" s="40"/>
      <c r="H64" s="179" t="s">
        <v>201</v>
      </c>
      <c r="I64" s="26"/>
      <c r="J64" s="26"/>
      <c r="K64" s="26"/>
      <c r="L64" s="26"/>
      <c r="M64" s="26"/>
      <c r="N64" s="26"/>
      <c r="O64" s="147"/>
      <c r="P64" s="167"/>
      <c r="Q64" s="167"/>
      <c r="R64" s="167"/>
      <c r="S64" s="167"/>
      <c r="T64" s="149"/>
      <c r="U64" s="180"/>
      <c r="V64" s="169"/>
      <c r="W64" s="170"/>
      <c r="X64" s="170"/>
      <c r="Y64" s="171"/>
      <c r="Z64" s="172"/>
      <c r="AA64" s="173"/>
      <c r="AB64" s="173"/>
      <c r="AC64" s="174"/>
      <c r="AD64" s="207" t="s">
        <v>155</v>
      </c>
      <c r="AE64" s="210"/>
      <c r="AF64" s="210"/>
      <c r="AG64" s="210"/>
      <c r="AH64" s="211"/>
      <c r="AI64" s="210"/>
      <c r="AJ64" s="21"/>
      <c r="AK64" s="21"/>
    </row>
    <row r="65" spans="1:37" ht="19.5" customHeight="1">
      <c r="A65" s="1"/>
      <c r="B65" s="181"/>
      <c r="C65" s="182"/>
      <c r="D65" s="183"/>
      <c r="E65" s="184"/>
      <c r="F65" s="38"/>
      <c r="G65" s="41"/>
      <c r="H65" s="185" t="s">
        <v>202</v>
      </c>
      <c r="I65" s="203"/>
      <c r="J65" s="203"/>
      <c r="K65" s="203"/>
      <c r="L65" s="203"/>
      <c r="M65" s="203"/>
      <c r="N65" s="203"/>
      <c r="O65" s="186"/>
      <c r="P65" s="187" t="s">
        <v>115</v>
      </c>
      <c r="Q65" s="188" t="s">
        <v>176</v>
      </c>
      <c r="R65" s="188"/>
      <c r="S65" s="188"/>
      <c r="T65" s="189"/>
      <c r="U65" s="168"/>
      <c r="V65" s="190"/>
      <c r="W65" s="191"/>
      <c r="X65" s="191"/>
      <c r="Y65" s="192"/>
      <c r="Z65" s="193"/>
      <c r="AA65" s="194"/>
      <c r="AB65" s="194"/>
      <c r="AC65" s="195"/>
      <c r="AD65" s="207" t="s">
        <v>164</v>
      </c>
      <c r="AE65" s="210"/>
      <c r="AF65" s="210"/>
      <c r="AG65" s="210"/>
      <c r="AH65" s="211"/>
      <c r="AI65" s="210"/>
      <c r="AJ65" s="21"/>
      <c r="AK65" s="21"/>
    </row>
    <row r="66" spans="1:37" ht="19.5" customHeight="1">
      <c r="A66" s="1"/>
      <c r="B66" s="142"/>
      <c r="C66" s="143"/>
      <c r="D66" s="144"/>
      <c r="E66" s="50"/>
      <c r="F66" s="54"/>
      <c r="G66" s="51"/>
      <c r="H66" s="145" t="s">
        <v>203</v>
      </c>
      <c r="I66" s="146"/>
      <c r="J66" s="146"/>
      <c r="K66" s="146"/>
      <c r="L66" s="146"/>
      <c r="M66" s="146"/>
      <c r="N66" s="146"/>
      <c r="O66" s="147"/>
      <c r="P66" s="148"/>
      <c r="Q66" s="148"/>
      <c r="R66" s="149"/>
      <c r="S66" s="149"/>
      <c r="T66" s="149"/>
      <c r="U66" s="150"/>
      <c r="V66" s="151">
        <v>73</v>
      </c>
      <c r="W66" s="152"/>
      <c r="X66" s="152"/>
      <c r="Y66" s="153"/>
      <c r="Z66" s="154">
        <v>334.5</v>
      </c>
      <c r="AA66" s="155"/>
      <c r="AB66" s="155"/>
      <c r="AC66" s="156"/>
      <c r="AD66" s="207" t="s">
        <v>158</v>
      </c>
      <c r="AE66" s="210"/>
      <c r="AF66" s="210"/>
      <c r="AG66" s="210"/>
      <c r="AH66" s="211"/>
      <c r="AI66" s="210"/>
      <c r="AJ66" s="21"/>
      <c r="AK66" s="21"/>
    </row>
    <row r="67" spans="1:37" ht="19.5" customHeight="1">
      <c r="A67" s="1"/>
      <c r="B67" s="162" t="s">
        <v>204</v>
      </c>
      <c r="C67" s="163"/>
      <c r="D67" s="164"/>
      <c r="E67" s="52"/>
      <c r="F67" s="55"/>
      <c r="G67" s="53"/>
      <c r="H67" s="165" t="s">
        <v>205</v>
      </c>
      <c r="I67" s="166"/>
      <c r="J67" s="166"/>
      <c r="K67" s="166"/>
      <c r="L67" s="166"/>
      <c r="M67" s="166"/>
      <c r="N67" s="166"/>
      <c r="O67" s="147"/>
      <c r="P67" s="167">
        <v>4.5</v>
      </c>
      <c r="Q67" s="167"/>
      <c r="R67" s="167"/>
      <c r="S67" s="167"/>
      <c r="T67" s="149"/>
      <c r="U67" s="168"/>
      <c r="V67" s="169"/>
      <c r="W67" s="170"/>
      <c r="X67" s="170"/>
      <c r="Y67" s="171"/>
      <c r="Z67" s="172"/>
      <c r="AA67" s="173"/>
      <c r="AB67" s="173"/>
      <c r="AC67" s="174"/>
      <c r="AD67" s="207" t="s">
        <v>155</v>
      </c>
      <c r="AE67" s="210"/>
      <c r="AF67" s="210"/>
      <c r="AG67" s="210"/>
      <c r="AH67" s="211"/>
      <c r="AI67" s="210"/>
      <c r="AJ67" s="21"/>
      <c r="AK67" s="21"/>
    </row>
    <row r="68" spans="1:37" ht="19.5" customHeight="1">
      <c r="A68" s="1"/>
      <c r="B68" s="162" t="s">
        <v>206</v>
      </c>
      <c r="C68" s="163"/>
      <c r="D68" s="164"/>
      <c r="E68" s="22"/>
      <c r="F68" s="42"/>
      <c r="G68" s="40"/>
      <c r="H68" s="179" t="s">
        <v>207</v>
      </c>
      <c r="I68" s="146"/>
      <c r="J68" s="146"/>
      <c r="K68" s="146"/>
      <c r="L68" s="146"/>
      <c r="M68" s="146"/>
      <c r="N68" s="146"/>
      <c r="O68" s="147"/>
      <c r="P68" s="167"/>
      <c r="Q68" s="167"/>
      <c r="R68" s="167"/>
      <c r="S68" s="167"/>
      <c r="T68" s="149"/>
      <c r="U68" s="180"/>
      <c r="V68" s="169"/>
      <c r="W68" s="170"/>
      <c r="X68" s="170"/>
      <c r="Y68" s="171"/>
      <c r="Z68" s="172"/>
      <c r="AA68" s="173"/>
      <c r="AB68" s="173"/>
      <c r="AC68" s="174"/>
      <c r="AD68" s="207" t="s">
        <v>167</v>
      </c>
      <c r="AE68" s="210"/>
      <c r="AF68" s="210"/>
      <c r="AG68" s="210"/>
      <c r="AH68" s="211"/>
      <c r="AI68" s="210"/>
      <c r="AJ68" s="21"/>
      <c r="AK68" s="21"/>
    </row>
    <row r="69" spans="1:37" ht="19.5" customHeight="1">
      <c r="A69" s="1"/>
      <c r="B69" s="181"/>
      <c r="C69" s="182"/>
      <c r="D69" s="183"/>
      <c r="E69" s="184"/>
      <c r="F69" s="38"/>
      <c r="G69" s="41"/>
      <c r="H69" s="185" t="s">
        <v>208</v>
      </c>
      <c r="I69" s="203"/>
      <c r="J69" s="203"/>
      <c r="K69" s="203"/>
      <c r="L69" s="203"/>
      <c r="M69" s="203"/>
      <c r="N69" s="203"/>
      <c r="O69" s="186"/>
      <c r="P69" s="187" t="s">
        <v>135</v>
      </c>
      <c r="Q69" s="188" t="s">
        <v>115</v>
      </c>
      <c r="R69" s="188"/>
      <c r="S69" s="188"/>
      <c r="T69" s="189"/>
      <c r="U69" s="168"/>
      <c r="V69" s="190"/>
      <c r="W69" s="191"/>
      <c r="X69" s="191"/>
      <c r="Y69" s="192"/>
      <c r="Z69" s="193"/>
      <c r="AA69" s="194"/>
      <c r="AB69" s="194"/>
      <c r="AC69" s="195"/>
      <c r="AD69" s="207" t="s">
        <v>158</v>
      </c>
      <c r="AE69" s="210"/>
      <c r="AF69" s="210"/>
      <c r="AG69" s="210"/>
      <c r="AH69" s="211"/>
      <c r="AI69" s="210"/>
      <c r="AJ69" s="21"/>
      <c r="AK69" s="21"/>
    </row>
    <row r="70" spans="2:37" ht="19.5" customHeight="1">
      <c r="B70" s="142"/>
      <c r="C70" s="143"/>
      <c r="D70" s="144"/>
      <c r="E70" s="50"/>
      <c r="F70" s="54"/>
      <c r="G70" s="51"/>
      <c r="H70" s="145" t="s">
        <v>209</v>
      </c>
      <c r="I70" s="146"/>
      <c r="J70" s="146"/>
      <c r="K70" s="146"/>
      <c r="L70" s="146"/>
      <c r="M70" s="146"/>
      <c r="N70" s="146"/>
      <c r="O70" s="147"/>
      <c r="P70" s="148"/>
      <c r="Q70" s="148"/>
      <c r="R70" s="149"/>
      <c r="S70" s="149"/>
      <c r="T70" s="149"/>
      <c r="U70" s="150"/>
      <c r="V70" s="151">
        <v>42</v>
      </c>
      <c r="W70" s="152"/>
      <c r="X70" s="152"/>
      <c r="Y70" s="153"/>
      <c r="Z70" s="154">
        <v>364.6</v>
      </c>
      <c r="AA70" s="155"/>
      <c r="AB70" s="155"/>
      <c r="AC70" s="156"/>
      <c r="AD70" s="207" t="s">
        <v>167</v>
      </c>
      <c r="AE70" s="210"/>
      <c r="AF70" s="210"/>
      <c r="AG70" s="210"/>
      <c r="AH70" s="211"/>
      <c r="AI70" s="210"/>
      <c r="AJ70" s="21"/>
      <c r="AK70" s="21"/>
    </row>
    <row r="71" spans="1:37" ht="19.5" customHeight="1">
      <c r="A71" s="230"/>
      <c r="B71" s="162" t="s">
        <v>210</v>
      </c>
      <c r="C71" s="163"/>
      <c r="D71" s="164"/>
      <c r="E71" s="52"/>
      <c r="F71" s="55"/>
      <c r="G71" s="53"/>
      <c r="H71" s="165" t="s">
        <v>211</v>
      </c>
      <c r="I71" s="166"/>
      <c r="J71" s="166"/>
      <c r="K71" s="166"/>
      <c r="L71" s="166"/>
      <c r="M71" s="166"/>
      <c r="N71" s="231"/>
      <c r="O71" s="147"/>
      <c r="P71" s="167">
        <v>5</v>
      </c>
      <c r="Q71" s="167"/>
      <c r="R71" s="167"/>
      <c r="S71" s="167"/>
      <c r="T71" s="149"/>
      <c r="U71" s="168"/>
      <c r="V71" s="169"/>
      <c r="W71" s="170"/>
      <c r="X71" s="170"/>
      <c r="Y71" s="171"/>
      <c r="Z71" s="172"/>
      <c r="AA71" s="173"/>
      <c r="AB71" s="173"/>
      <c r="AC71" s="174"/>
      <c r="AD71" s="207" t="s">
        <v>28</v>
      </c>
      <c r="AE71" s="210"/>
      <c r="AF71" s="210"/>
      <c r="AG71" s="210"/>
      <c r="AH71" s="211"/>
      <c r="AI71" s="210"/>
      <c r="AJ71" s="21"/>
      <c r="AK71" s="21"/>
    </row>
    <row r="72" spans="1:37" ht="19.5" customHeight="1">
      <c r="A72" s="230"/>
      <c r="B72" s="162" t="s">
        <v>212</v>
      </c>
      <c r="C72" s="163"/>
      <c r="D72" s="164"/>
      <c r="E72" s="22"/>
      <c r="F72" s="42"/>
      <c r="G72" s="40"/>
      <c r="H72" s="179" t="s">
        <v>213</v>
      </c>
      <c r="I72" s="26"/>
      <c r="J72" s="26"/>
      <c r="K72" s="26"/>
      <c r="L72" s="26"/>
      <c r="M72" s="26"/>
      <c r="N72" s="26"/>
      <c r="O72" s="147"/>
      <c r="P72" s="167"/>
      <c r="Q72" s="167"/>
      <c r="R72" s="167"/>
      <c r="S72" s="167"/>
      <c r="T72" s="149"/>
      <c r="U72" s="180"/>
      <c r="V72" s="169"/>
      <c r="W72" s="170"/>
      <c r="X72" s="170"/>
      <c r="Y72" s="171"/>
      <c r="Z72" s="172"/>
      <c r="AA72" s="173"/>
      <c r="AB72" s="173"/>
      <c r="AC72" s="174"/>
      <c r="AD72" s="207" t="s">
        <v>197</v>
      </c>
      <c r="AE72" s="210"/>
      <c r="AF72" s="210"/>
      <c r="AG72" s="210"/>
      <c r="AH72" s="211"/>
      <c r="AI72" s="210"/>
      <c r="AJ72" s="21"/>
      <c r="AK72" s="21"/>
    </row>
    <row r="73" spans="1:37" ht="19.5" customHeight="1">
      <c r="A73" s="230"/>
      <c r="B73" s="181"/>
      <c r="C73" s="182"/>
      <c r="D73" s="183"/>
      <c r="E73" s="184"/>
      <c r="F73" s="38"/>
      <c r="G73" s="41"/>
      <c r="H73" s="185" t="s">
        <v>214</v>
      </c>
      <c r="I73" s="203"/>
      <c r="J73" s="203"/>
      <c r="K73" s="203"/>
      <c r="L73" s="203"/>
      <c r="M73" s="203"/>
      <c r="N73" s="203"/>
      <c r="O73" s="186"/>
      <c r="P73" s="187" t="s">
        <v>115</v>
      </c>
      <c r="Q73" s="188" t="s">
        <v>146</v>
      </c>
      <c r="R73" s="188"/>
      <c r="S73" s="188"/>
      <c r="T73" s="189"/>
      <c r="U73" s="168"/>
      <c r="V73" s="190"/>
      <c r="W73" s="191"/>
      <c r="X73" s="191"/>
      <c r="Y73" s="192"/>
      <c r="Z73" s="193"/>
      <c r="AA73" s="194"/>
      <c r="AB73" s="194"/>
      <c r="AC73" s="195"/>
      <c r="AD73" s="207" t="s">
        <v>158</v>
      </c>
      <c r="AE73" s="210"/>
      <c r="AF73" s="210"/>
      <c r="AG73" s="210"/>
      <c r="AH73" s="211"/>
      <c r="AI73" s="210"/>
      <c r="AJ73" s="21"/>
      <c r="AK73" s="21"/>
    </row>
    <row r="74" spans="1:37" ht="19.5" customHeight="1">
      <c r="A74" s="1"/>
      <c r="B74" s="142"/>
      <c r="C74" s="143"/>
      <c r="D74" s="144"/>
      <c r="E74" s="50"/>
      <c r="F74" s="54"/>
      <c r="G74" s="51"/>
      <c r="H74" s="145" t="s">
        <v>215</v>
      </c>
      <c r="I74" s="146"/>
      <c r="J74" s="146"/>
      <c r="K74" s="146"/>
      <c r="L74" s="146"/>
      <c r="M74" s="146"/>
      <c r="N74" s="146"/>
      <c r="O74" s="147"/>
      <c r="P74" s="148"/>
      <c r="Q74" s="148"/>
      <c r="R74" s="149"/>
      <c r="S74" s="149"/>
      <c r="T74" s="149"/>
      <c r="U74" s="150"/>
      <c r="V74" s="151">
        <v>45</v>
      </c>
      <c r="W74" s="152"/>
      <c r="X74" s="152"/>
      <c r="Y74" s="153"/>
      <c r="Z74" s="154">
        <v>339.2</v>
      </c>
      <c r="AA74" s="155"/>
      <c r="AB74" s="155"/>
      <c r="AC74" s="156"/>
      <c r="AD74" s="207" t="s">
        <v>167</v>
      </c>
      <c r="AE74" s="210"/>
      <c r="AF74" s="210"/>
      <c r="AG74" s="210"/>
      <c r="AH74" s="211"/>
      <c r="AI74" s="210"/>
      <c r="AJ74" s="21"/>
      <c r="AK74" s="21"/>
    </row>
    <row r="75" spans="1:37" ht="19.5" customHeight="1">
      <c r="A75" s="1"/>
      <c r="B75" s="162" t="s">
        <v>216</v>
      </c>
      <c r="C75" s="163"/>
      <c r="D75" s="164"/>
      <c r="E75" s="52"/>
      <c r="F75" s="55"/>
      <c r="G75" s="53"/>
      <c r="H75" s="165" t="s">
        <v>217</v>
      </c>
      <c r="I75" s="166"/>
      <c r="J75" s="166"/>
      <c r="K75" s="166"/>
      <c r="L75" s="166"/>
      <c r="M75" s="166"/>
      <c r="N75" s="231"/>
      <c r="O75" s="147"/>
      <c r="P75" s="167">
        <v>4.5</v>
      </c>
      <c r="Q75" s="167"/>
      <c r="R75" s="149"/>
      <c r="S75" s="149"/>
      <c r="T75" s="149"/>
      <c r="U75" s="168"/>
      <c r="V75" s="169"/>
      <c r="W75" s="170"/>
      <c r="X75" s="170"/>
      <c r="Y75" s="171"/>
      <c r="Z75" s="172"/>
      <c r="AA75" s="173"/>
      <c r="AB75" s="173"/>
      <c r="AC75" s="174"/>
      <c r="AD75" s="207" t="s">
        <v>155</v>
      </c>
      <c r="AE75" s="210"/>
      <c r="AF75" s="210"/>
      <c r="AG75" s="210"/>
      <c r="AH75" s="211"/>
      <c r="AI75" s="210"/>
      <c r="AJ75" s="21"/>
      <c r="AK75" s="21"/>
    </row>
    <row r="76" spans="1:37" ht="19.5" customHeight="1">
      <c r="A76" s="1"/>
      <c r="B76" s="162" t="s">
        <v>218</v>
      </c>
      <c r="C76" s="163"/>
      <c r="D76" s="164"/>
      <c r="E76" s="22"/>
      <c r="F76" s="42"/>
      <c r="G76" s="40"/>
      <c r="H76" s="179" t="s">
        <v>219</v>
      </c>
      <c r="I76" s="26"/>
      <c r="J76" s="26"/>
      <c r="K76" s="26"/>
      <c r="L76" s="26"/>
      <c r="M76" s="26"/>
      <c r="N76" s="26"/>
      <c r="O76" s="147"/>
      <c r="P76" s="149" t="s">
        <v>220</v>
      </c>
      <c r="Q76" s="167">
        <v>5</v>
      </c>
      <c r="R76" s="167"/>
      <c r="S76" s="167"/>
      <c r="T76" s="149"/>
      <c r="U76" s="180"/>
      <c r="V76" s="169"/>
      <c r="W76" s="170"/>
      <c r="X76" s="170"/>
      <c r="Y76" s="171"/>
      <c r="Z76" s="172"/>
      <c r="AA76" s="173"/>
      <c r="AB76" s="173"/>
      <c r="AC76" s="174"/>
      <c r="AD76" s="207" t="s">
        <v>158</v>
      </c>
      <c r="AE76" s="210"/>
      <c r="AF76" s="210"/>
      <c r="AG76" s="210"/>
      <c r="AH76" s="211"/>
      <c r="AI76" s="210"/>
      <c r="AJ76" s="21"/>
      <c r="AK76" s="21"/>
    </row>
    <row r="77" spans="1:37" ht="19.5" customHeight="1">
      <c r="A77" s="1"/>
      <c r="B77" s="181"/>
      <c r="C77" s="182"/>
      <c r="D77" s="183"/>
      <c r="E77" s="184"/>
      <c r="F77" s="38"/>
      <c r="G77" s="41"/>
      <c r="H77" s="185" t="s">
        <v>221</v>
      </c>
      <c r="I77" s="203"/>
      <c r="J77" s="203"/>
      <c r="K77" s="203"/>
      <c r="L77" s="203"/>
      <c r="M77" s="203"/>
      <c r="N77" s="203"/>
      <c r="O77" s="186"/>
      <c r="P77" s="187" t="s">
        <v>115</v>
      </c>
      <c r="Q77" s="188" t="s">
        <v>1</v>
      </c>
      <c r="R77" s="188"/>
      <c r="S77" s="188"/>
      <c r="T77" s="189"/>
      <c r="U77" s="168"/>
      <c r="V77" s="190"/>
      <c r="W77" s="191"/>
      <c r="X77" s="191"/>
      <c r="Y77" s="192"/>
      <c r="Z77" s="193"/>
      <c r="AA77" s="194"/>
      <c r="AB77" s="194"/>
      <c r="AC77" s="195"/>
      <c r="AD77" s="207" t="s">
        <v>28</v>
      </c>
      <c r="AE77" s="210"/>
      <c r="AF77" s="210"/>
      <c r="AG77" s="210"/>
      <c r="AH77" s="211"/>
      <c r="AI77" s="210"/>
      <c r="AJ77" s="21"/>
      <c r="AK77" s="21"/>
    </row>
    <row r="78" spans="1:37" ht="19.5" customHeight="1">
      <c r="A78" s="230"/>
      <c r="B78" s="142"/>
      <c r="C78" s="143"/>
      <c r="D78" s="144"/>
      <c r="E78" s="50"/>
      <c r="F78" s="54"/>
      <c r="G78" s="51"/>
      <c r="H78" s="145" t="s">
        <v>222</v>
      </c>
      <c r="I78" s="146"/>
      <c r="J78" s="146"/>
      <c r="K78" s="146"/>
      <c r="L78" s="146"/>
      <c r="M78" s="146"/>
      <c r="N78" s="146"/>
      <c r="O78" s="232"/>
      <c r="P78" s="233"/>
      <c r="Q78" s="233"/>
      <c r="R78" s="234"/>
      <c r="S78" s="234"/>
      <c r="T78" s="234"/>
      <c r="U78" s="150"/>
      <c r="V78" s="151">
        <v>42</v>
      </c>
      <c r="W78" s="152"/>
      <c r="X78" s="152"/>
      <c r="Y78" s="153"/>
      <c r="Z78" s="154">
        <v>478.6</v>
      </c>
      <c r="AA78" s="155"/>
      <c r="AB78" s="155"/>
      <c r="AC78" s="156"/>
      <c r="AD78" s="207" t="s">
        <v>161</v>
      </c>
      <c r="AE78" s="210"/>
      <c r="AF78" s="210"/>
      <c r="AG78" s="210"/>
      <c r="AH78" s="211"/>
      <c r="AI78" s="210"/>
      <c r="AJ78" s="21"/>
      <c r="AK78" s="21"/>
    </row>
    <row r="79" spans="1:37" ht="19.5" customHeight="1">
      <c r="A79" s="230"/>
      <c r="B79" s="162" t="s">
        <v>223</v>
      </c>
      <c r="C79" s="163"/>
      <c r="D79" s="164"/>
      <c r="E79" s="52"/>
      <c r="F79" s="55"/>
      <c r="G79" s="53"/>
      <c r="H79" s="165" t="s">
        <v>224</v>
      </c>
      <c r="I79" s="166"/>
      <c r="J79" s="166"/>
      <c r="K79" s="166"/>
      <c r="L79" s="166"/>
      <c r="M79" s="166"/>
      <c r="N79" s="231"/>
      <c r="O79" s="147"/>
      <c r="P79" s="167">
        <v>4.5</v>
      </c>
      <c r="Q79" s="167"/>
      <c r="R79" s="149"/>
      <c r="S79" s="149"/>
      <c r="T79" s="149"/>
      <c r="U79" s="168"/>
      <c r="V79" s="169"/>
      <c r="W79" s="170"/>
      <c r="X79" s="170"/>
      <c r="Y79" s="171"/>
      <c r="Z79" s="172"/>
      <c r="AA79" s="173"/>
      <c r="AB79" s="173"/>
      <c r="AC79" s="174"/>
      <c r="AD79" s="207" t="s">
        <v>164</v>
      </c>
      <c r="AE79" s="210"/>
      <c r="AF79" s="210"/>
      <c r="AG79" s="210"/>
      <c r="AH79" s="211"/>
      <c r="AI79" s="210"/>
      <c r="AJ79" s="21"/>
      <c r="AK79" s="21"/>
    </row>
    <row r="80" spans="1:37" ht="19.5" customHeight="1">
      <c r="A80" s="230"/>
      <c r="B80" s="162" t="s">
        <v>165</v>
      </c>
      <c r="C80" s="163"/>
      <c r="D80" s="164"/>
      <c r="E80" s="22"/>
      <c r="F80" s="42"/>
      <c r="G80" s="40"/>
      <c r="H80" s="179" t="s">
        <v>225</v>
      </c>
      <c r="I80" s="26"/>
      <c r="J80" s="26"/>
      <c r="K80" s="26"/>
      <c r="L80" s="26"/>
      <c r="M80" s="26"/>
      <c r="N80" s="26"/>
      <c r="O80" s="147"/>
      <c r="P80" s="149" t="s">
        <v>174</v>
      </c>
      <c r="Q80" s="167">
        <v>5</v>
      </c>
      <c r="R80" s="167"/>
      <c r="S80" s="167"/>
      <c r="T80" s="149"/>
      <c r="U80" s="180"/>
      <c r="V80" s="169"/>
      <c r="W80" s="170"/>
      <c r="X80" s="170"/>
      <c r="Y80" s="171"/>
      <c r="Z80" s="172"/>
      <c r="AA80" s="173"/>
      <c r="AB80" s="173"/>
      <c r="AC80" s="174"/>
      <c r="AD80" s="207" t="s">
        <v>167</v>
      </c>
      <c r="AE80" s="210"/>
      <c r="AF80" s="210"/>
      <c r="AG80" s="210"/>
      <c r="AH80" s="211"/>
      <c r="AI80" s="210"/>
      <c r="AJ80" s="21"/>
      <c r="AK80" s="21"/>
    </row>
    <row r="81" spans="1:37" ht="19.5" customHeight="1">
      <c r="A81" s="230"/>
      <c r="B81" s="162"/>
      <c r="C81" s="163"/>
      <c r="D81" s="164"/>
      <c r="E81" s="217"/>
      <c r="F81" s="42"/>
      <c r="G81" s="43"/>
      <c r="H81" s="218" t="s">
        <v>226</v>
      </c>
      <c r="I81" s="26"/>
      <c r="J81" s="26"/>
      <c r="K81" s="26"/>
      <c r="L81" s="26"/>
      <c r="M81" s="26"/>
      <c r="N81" s="26"/>
      <c r="O81" s="147"/>
      <c r="P81" s="149" t="s">
        <v>115</v>
      </c>
      <c r="Q81" s="220" t="s">
        <v>146</v>
      </c>
      <c r="R81" s="220"/>
      <c r="S81" s="220"/>
      <c r="T81" s="221"/>
      <c r="U81" s="150"/>
      <c r="V81" s="169"/>
      <c r="W81" s="170"/>
      <c r="X81" s="170"/>
      <c r="Y81" s="171"/>
      <c r="Z81" s="172"/>
      <c r="AA81" s="173"/>
      <c r="AB81" s="173"/>
      <c r="AC81" s="174"/>
      <c r="AD81" s="207" t="s">
        <v>164</v>
      </c>
      <c r="AE81" s="210"/>
      <c r="AF81" s="210"/>
      <c r="AG81" s="210"/>
      <c r="AH81" s="211"/>
      <c r="AI81" s="210"/>
      <c r="AJ81" s="21"/>
      <c r="AK81" s="21"/>
    </row>
    <row r="82" spans="1:37" ht="18" customHeight="1">
      <c r="A82" s="1"/>
      <c r="B82" s="222"/>
      <c r="C82" s="222"/>
      <c r="D82" s="222"/>
      <c r="E82" s="223"/>
      <c r="F82" s="149"/>
      <c r="G82" s="149"/>
      <c r="H82" s="23"/>
      <c r="I82" s="23"/>
      <c r="J82" s="23"/>
      <c r="K82" s="23"/>
      <c r="L82" s="23"/>
      <c r="M82" s="23"/>
      <c r="N82" s="23"/>
      <c r="O82" s="149"/>
      <c r="P82" s="235"/>
      <c r="Q82" s="235"/>
      <c r="R82" s="235"/>
      <c r="S82" s="235"/>
      <c r="T82" s="235"/>
      <c r="U82" s="149"/>
      <c r="V82" s="224"/>
      <c r="W82" s="224"/>
      <c r="X82" s="224"/>
      <c r="Y82" s="224"/>
      <c r="Z82" s="224"/>
      <c r="AA82" s="224"/>
      <c r="AB82" s="224"/>
      <c r="AC82" s="224"/>
      <c r="AD82" s="225"/>
      <c r="AE82" s="210"/>
      <c r="AF82" s="210"/>
      <c r="AG82" s="210"/>
      <c r="AH82" s="210"/>
      <c r="AI82" s="210"/>
      <c r="AJ82" s="21"/>
      <c r="AK82" s="21"/>
    </row>
    <row r="83" spans="1:37" ht="18" customHeight="1">
      <c r="A83" s="1"/>
      <c r="B83" s="226"/>
      <c r="C83" s="226"/>
      <c r="D83" s="226"/>
      <c r="E83" s="227"/>
      <c r="F83" s="187"/>
      <c r="G83" s="187"/>
      <c r="H83" s="228"/>
      <c r="I83" s="228"/>
      <c r="J83" s="228"/>
      <c r="K83" s="228"/>
      <c r="L83" s="228"/>
      <c r="M83" s="228"/>
      <c r="N83" s="228"/>
      <c r="O83" s="187"/>
      <c r="P83" s="236"/>
      <c r="Q83" s="236"/>
      <c r="R83" s="236"/>
      <c r="S83" s="236"/>
      <c r="T83" s="236"/>
      <c r="U83" s="187"/>
      <c r="V83" s="229"/>
      <c r="W83" s="229"/>
      <c r="X83" s="229"/>
      <c r="Y83" s="229"/>
      <c r="Z83" s="224"/>
      <c r="AA83" s="224"/>
      <c r="AB83" s="224"/>
      <c r="AC83" s="229"/>
      <c r="AD83" s="225"/>
      <c r="AE83" s="210"/>
      <c r="AF83" s="210"/>
      <c r="AG83" s="210"/>
      <c r="AH83" s="210"/>
      <c r="AI83" s="210"/>
      <c r="AJ83" s="21"/>
      <c r="AK83" s="21"/>
    </row>
    <row r="84" spans="1:37" ht="19.5" customHeight="1">
      <c r="A84" s="1"/>
      <c r="B84" s="142"/>
      <c r="C84" s="143"/>
      <c r="D84" s="144"/>
      <c r="E84" s="50"/>
      <c r="F84" s="54"/>
      <c r="G84" s="51"/>
      <c r="H84" s="145" t="s">
        <v>227</v>
      </c>
      <c r="I84" s="146"/>
      <c r="J84" s="146"/>
      <c r="K84" s="146"/>
      <c r="L84" s="146"/>
      <c r="M84" s="146"/>
      <c r="N84" s="146"/>
      <c r="O84" s="147"/>
      <c r="P84" s="237"/>
      <c r="Q84" s="237"/>
      <c r="R84" s="235"/>
      <c r="S84" s="235"/>
      <c r="T84" s="235"/>
      <c r="U84" s="150"/>
      <c r="V84" s="151">
        <v>66</v>
      </c>
      <c r="W84" s="152"/>
      <c r="X84" s="152"/>
      <c r="Y84" s="153"/>
      <c r="Z84" s="154">
        <v>339.2</v>
      </c>
      <c r="AA84" s="155"/>
      <c r="AB84" s="155"/>
      <c r="AC84" s="156"/>
      <c r="AD84" s="207" t="s">
        <v>158</v>
      </c>
      <c r="AE84" s="210"/>
      <c r="AF84" s="210"/>
      <c r="AG84" s="210"/>
      <c r="AH84" s="211"/>
      <c r="AI84" s="210"/>
      <c r="AJ84" s="21"/>
      <c r="AK84" s="21"/>
    </row>
    <row r="85" spans="1:37" ht="19.5" customHeight="1">
      <c r="A85" s="1"/>
      <c r="B85" s="162" t="s">
        <v>228</v>
      </c>
      <c r="C85" s="163"/>
      <c r="D85" s="164"/>
      <c r="E85" s="52"/>
      <c r="F85" s="55"/>
      <c r="G85" s="53"/>
      <c r="H85" s="165" t="s">
        <v>229</v>
      </c>
      <c r="I85" s="166"/>
      <c r="J85" s="166"/>
      <c r="K85" s="166"/>
      <c r="L85" s="166"/>
      <c r="M85" s="166"/>
      <c r="N85" s="231"/>
      <c r="O85" s="147"/>
      <c r="P85" s="167">
        <v>4.2</v>
      </c>
      <c r="Q85" s="167"/>
      <c r="R85" s="235"/>
      <c r="S85" s="235"/>
      <c r="T85" s="235"/>
      <c r="U85" s="168"/>
      <c r="V85" s="169"/>
      <c r="W85" s="170"/>
      <c r="X85" s="170"/>
      <c r="Y85" s="171"/>
      <c r="Z85" s="172"/>
      <c r="AA85" s="173"/>
      <c r="AB85" s="173"/>
      <c r="AC85" s="174"/>
      <c r="AD85" s="207" t="s">
        <v>161</v>
      </c>
      <c r="AE85" s="210"/>
      <c r="AF85" s="210"/>
      <c r="AG85" s="210"/>
      <c r="AH85" s="211"/>
      <c r="AI85" s="210"/>
      <c r="AJ85" s="21"/>
      <c r="AK85" s="21"/>
    </row>
    <row r="86" spans="1:37" ht="19.5" customHeight="1">
      <c r="A86" s="1"/>
      <c r="B86" s="162" t="s">
        <v>230</v>
      </c>
      <c r="C86" s="163"/>
      <c r="D86" s="164"/>
      <c r="E86" s="22"/>
      <c r="F86" s="42"/>
      <c r="G86" s="40"/>
      <c r="H86" s="179" t="s">
        <v>231</v>
      </c>
      <c r="I86" s="26"/>
      <c r="J86" s="26"/>
      <c r="K86" s="26"/>
      <c r="L86" s="26"/>
      <c r="M86" s="26"/>
      <c r="N86" s="26"/>
      <c r="O86" s="147"/>
      <c r="P86" s="235" t="s">
        <v>174</v>
      </c>
      <c r="Q86" s="167">
        <v>4.5</v>
      </c>
      <c r="R86" s="167"/>
      <c r="S86" s="167"/>
      <c r="T86" s="235"/>
      <c r="U86" s="180"/>
      <c r="V86" s="169"/>
      <c r="W86" s="170"/>
      <c r="X86" s="170"/>
      <c r="Y86" s="171"/>
      <c r="Z86" s="172"/>
      <c r="AA86" s="173"/>
      <c r="AB86" s="173"/>
      <c r="AC86" s="174"/>
      <c r="AD86" s="207" t="s">
        <v>158</v>
      </c>
      <c r="AE86" s="210"/>
      <c r="AF86" s="210"/>
      <c r="AG86" s="210"/>
      <c r="AH86" s="211"/>
      <c r="AI86" s="210"/>
      <c r="AJ86" s="21"/>
      <c r="AK86" s="21"/>
    </row>
    <row r="87" spans="1:37" ht="19.5" customHeight="1">
      <c r="A87" s="1"/>
      <c r="B87" s="181"/>
      <c r="C87" s="182"/>
      <c r="D87" s="183"/>
      <c r="E87" s="184"/>
      <c r="F87" s="38"/>
      <c r="G87" s="41"/>
      <c r="H87" s="185" t="s">
        <v>232</v>
      </c>
      <c r="I87" s="203"/>
      <c r="J87" s="203"/>
      <c r="K87" s="203"/>
      <c r="L87" s="203"/>
      <c r="M87" s="203"/>
      <c r="N87" s="203"/>
      <c r="O87" s="186"/>
      <c r="P87" s="236" t="s">
        <v>134</v>
      </c>
      <c r="Q87" s="238" t="s">
        <v>176</v>
      </c>
      <c r="R87" s="238"/>
      <c r="S87" s="238"/>
      <c r="T87" s="239"/>
      <c r="U87" s="168"/>
      <c r="V87" s="190"/>
      <c r="W87" s="191"/>
      <c r="X87" s="191"/>
      <c r="Y87" s="192"/>
      <c r="Z87" s="193"/>
      <c r="AA87" s="194"/>
      <c r="AB87" s="194"/>
      <c r="AC87" s="195"/>
      <c r="AD87" s="240" t="s">
        <v>155</v>
      </c>
      <c r="AE87" s="241"/>
      <c r="AF87" s="241"/>
      <c r="AG87" s="241"/>
      <c r="AH87" s="242"/>
      <c r="AI87" s="210"/>
      <c r="AJ87" s="21"/>
      <c r="AK87" s="21"/>
    </row>
    <row r="88" ht="19.5" customHeight="1">
      <c r="AL88" s="7"/>
    </row>
    <row r="89" spans="2:38" ht="24" customHeight="1">
      <c r="B89" s="20" t="s">
        <v>233</v>
      </c>
      <c r="AL89" s="243"/>
    </row>
    <row r="90" spans="2:3" ht="19.5" customHeight="1">
      <c r="B90" s="8"/>
      <c r="C90" s="244" t="s">
        <v>234</v>
      </c>
    </row>
  </sheetData>
  <sheetProtection/>
  <mergeCells count="158">
    <mergeCell ref="B84:D84"/>
    <mergeCell ref="E84:G85"/>
    <mergeCell ref="V84:Y87"/>
    <mergeCell ref="Z84:AC87"/>
    <mergeCell ref="B85:D85"/>
    <mergeCell ref="P85:Q85"/>
    <mergeCell ref="B86:D86"/>
    <mergeCell ref="Q86:S86"/>
    <mergeCell ref="B87:D87"/>
    <mergeCell ref="Q87:T87"/>
    <mergeCell ref="B78:D78"/>
    <mergeCell ref="E78:G79"/>
    <mergeCell ref="V78:Y81"/>
    <mergeCell ref="Z78:AC81"/>
    <mergeCell ref="B79:D79"/>
    <mergeCell ref="P79:Q79"/>
    <mergeCell ref="B80:D80"/>
    <mergeCell ref="Q80:S80"/>
    <mergeCell ref="B81:D81"/>
    <mergeCell ref="Q81:T81"/>
    <mergeCell ref="B74:D74"/>
    <mergeCell ref="E74:G75"/>
    <mergeCell ref="V74:Y77"/>
    <mergeCell ref="Z74:AC77"/>
    <mergeCell ref="B75:D75"/>
    <mergeCell ref="P75:Q75"/>
    <mergeCell ref="B76:D76"/>
    <mergeCell ref="Q76:S76"/>
    <mergeCell ref="B77:D77"/>
    <mergeCell ref="Q77:T77"/>
    <mergeCell ref="B70:D70"/>
    <mergeCell ref="E70:G71"/>
    <mergeCell ref="V70:Y73"/>
    <mergeCell ref="Z70:AC73"/>
    <mergeCell ref="B71:D71"/>
    <mergeCell ref="P71:S72"/>
    <mergeCell ref="B72:D72"/>
    <mergeCell ref="B73:D73"/>
    <mergeCell ref="Q73:T73"/>
    <mergeCell ref="B66:D66"/>
    <mergeCell ref="E66:G67"/>
    <mergeCell ref="V66:Y69"/>
    <mergeCell ref="Z66:AC69"/>
    <mergeCell ref="B67:D67"/>
    <mergeCell ref="P67:S68"/>
    <mergeCell ref="B68:D68"/>
    <mergeCell ref="B69:D69"/>
    <mergeCell ref="Q69:T69"/>
    <mergeCell ref="B62:D62"/>
    <mergeCell ref="E62:G63"/>
    <mergeCell ref="V62:Y65"/>
    <mergeCell ref="Z62:AC65"/>
    <mergeCell ref="B63:D63"/>
    <mergeCell ref="P63:S64"/>
    <mergeCell ref="B64:D64"/>
    <mergeCell ref="B65:D65"/>
    <mergeCell ref="Q65:T65"/>
    <mergeCell ref="B58:D58"/>
    <mergeCell ref="E58:G59"/>
    <mergeCell ref="V58:Y61"/>
    <mergeCell ref="Z58:AC61"/>
    <mergeCell ref="B59:D59"/>
    <mergeCell ref="P59:S60"/>
    <mergeCell ref="B60:D60"/>
    <mergeCell ref="B61:D61"/>
    <mergeCell ref="Q61:T61"/>
    <mergeCell ref="B54:D54"/>
    <mergeCell ref="E54:G55"/>
    <mergeCell ref="V54:Y57"/>
    <mergeCell ref="Z54:AC57"/>
    <mergeCell ref="B55:D55"/>
    <mergeCell ref="P55:S56"/>
    <mergeCell ref="B56:D56"/>
    <mergeCell ref="B57:D57"/>
    <mergeCell ref="Q57:T57"/>
    <mergeCell ref="B50:D50"/>
    <mergeCell ref="E50:G51"/>
    <mergeCell ref="V50:Y53"/>
    <mergeCell ref="Z50:AC53"/>
    <mergeCell ref="B51:D51"/>
    <mergeCell ref="P51:Q51"/>
    <mergeCell ref="B52:D52"/>
    <mergeCell ref="Q52:S52"/>
    <mergeCell ref="B53:D53"/>
    <mergeCell ref="Q53:T53"/>
    <mergeCell ref="B46:D46"/>
    <mergeCell ref="E46:G47"/>
    <mergeCell ref="V46:Y49"/>
    <mergeCell ref="Z46:AC49"/>
    <mergeCell ref="B47:D47"/>
    <mergeCell ref="P47:Q47"/>
    <mergeCell ref="B48:D48"/>
    <mergeCell ref="Q48:S48"/>
    <mergeCell ref="B49:D49"/>
    <mergeCell ref="Q49:T49"/>
    <mergeCell ref="B42:D42"/>
    <mergeCell ref="E42:G43"/>
    <mergeCell ref="V42:Y45"/>
    <mergeCell ref="Z42:AC45"/>
    <mergeCell ref="B43:D43"/>
    <mergeCell ref="P43:S44"/>
    <mergeCell ref="B44:D44"/>
    <mergeCell ref="B45:D45"/>
    <mergeCell ref="Q45:T45"/>
    <mergeCell ref="B36:D36"/>
    <mergeCell ref="E36:G37"/>
    <mergeCell ref="V36:Y39"/>
    <mergeCell ref="Z36:AC39"/>
    <mergeCell ref="B37:D37"/>
    <mergeCell ref="P37:S38"/>
    <mergeCell ref="B38:D38"/>
    <mergeCell ref="B39:D39"/>
    <mergeCell ref="Q39:T39"/>
    <mergeCell ref="B32:D32"/>
    <mergeCell ref="E32:G33"/>
    <mergeCell ref="V32:Y35"/>
    <mergeCell ref="Z32:AC35"/>
    <mergeCell ref="B33:D33"/>
    <mergeCell ref="P33:S34"/>
    <mergeCell ref="B34:D34"/>
    <mergeCell ref="B35:D35"/>
    <mergeCell ref="Q35:T35"/>
    <mergeCell ref="B28:D28"/>
    <mergeCell ref="E28:G29"/>
    <mergeCell ref="V28:Y31"/>
    <mergeCell ref="Z28:AC31"/>
    <mergeCell ref="B29:D29"/>
    <mergeCell ref="P29:S30"/>
    <mergeCell ref="B30:D30"/>
    <mergeCell ref="B31:D31"/>
    <mergeCell ref="Q31:T31"/>
    <mergeCell ref="B24:D24"/>
    <mergeCell ref="E24:G25"/>
    <mergeCell ref="V24:Y27"/>
    <mergeCell ref="Z24:AC27"/>
    <mergeCell ref="B25:D25"/>
    <mergeCell ref="P25:S26"/>
    <mergeCell ref="B26:D26"/>
    <mergeCell ref="B27:D27"/>
    <mergeCell ref="Q27:T27"/>
    <mergeCell ref="B20:D20"/>
    <mergeCell ref="E20:G21"/>
    <mergeCell ref="V20:Y23"/>
    <mergeCell ref="Z20:AC23"/>
    <mergeCell ref="AF20:AG20"/>
    <mergeCell ref="B21:D21"/>
    <mergeCell ref="P21:S22"/>
    <mergeCell ref="B22:D22"/>
    <mergeCell ref="B23:D23"/>
    <mergeCell ref="Q23:T23"/>
    <mergeCell ref="B10:AD10"/>
    <mergeCell ref="B18:D19"/>
    <mergeCell ref="H18:N18"/>
    <mergeCell ref="O18:U19"/>
    <mergeCell ref="V18:Y19"/>
    <mergeCell ref="Z18:AC19"/>
    <mergeCell ref="AD18:AH19"/>
    <mergeCell ref="H19:N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5.375" style="4" customWidth="1"/>
    <col min="4" max="4" width="3.375" style="4" customWidth="1"/>
    <col min="5" max="5" width="0.2421875" style="4" hidden="1" customWidth="1"/>
    <col min="6" max="6" width="5.50390625" style="4" hidden="1" customWidth="1"/>
    <col min="7" max="7" width="4.25390625" style="4" hidden="1" customWidth="1"/>
    <col min="8" max="8" width="3.25390625" style="4" customWidth="1"/>
    <col min="9" max="9" width="4.25390625" style="4" customWidth="1"/>
    <col min="10" max="10" width="4.125" style="4" customWidth="1"/>
    <col min="11" max="11" width="3.75390625" style="4" customWidth="1"/>
    <col min="12" max="12" width="5.75390625" style="4" customWidth="1"/>
    <col min="13" max="13" width="2.75390625" style="4" customWidth="1"/>
    <col min="14" max="14" width="17.625" style="4" customWidth="1"/>
    <col min="15" max="15" width="1.37890625" style="4" customWidth="1"/>
    <col min="16" max="16" width="2.625" style="4" customWidth="1"/>
    <col min="17" max="19" width="1.625" style="4" customWidth="1"/>
    <col min="20" max="20" width="1.37890625" style="4" customWidth="1"/>
    <col min="21" max="21" width="0.12890625" style="4" hidden="1" customWidth="1"/>
    <col min="22" max="22" width="3.625" style="4" customWidth="1"/>
    <col min="23" max="23" width="2.25390625" style="4" customWidth="1"/>
    <col min="24" max="24" width="2.125" style="4" customWidth="1"/>
    <col min="25" max="25" width="0.875" style="4" customWidth="1"/>
    <col min="26" max="27" width="1.25" style="4" hidden="1" customWidth="1"/>
    <col min="28" max="28" width="7.25390625" style="4" hidden="1" customWidth="1"/>
    <col min="29" max="29" width="7.875" style="4" hidden="1" customWidth="1"/>
    <col min="30" max="34" width="2.375" style="4" customWidth="1"/>
    <col min="35" max="35" width="2.00390625" style="4" customWidth="1"/>
    <col min="36" max="37" width="1.75390625" style="4" customWidth="1"/>
    <col min="38" max="38" width="9.50390625" style="4" bestFit="1" customWidth="1"/>
    <col min="39" max="16384" width="9.00390625" style="4" customWidth="1"/>
  </cols>
  <sheetData>
    <row r="1" spans="1:2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1"/>
      <c r="B2" s="12" t="s">
        <v>235</v>
      </c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.75" customHeight="1">
      <c r="A4" s="1"/>
      <c r="B4" s="1" t="s">
        <v>236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.75" customHeight="1">
      <c r="A6" s="1"/>
      <c r="B6" s="1" t="s">
        <v>82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.75" customHeight="1">
      <c r="A7" s="1"/>
      <c r="B7" s="1" t="s">
        <v>237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128" customFormat="1" ht="21.75" customHeight="1">
      <c r="A8" s="127"/>
      <c r="B8" s="127" t="s">
        <v>12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</row>
    <row r="9" spans="1:30" s="128" customFormat="1" ht="21.75" customHeight="1">
      <c r="A9" s="127"/>
      <c r="B9" s="129" t="s">
        <v>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</row>
    <row r="10" spans="1:29" ht="21.75" customHeight="1">
      <c r="A10" s="1"/>
      <c r="B10" s="1"/>
      <c r="C10" s="1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.75" customHeight="1">
      <c r="A11" s="1"/>
      <c r="C11" s="8" t="s">
        <v>85</v>
      </c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86</v>
      </c>
      <c r="M13" s="10"/>
      <c r="N13" s="10"/>
      <c r="O13" s="10"/>
      <c r="P13" s="1"/>
      <c r="Q13" s="1"/>
      <c r="R13" s="1"/>
      <c r="S13" s="1"/>
      <c r="T13" s="1"/>
      <c r="U13" s="1"/>
      <c r="V13" s="1"/>
      <c r="W13" s="1"/>
      <c r="X13" s="10"/>
      <c r="Y13" s="1"/>
      <c r="Z13" s="1"/>
      <c r="AA13" s="1"/>
      <c r="AB13" s="1"/>
      <c r="AC13" s="1"/>
    </row>
    <row r="14" spans="1:29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.75" customHeight="1">
      <c r="A15" s="1" t="s">
        <v>1</v>
      </c>
      <c r="B15" s="1" t="s">
        <v>238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 customHeight="1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2"/>
      <c r="Z16" s="12"/>
      <c r="AA16" s="12"/>
      <c r="AB16" s="12"/>
      <c r="AC16" s="12"/>
    </row>
    <row r="17" spans="1:35" ht="28.5" customHeight="1">
      <c r="A17" s="1"/>
      <c r="B17" s="50" t="s">
        <v>3</v>
      </c>
      <c r="C17" s="54"/>
      <c r="D17" s="51"/>
      <c r="F17" s="130"/>
      <c r="G17" s="131"/>
      <c r="H17" s="132" t="s">
        <v>88</v>
      </c>
      <c r="I17" s="133"/>
      <c r="J17" s="133"/>
      <c r="K17" s="133"/>
      <c r="L17" s="133"/>
      <c r="M17" s="133"/>
      <c r="N17" s="134"/>
      <c r="O17" s="56" t="s">
        <v>89</v>
      </c>
      <c r="P17" s="63"/>
      <c r="Q17" s="63"/>
      <c r="R17" s="63"/>
      <c r="S17" s="63"/>
      <c r="T17" s="63"/>
      <c r="U17" s="64"/>
      <c r="V17" s="56" t="s">
        <v>90</v>
      </c>
      <c r="W17" s="63"/>
      <c r="X17" s="63"/>
      <c r="Y17" s="64"/>
      <c r="Z17" s="56" t="s">
        <v>91</v>
      </c>
      <c r="AA17" s="63"/>
      <c r="AB17" s="63"/>
      <c r="AC17" s="64"/>
      <c r="AD17" s="135" t="s">
        <v>92</v>
      </c>
      <c r="AE17" s="136"/>
      <c r="AF17" s="136"/>
      <c r="AG17" s="136"/>
      <c r="AH17" s="137"/>
      <c r="AI17" s="138"/>
    </row>
    <row r="18" spans="1:34" ht="28.5" customHeight="1">
      <c r="A18" s="1"/>
      <c r="B18" s="52"/>
      <c r="C18" s="55"/>
      <c r="D18" s="53"/>
      <c r="F18" s="130"/>
      <c r="G18" s="130"/>
      <c r="H18" s="132" t="s">
        <v>239</v>
      </c>
      <c r="I18" s="133"/>
      <c r="J18" s="133"/>
      <c r="K18" s="133"/>
      <c r="L18" s="133"/>
      <c r="M18" s="133"/>
      <c r="N18" s="134"/>
      <c r="O18" s="57"/>
      <c r="P18" s="66"/>
      <c r="Q18" s="66"/>
      <c r="R18" s="66"/>
      <c r="S18" s="66"/>
      <c r="T18" s="66"/>
      <c r="U18" s="60"/>
      <c r="V18" s="57"/>
      <c r="W18" s="66"/>
      <c r="X18" s="66"/>
      <c r="Y18" s="60"/>
      <c r="Z18" s="57"/>
      <c r="AA18" s="66"/>
      <c r="AB18" s="66"/>
      <c r="AC18" s="60"/>
      <c r="AD18" s="139"/>
      <c r="AE18" s="140"/>
      <c r="AF18" s="140"/>
      <c r="AG18" s="140"/>
      <c r="AH18" s="141"/>
    </row>
    <row r="19" spans="1:37" ht="19.5" customHeight="1">
      <c r="A19" s="1"/>
      <c r="B19" s="142"/>
      <c r="C19" s="143"/>
      <c r="D19" s="144"/>
      <c r="E19" s="70" t="s">
        <v>94</v>
      </c>
      <c r="F19" s="72"/>
      <c r="G19" s="71"/>
      <c r="H19" s="245" t="s">
        <v>240</v>
      </c>
      <c r="I19" s="246"/>
      <c r="J19" s="246"/>
      <c r="K19" s="246"/>
      <c r="L19" s="246"/>
      <c r="M19" s="246"/>
      <c r="N19" s="247"/>
      <c r="O19" s="147"/>
      <c r="P19" s="148"/>
      <c r="Q19" s="148"/>
      <c r="R19" s="149"/>
      <c r="S19" s="149"/>
      <c r="T19" s="149"/>
      <c r="U19" s="150"/>
      <c r="V19" s="248"/>
      <c r="W19" s="249"/>
      <c r="X19" s="249"/>
      <c r="Y19" s="250"/>
      <c r="Z19" s="154">
        <v>754.9</v>
      </c>
      <c r="AA19" s="155"/>
      <c r="AB19" s="155"/>
      <c r="AC19" s="156"/>
      <c r="AD19" s="157" t="s">
        <v>96</v>
      </c>
      <c r="AE19" s="158" t="s">
        <v>97</v>
      </c>
      <c r="AF19" s="251">
        <v>6</v>
      </c>
      <c r="AG19" s="251" t="s">
        <v>98</v>
      </c>
      <c r="AH19" s="160" t="s">
        <v>241</v>
      </c>
      <c r="AI19" s="161"/>
      <c r="AJ19" s="21"/>
      <c r="AK19" s="21"/>
    </row>
    <row r="20" spans="1:37" ht="19.5" customHeight="1">
      <c r="A20" s="1"/>
      <c r="B20" s="162"/>
      <c r="C20" s="163"/>
      <c r="D20" s="164"/>
      <c r="E20" s="52"/>
      <c r="F20" s="55"/>
      <c r="G20" s="53"/>
      <c r="H20" s="252"/>
      <c r="I20" s="253"/>
      <c r="J20" s="253"/>
      <c r="K20" s="253"/>
      <c r="L20" s="253"/>
      <c r="M20" s="253"/>
      <c r="N20" s="254"/>
      <c r="O20" s="255"/>
      <c r="P20" s="167"/>
      <c r="Q20" s="167"/>
      <c r="R20" s="149"/>
      <c r="S20" s="149"/>
      <c r="T20" s="149"/>
      <c r="U20" s="168"/>
      <c r="V20" s="256"/>
      <c r="W20" s="257"/>
      <c r="X20" s="257"/>
      <c r="Y20" s="258"/>
      <c r="Z20" s="172"/>
      <c r="AA20" s="173"/>
      <c r="AB20" s="173"/>
      <c r="AC20" s="174"/>
      <c r="AD20" s="176" t="s">
        <v>242</v>
      </c>
      <c r="AE20" s="176" t="s">
        <v>243</v>
      </c>
      <c r="AF20" s="176" t="s">
        <v>244</v>
      </c>
      <c r="AG20" s="176" t="s">
        <v>245</v>
      </c>
      <c r="AH20" s="177" t="s">
        <v>246</v>
      </c>
      <c r="AI20" s="178"/>
      <c r="AJ20" s="21"/>
      <c r="AK20" s="21"/>
    </row>
    <row r="21" spans="1:37" ht="19.5" customHeight="1">
      <c r="A21" s="1"/>
      <c r="B21" s="162"/>
      <c r="C21" s="163"/>
      <c r="D21" s="164"/>
      <c r="E21" s="22"/>
      <c r="F21" s="42" t="s">
        <v>107</v>
      </c>
      <c r="G21" s="40"/>
      <c r="H21" s="252" t="s">
        <v>247</v>
      </c>
      <c r="I21" s="253"/>
      <c r="J21" s="253"/>
      <c r="K21" s="253"/>
      <c r="L21" s="253"/>
      <c r="M21" s="253"/>
      <c r="N21" s="254"/>
      <c r="O21" s="147"/>
      <c r="P21" s="149"/>
      <c r="Q21" s="167"/>
      <c r="R21" s="167"/>
      <c r="S21" s="167"/>
      <c r="T21" s="167"/>
      <c r="U21" s="180"/>
      <c r="V21" s="256"/>
      <c r="W21" s="257"/>
      <c r="X21" s="257"/>
      <c r="Y21" s="258"/>
      <c r="Z21" s="172"/>
      <c r="AA21" s="173"/>
      <c r="AB21" s="173"/>
      <c r="AC21" s="174"/>
      <c r="AD21" s="176" t="s">
        <v>110</v>
      </c>
      <c r="AE21" s="176" t="s">
        <v>111</v>
      </c>
      <c r="AF21" s="176" t="s">
        <v>112</v>
      </c>
      <c r="AG21" s="176">
        <v>3</v>
      </c>
      <c r="AH21" s="177" t="s">
        <v>117</v>
      </c>
      <c r="AI21" s="178"/>
      <c r="AJ21" s="21"/>
      <c r="AK21" s="21"/>
    </row>
    <row r="22" spans="1:46" ht="19.5" customHeight="1">
      <c r="A22" s="1"/>
      <c r="B22" s="162" t="s">
        <v>248</v>
      </c>
      <c r="C22" s="163"/>
      <c r="D22" s="164"/>
      <c r="E22" s="184"/>
      <c r="F22" s="38" t="s">
        <v>113</v>
      </c>
      <c r="G22" s="41"/>
      <c r="H22" s="259"/>
      <c r="I22" s="260"/>
      <c r="J22" s="260"/>
      <c r="K22" s="260"/>
      <c r="L22" s="260"/>
      <c r="M22" s="260"/>
      <c r="N22" s="261"/>
      <c r="O22" s="147"/>
      <c r="P22" s="167">
        <v>2.8</v>
      </c>
      <c r="Q22" s="167"/>
      <c r="R22" s="149"/>
      <c r="S22" s="149"/>
      <c r="T22" s="149"/>
      <c r="U22" s="150"/>
      <c r="V22" s="200">
        <v>306</v>
      </c>
      <c r="W22" s="201"/>
      <c r="X22" s="201"/>
      <c r="Y22" s="202"/>
      <c r="Z22" s="193"/>
      <c r="AA22" s="194"/>
      <c r="AB22" s="194"/>
      <c r="AC22" s="195"/>
      <c r="AD22" s="176" t="s">
        <v>110</v>
      </c>
      <c r="AE22" s="176" t="s">
        <v>111</v>
      </c>
      <c r="AF22" s="176" t="s">
        <v>112</v>
      </c>
      <c r="AG22" s="176" t="s">
        <v>118</v>
      </c>
      <c r="AH22" s="177" t="s">
        <v>119</v>
      </c>
      <c r="AI22" s="178"/>
      <c r="AJ22" s="21"/>
      <c r="AK22" s="21"/>
      <c r="AN22" s="146"/>
      <c r="AO22" s="146"/>
      <c r="AP22" s="146"/>
      <c r="AQ22" s="146"/>
      <c r="AR22" s="146"/>
      <c r="AS22" s="146"/>
      <c r="AT22" s="146"/>
    </row>
    <row r="23" spans="1:46" ht="19.5" customHeight="1">
      <c r="A23" s="1"/>
      <c r="B23" s="162" t="s">
        <v>249</v>
      </c>
      <c r="C23" s="163"/>
      <c r="D23" s="164"/>
      <c r="E23" s="50" t="s">
        <v>94</v>
      </c>
      <c r="F23" s="54"/>
      <c r="G23" s="51"/>
      <c r="H23" s="245" t="s">
        <v>250</v>
      </c>
      <c r="I23" s="246"/>
      <c r="J23" s="246"/>
      <c r="K23" s="246"/>
      <c r="L23" s="246"/>
      <c r="M23" s="246"/>
      <c r="N23" s="247"/>
      <c r="O23" s="147"/>
      <c r="P23" s="149" t="s">
        <v>251</v>
      </c>
      <c r="Q23" s="167">
        <v>8.5</v>
      </c>
      <c r="R23" s="167"/>
      <c r="S23" s="167"/>
      <c r="T23" s="149"/>
      <c r="U23" s="150"/>
      <c r="V23" s="200"/>
      <c r="W23" s="201"/>
      <c r="X23" s="201"/>
      <c r="Y23" s="202"/>
      <c r="Z23" s="154">
        <v>244</v>
      </c>
      <c r="AA23" s="155"/>
      <c r="AB23" s="155"/>
      <c r="AC23" s="156"/>
      <c r="AD23" s="176" t="s">
        <v>120</v>
      </c>
      <c r="AE23" s="176" t="s">
        <v>121</v>
      </c>
      <c r="AF23" s="176" t="s">
        <v>122</v>
      </c>
      <c r="AG23" s="176" t="s">
        <v>118</v>
      </c>
      <c r="AH23" s="177" t="s">
        <v>124</v>
      </c>
      <c r="AI23" s="178"/>
      <c r="AJ23" s="21"/>
      <c r="AK23" s="21"/>
      <c r="AN23" s="146"/>
      <c r="AO23" s="146"/>
      <c r="AP23" s="146"/>
      <c r="AQ23" s="146"/>
      <c r="AR23" s="146"/>
      <c r="AS23" s="146"/>
      <c r="AT23" s="146"/>
    </row>
    <row r="24" spans="1:46" ht="19.5" customHeight="1">
      <c r="A24" s="1"/>
      <c r="B24" s="162"/>
      <c r="C24" s="163"/>
      <c r="D24" s="164"/>
      <c r="E24" s="52"/>
      <c r="F24" s="55"/>
      <c r="G24" s="53"/>
      <c r="H24" s="252"/>
      <c r="I24" s="253"/>
      <c r="J24" s="253"/>
      <c r="K24" s="253"/>
      <c r="L24" s="253"/>
      <c r="M24" s="253"/>
      <c r="N24" s="254"/>
      <c r="O24" s="147"/>
      <c r="P24" s="167"/>
      <c r="Q24" s="167"/>
      <c r="R24" s="149"/>
      <c r="S24" s="149"/>
      <c r="T24" s="149"/>
      <c r="U24" s="168"/>
      <c r="V24" s="262"/>
      <c r="W24" s="263"/>
      <c r="X24" s="263"/>
      <c r="Y24" s="264"/>
      <c r="Z24" s="172"/>
      <c r="AA24" s="173"/>
      <c r="AB24" s="173"/>
      <c r="AC24" s="174"/>
      <c r="AD24" s="176" t="s">
        <v>125</v>
      </c>
      <c r="AE24" s="176" t="s">
        <v>126</v>
      </c>
      <c r="AF24" s="176" t="s">
        <v>122</v>
      </c>
      <c r="AG24" s="176" t="s">
        <v>127</v>
      </c>
      <c r="AH24" s="177" t="s">
        <v>129</v>
      </c>
      <c r="AI24" s="178"/>
      <c r="AJ24" s="21"/>
      <c r="AK24" s="21"/>
      <c r="AN24" s="23"/>
      <c r="AO24" s="26"/>
      <c r="AP24" s="26"/>
      <c r="AQ24" s="26"/>
      <c r="AR24" s="26"/>
      <c r="AS24" s="26"/>
      <c r="AT24" s="26"/>
    </row>
    <row r="25" spans="1:46" ht="19.5" customHeight="1">
      <c r="A25" s="1"/>
      <c r="B25" s="162"/>
      <c r="C25" s="163"/>
      <c r="D25" s="164"/>
      <c r="E25" s="22"/>
      <c r="F25" s="42" t="s">
        <v>107</v>
      </c>
      <c r="G25" s="40"/>
      <c r="H25" s="252" t="s">
        <v>252</v>
      </c>
      <c r="I25" s="253"/>
      <c r="J25" s="253"/>
      <c r="K25" s="253"/>
      <c r="L25" s="253"/>
      <c r="M25" s="253"/>
      <c r="N25" s="254"/>
      <c r="O25" s="147"/>
      <c r="P25" s="149"/>
      <c r="Q25" s="167"/>
      <c r="R25" s="167"/>
      <c r="S25" s="167"/>
      <c r="T25" s="149"/>
      <c r="U25" s="180"/>
      <c r="V25" s="262"/>
      <c r="W25" s="263"/>
      <c r="X25" s="263"/>
      <c r="Y25" s="264"/>
      <c r="Z25" s="172"/>
      <c r="AA25" s="173"/>
      <c r="AB25" s="173"/>
      <c r="AC25" s="174"/>
      <c r="AD25" s="176" t="s">
        <v>130</v>
      </c>
      <c r="AE25" s="176" t="s">
        <v>131</v>
      </c>
      <c r="AF25" s="176" t="s">
        <v>132</v>
      </c>
      <c r="AG25" s="176" t="s">
        <v>122</v>
      </c>
      <c r="AH25" s="265" t="s">
        <v>136</v>
      </c>
      <c r="AI25" s="178"/>
      <c r="AJ25" s="21"/>
      <c r="AK25" s="21"/>
      <c r="AN25" s="23"/>
      <c r="AO25" s="26"/>
      <c r="AP25" s="26"/>
      <c r="AQ25" s="26"/>
      <c r="AR25" s="26"/>
      <c r="AS25" s="26"/>
      <c r="AT25" s="26"/>
    </row>
    <row r="26" spans="2:37" ht="19.5" customHeight="1">
      <c r="B26" s="181"/>
      <c r="C26" s="182"/>
      <c r="D26" s="183"/>
      <c r="E26" s="184"/>
      <c r="F26" s="38" t="s">
        <v>113</v>
      </c>
      <c r="G26" s="41"/>
      <c r="H26" s="259"/>
      <c r="I26" s="260"/>
      <c r="J26" s="260"/>
      <c r="K26" s="260"/>
      <c r="L26" s="260"/>
      <c r="M26" s="260"/>
      <c r="N26" s="261"/>
      <c r="O26" s="186"/>
      <c r="P26" s="187" t="s">
        <v>1</v>
      </c>
      <c r="Q26" s="188" t="s">
        <v>1</v>
      </c>
      <c r="R26" s="188"/>
      <c r="S26" s="188"/>
      <c r="T26" s="189"/>
      <c r="U26" s="168"/>
      <c r="V26" s="266"/>
      <c r="W26" s="267"/>
      <c r="X26" s="267"/>
      <c r="Y26" s="268"/>
      <c r="Z26" s="193"/>
      <c r="AA26" s="194"/>
      <c r="AB26" s="194"/>
      <c r="AC26" s="195"/>
      <c r="AD26" s="269" t="s">
        <v>110</v>
      </c>
      <c r="AE26" s="270" t="s">
        <v>137</v>
      </c>
      <c r="AF26" s="270" t="s">
        <v>138</v>
      </c>
      <c r="AG26" s="270" t="s">
        <v>139</v>
      </c>
      <c r="AH26" s="271" t="s">
        <v>141</v>
      </c>
      <c r="AI26" s="210"/>
      <c r="AJ26" s="21"/>
      <c r="AK26" s="21"/>
    </row>
  </sheetData>
  <sheetProtection/>
  <mergeCells count="32">
    <mergeCell ref="Z23:AC26"/>
    <mergeCell ref="B24:D24"/>
    <mergeCell ref="P24:Q24"/>
    <mergeCell ref="B25:D25"/>
    <mergeCell ref="H25:N26"/>
    <mergeCell ref="Q25:S25"/>
    <mergeCell ref="B26:D26"/>
    <mergeCell ref="Q26:T26"/>
    <mergeCell ref="P22:Q22"/>
    <mergeCell ref="V22:Y23"/>
    <mergeCell ref="B23:D23"/>
    <mergeCell ref="E23:G24"/>
    <mergeCell ref="H23:N24"/>
    <mergeCell ref="Q23:S23"/>
    <mergeCell ref="B19:D19"/>
    <mergeCell ref="E19:G20"/>
    <mergeCell ref="H19:N20"/>
    <mergeCell ref="Z19:AC22"/>
    <mergeCell ref="B20:D20"/>
    <mergeCell ref="O20:Q20"/>
    <mergeCell ref="B21:D21"/>
    <mergeCell ref="H21:N22"/>
    <mergeCell ref="Q21:T21"/>
    <mergeCell ref="B22:D22"/>
    <mergeCell ref="B9:AD9"/>
    <mergeCell ref="B17:D18"/>
    <mergeCell ref="H17:N17"/>
    <mergeCell ref="O17:U18"/>
    <mergeCell ref="V17:Y18"/>
    <mergeCell ref="Z17:AC18"/>
    <mergeCell ref="AD17:AH18"/>
    <mergeCell ref="H18:N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2023-01-31T06:09:20Z</cp:lastPrinted>
  <dcterms:created xsi:type="dcterms:W3CDTF">2012-04-03T02:29:19Z</dcterms:created>
  <dcterms:modified xsi:type="dcterms:W3CDTF">2024-03-21T00:52:33Z</dcterms:modified>
  <cp:category/>
  <cp:version/>
  <cp:contentType/>
  <cp:contentStatus/>
</cp:coreProperties>
</file>