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ファミリー・ホスピス東林間ハウス\"/>
    </mc:Choice>
  </mc:AlternateContent>
  <xr:revisionPtr revIDLastSave="0" documentId="13_ncr:1_{8A0C64A3-DCEF-4DF8-A2D4-4E19AA23F1C1}"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<sst xmlns="http://schemas.openxmlformats.org/spreadsheetml/2006/main" count="3052" uniqueCount="2596">
  <si>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</si>
  <si>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</si>
  <si>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</si>
  <si>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</si>
  <si>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</si>
  <si>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</si>
  <si>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</si>
  <si>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</si>
  <si>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</si>
  <si>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</si>
  <si>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</si>
  <si>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</si>
  <si>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</si>
  <si>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</si>
  <si>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</si>
  <si>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</si>
  <si>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</si>
  <si>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</si>
  <si>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</si>
  <si>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</si>
  <si>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</si>
  <si>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</si>
  <si>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</si>
  <si>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</si>
  <si>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</si>
  <si>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</si>
  <si>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</si>
  <si>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</si>
  <si>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</si>
  <si>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</si>
  <si>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</si>
  <si>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</si>
  <si>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</si>
  <si>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</si>
  <si>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</si>
  <si>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</si>
  <si>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</si>
  <si>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</si>
  <si>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</si>
  <si>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</si>
  <si>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</si>
  <si>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</si>
  <si>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</si>
  <si>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</si>
  <si>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</si>
  <si>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</si>
  <si>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</si>
  <si>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</si>
  <si>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</si>
  <si>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</si>
  <si>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</si>
  <si>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</si>
  <si>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</si>
  <si>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</si>
  <si>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</si>
  <si>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</si>
  <si>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</si>
  <si>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</si>
  <si>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</si>
  <si>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</si>
  <si>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</si>
  <si>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</si>
  <si>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</si>
  <si>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</si>
  <si>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</si>
  <si>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</si>
  <si>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</si>
  <si>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</si>
  <si>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</si>
  <si>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</si>
  <si>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</si>
  <si>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</si>
  <si>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</si>
  <si>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</si>
  <si>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</si>
  <si>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</si>
  <si>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</si>
  <si>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</si>
  <si>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</si>
  <si>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</si>
  <si>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</si>
  <si>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</si>
  <si>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</si>
  <si>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</si>
  <si>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</si>
  <si>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</si>
  <si>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</si>
  <si>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</si>
  <si>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</si>
  <si>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</si>
  <si>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</si>
  <si>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</si>
  <si>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</si>
  <si>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</si>
  <si>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</si>
  <si>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</si>
  <si>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</si>
  <si>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</si>
  <si>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</si>
  <si>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</si>
  <si>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</si>
  <si>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</si>
  <si>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</si>
  <si>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</si>
  <si>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</si>
  <si>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</si>
  <si>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</si>
  <si>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</si>
  <si>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</si>
  <si>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</si>
  <si>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</si>
  <si>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</si>
  <si>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</si>
  <si>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</si>
  <si>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</si>
  <si>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</si>
  <si>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</si>
  <si>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</si>
  <si>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</si>
  <si>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</si>
  <si>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</si>
  <si>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</si>
  <si>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</si>
  <si>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</si>
  <si>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</si>
  <si>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</si>
  <si>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</si>
  <si>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</si>
  <si>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</si>
  <si>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</si>
  <si>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</si>
  <si>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</si>
  <si>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</si>
  <si>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</si>
  <si>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</si>
  <si>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</si>
  <si>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</si>
  <si>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</si>
  <si>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</si>
  <si>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</si>
  <si>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</si>
  <si>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</si>
  <si>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</si>
  <si>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</si>
  <si>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</si>
  <si>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</si>
  <si>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</si>
  <si>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</si>
  <si>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</si>
  <si>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</si>
  <si>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</si>
  <si>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</si>
  <si>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</si>
  <si>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</si>
  <si>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</si>
  <si>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</si>
  <si>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</si>
  <si>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</si>
  <si>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</si>
  <si>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</si>
  <si>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</si>
  <si>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</si>
  <si>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</si>
  <si>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</si>
  <si>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</si>
  <si>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</si>
  <si>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</si>
  <si>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</si>
  <si>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</si>
  <si>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</si>
  <si>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</si>
  <si>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</si>
  <si>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</si>
  <si>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</si>
  <si>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</si>
  <si>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</si>
  <si>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</si>
  <si>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</si>
  <si>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</si>
  <si>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</si>
  <si>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</si>
  <si>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</si>
  <si>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</si>
  <si>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</si>
  <si>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</si>
  <si>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</si>
  <si>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</si>
  <si>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</si>
  <si>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</si>
  <si>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</si>
  <si>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</si>
  <si>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</si>
  <si>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</si>
  <si>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</si>
  <si>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</si>
  <si>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</si>
  <si>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</si>
  <si>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</si>
  <si>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</si>
  <si>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</si>
  <si>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</si>
  <si>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</si>
  <si>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</si>
  <si>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</si>
  <si>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</si>
  <si>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</si>
  <si>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</si>
  <si>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</si>
  <si>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</si>
  <si>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</si>
  <si>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</si>
  <si>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</si>
  <si>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</si>
  <si>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</si>
  <si>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</si>
  <si>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</si>
  <si>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</si>
  <si>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</si>
  <si>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</si>
  <si>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</si>
  <si>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</si>
  <si>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</si>
  <si>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</si>
  <si>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</si>
  <si>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</si>
  <si>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</si>
  <si>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</si>
  <si>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</si>
  <si>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</si>
  <si>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</si>
  <si>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</si>
  <si>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</si>
  <si>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</si>
  <si>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</si>
  <si>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</si>
  <si>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</si>
  <si>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</si>
  <si>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</si>
  <si>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</si>
  <si>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</si>
  <si>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</si>
  <si>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</si>
  <si>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</si>
  <si>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</si>
  <si>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</si>
  <si>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</si>
  <si>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</si>
  <si>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</si>
  <si>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</si>
  <si>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</si>
  <si>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</si>
  <si>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</si>
  <si>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</si>
  <si>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</si>
  <si>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</si>
  <si>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</si>
  <si>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</si>
  <si>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</si>
  <si>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</si>
  <si>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</si>
  <si>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</si>
  <si>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</si>
  <si>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</si>
  <si>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</si>
  <si>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</si>
  <si>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</si>
  <si>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</si>
  <si>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</si>
  <si>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</si>
  <si>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</si>
  <si>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</si>
  <si>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</si>
  <si>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</si>
  <si>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</si>
  <si>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</si>
  <si>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</si>
  <si>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</si>
  <si>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</si>
  <si>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</si>
  <si>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</si>
  <si>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</si>
  <si>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</si>
  <si>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</si>
  <si>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</si>
  <si>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</si>
  <si>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</si>
  <si>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</si>
  <si>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</si>
  <si>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</si>
  <si>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</si>
  <si>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</si>
  <si>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</si>
  <si>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</si>
  <si>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</si>
  <si>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</si>
  <si>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</si>
  <si>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</si>
  <si>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</si>
  <si>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</si>
  <si>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</si>
  <si>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</si>
  <si>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</si>
  <si>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</si>
  <si>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</si>
  <si>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</si>
  <si>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</si>
  <si>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</si>
  <si>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</si>
  <si>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</si>
  <si>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</si>
  <si>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</si>
  <si>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</si>
  <si>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</si>
  <si>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</si>
  <si>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</si>
  <si>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</si>
  <si>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</si>
  <si>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</si>
  <si>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</si>
  <si>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</si>
  <si>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</si>
  <si>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</si>
  <si>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</si>
  <si>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</si>
  <si>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</si>
  <si>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</si>
  <si>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</si>
  <si>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</si>
  <si>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</si>
  <si>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</si>
  <si>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</si>
  <si>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</si>
  <si>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</si>
  <si>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</si>
  <si>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</si>
  <si>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</si>
  <si>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</si>
  <si>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</si>
  <si>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</si>
  <si>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</si>
  <si>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</si>
  <si>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</si>
  <si>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</si>
  <si>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</si>
  <si>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</si>
  <si>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</si>
  <si>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</si>
  <si>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</si>
  <si>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</si>
  <si>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</si>
  <si>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</si>
  <si>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</si>
  <si>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</si>
  <si>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</si>
  <si>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</si>
  <si>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</si>
  <si>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</si>
  <si>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</si>
  <si>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</si>
  <si>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</si>
  <si>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</si>
  <si>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</si>
  <si>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</si>
  <si>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</si>
  <si>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</si>
  <si>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</si>
  <si>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</si>
  <si>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</si>
  <si>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</si>
  <si>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</si>
  <si>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</si>
  <si>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</si>
  <si>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</si>
  <si>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</si>
  <si>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</si>
  <si>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</si>
  <si>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</si>
  <si>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</si>
  <si>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</si>
  <si>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</si>
  <si>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</si>
  <si>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</si>
  <si>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</si>
  <si>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</si>
  <si>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</si>
  <si>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</si>
  <si>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</si>
  <si>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</si>
  <si>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</si>
  <si>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</si>
  <si>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</si>
  <si>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</si>
  <si>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</si>
  <si>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</si>
  <si>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</si>
  <si>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</si>
  <si>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</si>
  <si>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</si>
  <si>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</si>
  <si>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</si>
  <si>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</si>
  <si>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</si>
  <si>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</si>
  <si>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</si>
  <si>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</si>
  <si>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</si>
  <si>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</si>
  <si>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</si>
  <si>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</si>
  <si>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</si>
  <si>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</si>
  <si>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</si>
  <si>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</si>
  <si>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</si>
  <si>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</si>
  <si>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</si>
  <si>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</si>
  <si>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</si>
  <si>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</si>
  <si>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</si>
  <si>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</si>
  <si>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</si>
  <si>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</si>
  <si>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</si>
  <si>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</si>
  <si>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</si>
  <si>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</si>
  <si>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</si>
  <si>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</si>
  <si>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</si>
  <si>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</si>
  <si>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</si>
  <si>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</si>
  <si>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</si>
  <si>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</si>
  <si>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</si>
  <si>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</si>
  <si>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</si>
  <si>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</si>
  <si>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</si>
  <si>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</si>
  <si>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</si>
  <si>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</si>
  <si>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</si>
  <si>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</si>
  <si>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</si>
  <si>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</si>
  <si>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</si>
  <si>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</si>
  <si>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</si>
  <si>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</si>
  <si>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</si>
  <si>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</si>
  <si>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</si>
  <si>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</si>
  <si>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</si>
  <si>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</si>
  <si>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</si>
  <si>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</si>
  <si>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</si>
  <si>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</si>
  <si>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</si>
  <si>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</si>
  <si>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</si>
  <si>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</si>
  <si>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</si>
  <si>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</si>
  <si>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</si>
  <si>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</si>
  <si>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</si>
  <si>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</si>
  <si>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</si>
  <si>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</si>
  <si>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</si>
  <si>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</si>
  <si>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</si>
  <si>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</si>
  <si>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</si>
  <si>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</si>
  <si>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</si>
  <si>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</si>
  <si>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</si>
  <si>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</si>
  <si>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</si>
  <si>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</si>
  <si>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</si>
  <si>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</si>
  <si>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</si>
  <si>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</si>
  <si>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</si>
  <si>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</si>
  <si>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</si>
  <si>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</si>
  <si>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</si>
  <si>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</si>
  <si>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</si>
  <si>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</si>
  <si>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</si>
  <si>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</si>
  <si>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</si>
  <si>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</si>
  <si>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</si>
  <si>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</si>
  <si>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</si>
  <si>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</si>
  <si>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</si>
  <si>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</si>
  <si>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</si>
  <si>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</si>
  <si>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</si>
  <si>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</si>
  <si>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</si>
  <si>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</si>
  <si>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</si>
  <si>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</si>
  <si>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</si>
  <si>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</si>
  <si>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</si>
  <si>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</si>
  <si>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</si>
  <si>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</si>
  <si>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</si>
  <si>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</si>
  <si>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</si>
  <si>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</si>
  <si>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</si>
  <si>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</si>
  <si>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</si>
  <si>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</si>
  <si>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</si>
  <si>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</si>
  <si>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</si>
  <si>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</si>
  <si>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</si>
  <si>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</si>
  <si>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</si>
  <si>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</si>
  <si>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</si>
  <si>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</si>
  <si>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</si>
  <si>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</si>
  <si>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</si>
  <si>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</si>
  <si>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</si>
  <si>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</si>
  <si>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</si>
  <si>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</si>
  <si>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</si>
  <si>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</si>
  <si>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</si>
  <si>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</si>
  <si>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</si>
  <si>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</si>
  <si>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</si>
  <si>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</si>
  <si>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</si>
  <si>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</si>
  <si>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</si>
  <si>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</si>
  <si>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</si>
  <si>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</si>
  <si>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</si>
  <si>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</si>
  <si>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</si>
  <si>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</si>
  <si>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</si>
  <si>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</si>
  <si>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</si>
  <si>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</si>
  <si>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</si>
  <si>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</si>
  <si>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</si>
  <si>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</si>
  <si>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</si>
  <si>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</si>
  <si>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</si>
  <si>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</si>
  <si>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</si>
  <si>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</si>
  <si>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</si>
  <si>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</si>
  <si>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</si>
  <si>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</si>
  <si>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</si>
  <si>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</si>
  <si>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</si>
  <si>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</si>
  <si>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</si>
  <si>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</si>
  <si>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</si>
  <si>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</si>
  <si>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</si>
  <si>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</si>
  <si>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</si>
  <si>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</si>
  <si>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</si>
  <si>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</si>
  <si>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</si>
  <si>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</si>
  <si>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</si>
  <si>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</si>
  <si>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</si>
  <si>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</si>
  <si>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</si>
  <si>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</si>
  <si>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</si>
  <si>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</si>
  <si>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</si>
  <si>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</si>
  <si>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</si>
  <si>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</si>
  <si>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</si>
  <si>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</si>
  <si>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</si>
  <si>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</si>
  <si>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</si>
  <si>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</si>
  <si>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</si>
  <si>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</si>
  <si>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</si>
  <si>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</si>
  <si>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</si>
  <si>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</si>
  <si>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</si>
  <si>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</si>
  <si>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</si>
  <si>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</si>
  <si>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</si>
  <si>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</si>
  <si>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</si>
  <si>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</si>
  <si>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</si>
  <si>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</si>
  <si>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</si>
  <si>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</si>
  <si>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</si>
  <si>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</si>
  <si>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</si>
  <si>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</si>
  <si>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</si>
  <si>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</si>
  <si>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</si>
  <si>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</si>
  <si>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</si>
  <si>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</si>
  <si>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</si>
  <si>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</si>
  <si>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</si>
  <si>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</si>
  <si>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</si>
  <si>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</si>
  <si>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</si>
  <si>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</si>
  <si>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</si>
  <si>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</si>
  <si>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</si>
  <si>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</si>
  <si>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</si>
  <si>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</si>
  <si>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</si>
  <si>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</si>
  <si>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</si>
  <si>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</si>
  <si>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</si>
  <si>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</si>
  <si>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</si>
  <si>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</si>
  <si>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</si>
  <si>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</si>
  <si>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</si>
  <si>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</si>
  <si>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</si>
  <si>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</si>
  <si>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</si>
  <si>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</si>
  <si>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</si>
  <si>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</si>
  <si>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</si>
  <si>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</si>
  <si>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</si>
  <si>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</si>
  <si>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</si>
  <si>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</si>
  <si>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</si>
  <si>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</si>
  <si>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</si>
  <si>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</si>
  <si>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</si>
  <si>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</si>
  <si>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</si>
  <si>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</si>
  <si>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</si>
  <si>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</si>
  <si>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</si>
  <si>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</si>
  <si>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</si>
  <si>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</si>
  <si>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</si>
  <si>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</si>
  <si>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</si>
  <si>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</si>
  <si>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</si>
  <si>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</si>
  <si>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</si>
  <si>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</si>
  <si>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</si>
  <si>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</si>
  <si>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</si>
  <si>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</si>
  <si>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</si>
  <si>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</si>
  <si>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</si>
  <si>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</si>
  <si>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</si>
  <si>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</si>
  <si>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</si>
  <si>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</si>
  <si>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</si>
  <si>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</si>
  <si>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</si>
  <si>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</si>
  <si>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</si>
  <si>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</si>
  <si>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</si>
  <si>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</si>
  <si>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</si>
  <si>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</si>
  <si>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</si>
  <si>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</si>
  <si>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</si>
  <si>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</si>
  <si>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</si>
  <si>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</si>
  <si>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</si>
  <si>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</si>
  <si>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</si>
  <si>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</si>
  <si>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</si>
  <si>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</si>
  <si>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</si>
  <si>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</si>
  <si>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</si>
  <si>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</si>
  <si>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</si>
  <si>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</si>
  <si>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</si>
  <si>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</si>
  <si>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</si>
  <si>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</si>
  <si>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</si>
  <si>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</si>
  <si>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</si>
  <si>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</si>
  <si>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</si>
  <si>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</si>
  <si>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</si>
  <si>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</si>
  <si>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</si>
  <si>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</si>
  <si>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</si>
  <si>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</si>
  <si>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</si>
  <si>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</si>
  <si>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</si>
  <si>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</si>
  <si>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</si>
  <si>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</si>
  <si>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</si>
  <si>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</si>
  <si>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</si>
  <si>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</si>
  <si>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</si>
  <si>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</si>
  <si>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</si>
  <si>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</si>
  <si>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</si>
  <si>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</si>
  <si>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</si>
  <si>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</si>
  <si>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</si>
  <si>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</si>
  <si>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</si>
  <si>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</si>
  <si>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</si>
  <si>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</si>
  <si>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</si>
  <si>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</si>
  <si>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</si>
  <si>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</si>
  <si>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</si>
  <si>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</si>
  <si>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</si>
  <si>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</si>
  <si>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</si>
  <si>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</si>
  <si>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</si>
  <si>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</si>
  <si>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</si>
  <si>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</si>
  <si>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</si>
  <si>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</si>
  <si>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</si>
  <si>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</si>
  <si>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</si>
  <si>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</si>
  <si>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</si>
  <si>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</si>
  <si>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</si>
  <si>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</si>
  <si>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</si>
  <si>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</si>
  <si>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</si>
  <si>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</si>
  <si>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</si>
  <si>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</si>
  <si>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</si>
  <si>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</si>
  <si>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</si>
  <si>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</si>
  <si>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</si>
  <si>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</si>
  <si>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</si>
  <si>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</si>
  <si>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</si>
  <si>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</si>
  <si>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</si>
  <si>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</si>
  <si>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</si>
  <si>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</si>
  <si>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</si>
  <si>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</si>
  <si>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</si>
  <si>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</si>
  <si>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</si>
  <si>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</si>
  <si>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</si>
  <si>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</si>
  <si>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</si>
  <si>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</si>
  <si>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</si>
  <si>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</si>
  <si>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</si>
  <si>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</si>
  <si>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</si>
  <si>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</si>
  <si>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</si>
  <si>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</si>
  <si>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</si>
  <si>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</si>
  <si>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</si>
  <si>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</si>
  <si>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</si>
  <si>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</si>
  <si>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</si>
  <si>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</si>
  <si>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</si>
  <si>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</si>
  <si>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</si>
  <si>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</si>
  <si>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</si>
  <si>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</si>
  <si>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</si>
  <si>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</si>
  <si>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</si>
  <si>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</si>
  <si>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</si>
  <si>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</si>
  <si>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</si>
  <si>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</si>
  <si>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</si>
  <si>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</si>
  <si>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</si>
  <si>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</si>
  <si>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</si>
  <si>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</si>
  <si>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</si>
  <si>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</si>
  <si>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</si>
  <si>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</si>
  <si>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</si>
  <si>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</si>
  <si>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</si>
  <si>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</si>
  <si>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</si>
  <si>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</si>
  <si>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</si>
  <si>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</si>
  <si>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</si>
  <si>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</si>
  <si>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</si>
  <si>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</si>
  <si>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</si>
  <si>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</si>
  <si>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</si>
  <si>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</si>
  <si>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</si>
  <si>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</si>
  <si>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</si>
  <si>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</si>
  <si>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</si>
  <si>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</si>
  <si>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</si>
  <si>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</si>
  <si>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</si>
  <si>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</si>
  <si>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</si>
  <si>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</si>
  <si>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</si>
  <si>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</si>
  <si>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</si>
  <si>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</si>
  <si>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</si>
  <si>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</si>
  <si>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</si>
  <si>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</si>
  <si>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</si>
  <si>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</si>
  <si>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</si>
  <si>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</si>
  <si>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</si>
  <si>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</si>
  <si>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</si>
  <si>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</si>
  <si>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</si>
  <si>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</si>
  <si>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</si>
  <si>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</si>
  <si>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</si>
  <si>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</si>
  <si>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</si>
  <si>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</si>
  <si>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</si>
  <si>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</si>
  <si>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</si>
  <si>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</si>
  <si>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</si>
  <si>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</si>
  <si>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</si>
  <si>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</si>
  <si>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</si>
  <si>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</si>
  <si>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</si>
  <si>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</si>
  <si>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</si>
  <si>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</si>
  <si>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</si>
  <si>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</si>
  <si>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</si>
  <si>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</si>
  <si>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</si>
  <si>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</si>
  <si>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</si>
  <si>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</si>
  <si>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</si>
  <si>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</si>
  <si>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</si>
  <si>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</si>
  <si>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</si>
  <si>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</si>
  <si>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</si>
  <si>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</si>
  <si>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</si>
  <si>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</si>
  <si>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</si>
  <si>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</si>
  <si>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</si>
  <si>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</si>
  <si>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</si>
  <si>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</si>
  <si>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</si>
  <si>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</si>
  <si>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</si>
  <si>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</si>
  <si>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</si>
  <si>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</si>
  <si>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</si>
  <si>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</si>
  <si>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</si>
  <si>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</si>
  <si>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</si>
  <si>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</si>
  <si>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</si>
  <si>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</si>
  <si>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</si>
  <si>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</si>
  <si>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</si>
  <si>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</si>
  <si>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</si>
  <si>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</si>
  <si>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</si>
  <si>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</si>
  <si>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</si>
  <si>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</si>
  <si>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</si>
  <si>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</si>
  <si>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</si>
  <si>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</si>
  <si>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</si>
  <si>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</si>
  <si>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</si>
  <si>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</si>
  <si>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</si>
  <si>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</si>
  <si>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</si>
  <si>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</si>
  <si>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</si>
  <si>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</si>
  <si>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</si>
  <si>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</si>
  <si>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</si>
  <si>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</si>
  <si>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</si>
  <si>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</si>
  <si>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</si>
  <si>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</si>
  <si>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</si>
  <si>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</si>
  <si>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</si>
  <si>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</si>
  <si>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</si>
  <si>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</si>
  <si>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</si>
  <si>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</si>
  <si>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</si>
  <si>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</si>
  <si>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</si>
  <si>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</si>
  <si>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</si>
  <si>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</si>
  <si>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</si>
  <si>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</si>
  <si>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</si>
  <si>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</si>
  <si>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</si>
  <si>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</si>
  <si>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</si>
  <si>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</si>
  <si>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</si>
  <si>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</si>
  <si>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</si>
  <si>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</si>
  <si>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</si>
  <si>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</si>
  <si>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</si>
  <si>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</si>
  <si>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</si>
  <si>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</si>
  <si>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</si>
  <si>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</si>
  <si>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</si>
  <si>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</si>
  <si>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</si>
  <si>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</si>
  <si>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</si>
  <si>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</si>
  <si>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</si>
  <si>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</si>
  <si>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</si>
  <si>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</si>
  <si>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</si>
  <si>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</si>
  <si>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</si>
  <si>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</si>
  <si>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</si>
  <si>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</si>
  <si>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</si>
  <si>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</si>
  <si>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</si>
  <si>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</si>
  <si>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</si>
  <si>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</si>
  <si>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</si>
  <si>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</si>
  <si>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</si>
  <si>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</si>
  <si>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</si>
  <si>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</si>
  <si>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</si>
  <si>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</si>
  <si>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</si>
  <si>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</si>
  <si>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</si>
  <si>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</si>
  <si>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</si>
  <si>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</si>
  <si>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</si>
  <si>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</si>
  <si>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</si>
  <si>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</si>
  <si>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</si>
  <si>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</si>
  <si>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</si>
  <si>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</si>
  <si>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</si>
  <si>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</si>
  <si>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</si>
  <si>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</si>
  <si>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</si>
  <si>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</si>
  <si>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</si>
  <si>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</si>
  <si>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</si>
  <si>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</si>
  <si>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</si>
  <si>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</si>
  <si>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</si>
  <si>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</si>
  <si>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</si>
  <si>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</si>
  <si>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</si>
  <si>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</si>
  <si>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</si>
  <si>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</si>
  <si>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</si>
  <si>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</si>
  <si>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</si>
  <si>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</si>
  <si>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</si>
  <si>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</si>
  <si>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</si>
  <si>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</si>
  <si>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</si>
  <si>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</si>
  <si>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</si>
  <si>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</si>
  <si>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</si>
  <si>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</si>
  <si>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</si>
  <si>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</si>
  <si>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</si>
  <si>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</si>
  <si>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</si>
  <si>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</si>
  <si>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</si>
  <si>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</si>
  <si>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</si>
  <si>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</si>
  <si>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</si>
  <si>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</si>
  <si>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</si>
  <si>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</si>
  <si>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</si>
  <si>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</si>
  <si>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</si>
  <si>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</si>
  <si>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</si>
  <si>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</si>
  <si>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</si>
  <si>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</si>
  <si>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</si>
  <si>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</si>
  <si>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</si>
  <si>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</si>
  <si>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</si>
  <si>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</si>
  <si>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</si>
  <si>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</si>
  <si>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</si>
  <si>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</si>
  <si>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</si>
  <si>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</si>
  <si>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</si>
  <si>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</si>
  <si>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</si>
  <si>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</si>
  <si>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</si>
  <si>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</si>
  <si>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</si>
  <si>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</si>
  <si>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</si>
  <si>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</si>
  <si>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</si>
  <si>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</si>
  <si>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</si>
  <si>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</si>
  <si>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</si>
  <si>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</si>
  <si>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</si>
  <si>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</si>
  <si>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</si>
  <si>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</si>
  <si>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</si>
  <si>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</si>
  <si>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</si>
  <si>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</si>
  <si>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</si>
  <si>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</si>
  <si>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</si>
  <si>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</si>
  <si>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</si>
  <si>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</si>
  <si>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</si>
  <si>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</si>
  <si>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</si>
  <si>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</si>
  <si>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</si>
  <si>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</si>
  <si>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</si>
  <si>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</si>
  <si>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</si>
  <si>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</si>
  <si>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</si>
  <si>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</si>
  <si>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</si>
  <si>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</si>
  <si>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</si>
  <si>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</si>
  <si>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</si>
  <si>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</si>
  <si>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</si>
  <si>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</si>
  <si>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</si>
  <si>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</si>
  <si>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</si>
  <si>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</si>
  <si>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</si>
  <si>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</si>
  <si>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</si>
  <si>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</si>
  <si>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</si>
  <si>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</si>
  <si>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</si>
  <si>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</si>
  <si>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</si>
  <si>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</si>
  <si>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</si>
  <si>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</si>
  <si>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</si>
  <si>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</si>
  <si>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</si>
  <si>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</si>
  <si>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</si>
  <si>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</si>
  <si>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</si>
  <si>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</si>
  <si>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</si>
  <si>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</si>
  <si>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</si>
  <si>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</si>
  <si>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</si>
  <si>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</si>
  <si>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</si>
  <si>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</si>
  <si>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</si>
  <si>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</si>
  <si>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</si>
  <si>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</si>
  <si>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</si>
  <si>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</si>
  <si>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</si>
  <si>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</si>
  <si>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</si>
  <si>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</si>
  <si>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</si>
  <si>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</si>
  <si>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</si>
  <si>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</si>
  <si>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</si>
  <si>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</si>
  <si>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</si>
  <si>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</si>
  <si>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</si>
  <si>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</si>
  <si>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</si>
  <si>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</si>
  <si>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</si>
  <si>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</si>
  <si>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</si>
  <si>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</si>
  <si>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</si>
  <si>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</si>
  <si>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</si>
  <si>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</si>
  <si>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</si>
  <si>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</si>
  <si>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</si>
  <si>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</si>
  <si>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</si>
  <si>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</si>
  <si>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</si>
  <si>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</si>
  <si>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</si>
  <si>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</si>
  <si>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</si>
  <si>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</si>
  <si>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</si>
  <si>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</si>
  <si>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</si>
  <si>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</si>
  <si>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</si>
  <si>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</si>
  <si>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</si>
  <si>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</si>
  <si>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</si>
  <si>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</si>
  <si>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</si>
  <si>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</si>
  <si>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</si>
  <si>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</si>
  <si>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</si>
  <si>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</si>
  <si>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</si>
  <si>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</si>
  <si>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</si>
  <si>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</si>
  <si>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</si>
  <si>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</si>
  <si>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</si>
  <si>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</si>
  <si>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</si>
  <si>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</si>
  <si>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</si>
  <si>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</si>
  <si>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</si>
  <si>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</si>
  <si>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</si>
  <si>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</si>
  <si>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</si>
  <si>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</si>
  <si>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</si>
  <si>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</si>
  <si>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</si>
  <si>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</si>
  <si>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</si>
  <si>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</si>
  <si>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</si>
  <si>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</si>
  <si>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</si>
  <si>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</si>
  <si>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</si>
  <si>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</si>
  <si>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</si>
  <si>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</si>
  <si>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</si>
  <si>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</si>
  <si>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</si>
  <si>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</si>
  <si>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</si>
  <si>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</si>
  <si>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</si>
  <si>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</si>
  <si>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</si>
  <si>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</si>
  <si>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</si>
  <si>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</si>
  <si>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</si>
  <si>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</si>
  <si>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</si>
  <si>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</si>
  <si>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</si>
  <si>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</si>
  <si>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</si>
  <si>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</si>
  <si>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</si>
  <si>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</si>
  <si>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</si>
  <si>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</si>
  <si>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</si>
  <si>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</si>
  <si>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</si>
  <si>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</si>
  <si>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</si>
  <si>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</si>
  <si>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</si>
  <si>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</si>
  <si>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</si>
  <si>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</si>
  <si>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</si>
  <si>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</si>
  <si>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</si>
  <si>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</si>
  <si>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</si>
  <si>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</si>
  <si>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</si>
  <si>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</si>
  <si>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</si>
  <si>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</si>
  <si>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</si>
  <si>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</si>
  <si>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</si>
  <si>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</si>
  <si>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</si>
  <si>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</si>
  <si>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</si>
  <si>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</si>
  <si>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</si>
  <si>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</si>
  <si>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</si>
  <si>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</si>
  <si>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</si>
  <si>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</si>
  <si>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</si>
  <si>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</si>
  <si>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</si>
  <si>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</si>
  <si>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</si>
  <si>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</si>
  <si>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</si>
  <si>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</si>
  <si>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</si>
  <si>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</si>
  <si>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</si>
  <si>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</si>
  <si>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</si>
  <si>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</si>
  <si>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</si>
  <si>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</si>
  <si>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</si>
  <si>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</si>
  <si>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</si>
  <si>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</si>
  <si>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</si>
  <si>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</si>
  <si>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</si>
  <si>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</si>
  <si>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</si>
  <si>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</si>
  <si>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</si>
  <si>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</si>
  <si>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</si>
  <si>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</si>
  <si>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</si>
  <si>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</si>
  <si>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</si>
  <si>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</si>
  <si>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</si>
  <si>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</si>
  <si>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</si>
  <si>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</si>
  <si>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</si>
  <si>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</si>
  <si>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</si>
  <si>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</si>
  <si>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</si>
  <si>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</si>
  <si>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</si>
  <si>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</si>
  <si>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</si>
  <si>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</si>
  <si>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</si>
  <si>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</si>
  <si>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</si>
  <si>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</si>
  <si>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</si>
  <si>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</si>
  <si>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</si>
  <si>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</si>
  <si>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</si>
  <si>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</si>
  <si>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</si>
  <si>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</si>
  <si>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</si>
  <si>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</si>
  <si>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</si>
  <si>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</si>
  <si>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</si>
  <si>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</si>
  <si>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</si>
  <si>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</si>
  <si>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</si>
  <si>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</si>
  <si>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</si>
  <si>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</si>
  <si>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</si>
  <si>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</si>
  <si>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</si>
  <si>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</si>
  <si>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</si>
  <si>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</si>
  <si>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</si>
  <si>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</si>
  <si>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</si>
  <si>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</si>
  <si>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</si>
  <si>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</si>
  <si>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</si>
  <si>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</si>
  <si>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</si>
  <si>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</si>
  <si>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</si>
  <si>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</si>
  <si>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</si>
  <si>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</si>
  <si>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</si>
  <si>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</si>
  <si>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</si>
  <si>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</si>
  <si>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</si>
  <si>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</si>
  <si>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</si>
  <si>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</si>
  <si>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</si>
  <si>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</si>
  <si>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</si>
  <si>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</si>
  <si>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</si>
  <si>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</si>
  <si>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</si>
  <si>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</si>
  <si>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</si>
  <si>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</si>
  <si>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</si>
  <si>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</si>
  <si>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</si>
  <si>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</si>
  <si>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</si>
  <si>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</si>
  <si>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</si>
  <si>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</si>
  <si>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</si>
  <si>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</si>
  <si>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</si>
  <si>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</si>
  <si>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</si>
  <si>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</si>
  <si>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</si>
  <si>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</si>
  <si>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</si>
  <si>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</si>
  <si>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</si>
  <si>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</si>
  <si>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</si>
  <si>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</si>
  <si>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</si>
  <si>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</si>
  <si>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</si>
  <si>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</si>
  <si>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</si>
  <si>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</si>
  <si>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</si>
  <si>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</si>
  <si>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</si>
  <si>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</si>
  <si>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</si>
  <si>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</si>
  <si>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</si>
  <si>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</si>
  <si>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</si>
  <si>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</si>
  <si>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</si>
  <si>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</si>
  <si>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</si>
  <si>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</si>
  <si>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</si>
  <si>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</si>
  <si>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</si>
  <si>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</si>
  <si>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</si>
  <si>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</si>
  <si>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</si>
  <si>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</si>
  <si>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</si>
  <si>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</si>
  <si>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</si>
  <si>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</si>
  <si>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</si>
  <si>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</si>
  <si>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</si>
  <si>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</si>
  <si>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</si>
  <si>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</si>
  <si>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</si>
  <si>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</si>
  <si>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</si>
  <si>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</si>
  <si>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</si>
  <si>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</si>
  <si>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</si>
  <si>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</si>
  <si>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</si>
  <si>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</si>
  <si>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</si>
  <si>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</si>
  <si>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</si>
  <si>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</si>
  <si>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</si>
  <si>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</si>
  <si>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</si>
  <si>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</si>
  <si>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</si>
  <si>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</si>
  <si>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</si>
  <si>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</si>
  <si>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</si>
  <si>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</si>
  <si>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</si>
  <si>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</si>
  <si>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</si>
  <si>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</si>
  <si>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</si>
  <si>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</si>
  <si>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</si>
  <si>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</si>
  <si>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</si>
  <si>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</si>
  <si>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</si>
  <si>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</si>
  <si>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</si>
  <si>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</si>
  <si>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</si>
  <si>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</si>
  <si>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</si>
  <si>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</si>
  <si>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</si>
  <si>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</si>
  <si>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</si>
  <si>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</si>
  <si>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</si>
  <si>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</si>
  <si>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</si>
  <si>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</si>
  <si>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</si>
  <si>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</si>
  <si>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</si>
  <si>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</si>
  <si>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</si>
  <si>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</si>
  <si>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</si>
  <si>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</si>
  <si>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</si>
  <si>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</si>
  <si>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</si>
  <si>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</si>
  <si>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</si>
  <si>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</si>
  <si>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</si>
  <si>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</si>
  <si>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</si>
  <si>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</si>
  <si>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</si>
  <si>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</si>
  <si>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</si>
  <si>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</si>
  <si>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</si>
  <si>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</si>
  <si>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</si>
  <si>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</si>
  <si>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</si>
  <si>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</si>
  <si>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</si>
  <si>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</si>
  <si>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</si>
  <si>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</si>
  <si>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</si>
  <si>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</si>
  <si>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</si>
  <si>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</si>
  <si>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</si>
  <si>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</si>
  <si>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</si>
  <si>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</si>
  <si>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</si>
  <si>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</si>
  <si>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</si>
  <si>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</si>
  <si>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</si>
  <si>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</si>
  <si>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</si>
  <si>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</si>
  <si>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</si>
  <si>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</si>
  <si>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</si>
  <si>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</si>
  <si>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</si>
  <si>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</si>
  <si>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</si>
  <si>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</si>
  <si>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</si>
  <si>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</si>
  <si>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</si>
  <si>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</si>
  <si>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</si>
  <si>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</si>
  <si>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</si>
  <si>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</si>
  <si>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</si>
  <si>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</si>
  <si>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</si>
  <si>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</si>
  <si>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</si>
  <si>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</si>
  <si>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</si>
  <si>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</si>
  <si>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</si>
  <si>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</si>
  <si>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</si>
  <si>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</si>
  <si>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</si>
  <si>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</si>
  <si>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</si>
  <si>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</si>
  <si>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</si>
  <si>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</si>
  <si>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</si>
  <si>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</si>
  <si>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</si>
  <si>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</si>
  <si>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</si>
  <si>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</si>
  <si>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</si>
  <si>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</si>
  <si>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</si>
  <si>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</si>
  <si>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</si>
  <si>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</si>
  <si>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</si>
  <si>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</si>
  <si>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</si>
  <si>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</si>
  <si>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</si>
  <si>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</si>
  <si>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</si>
  <si>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</si>
  <si>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</si>
  <si>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</si>
  <si>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</si>
  <si>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</si>
  <si>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</si>
  <si>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</si>
  <si>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</si>
  <si>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</si>
  <si>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</si>
  <si>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</si>
  <si>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</si>
  <si>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</si>
  <si>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</si>
  <si>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</si>
  <si>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</si>
  <si>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</si>
  <si>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</si>
  <si>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</si>
  <si>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</si>
  <si>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</si>
  <si>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</si>
  <si>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</si>
  <si>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</si>
  <si>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</si>
  <si>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</si>
  <si>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</si>
  <si>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</si>
  <si>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</si>
  <si>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</si>
  <si>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</si>
  <si>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</si>
  <si>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</si>
  <si>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</si>
  <si>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</si>
  <si>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</si>
  <si>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</si>
  <si>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</si>
  <si>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</si>
  <si>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</si>
  <si>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</si>
  <si>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</si>
  <si>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</si>
  <si>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</si>
  <si>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</si>
  <si>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</si>
  <si>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</si>
  <si>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</si>
  <si>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</si>
  <si>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</si>
  <si>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</si>
  <si>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</si>
  <si>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</si>
  <si>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</si>
  <si>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</si>
  <si>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</si>
  <si>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</si>
  <si>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</si>
  <si>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</si>
  <si>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</si>
  <si>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</si>
  <si>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</si>
  <si>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</si>
  <si>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</si>
  <si>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</si>
  <si>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</si>
  <si>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</si>
  <si>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</si>
  <si>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</si>
  <si>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</si>
  <si>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</si>
  <si>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</si>
  <si>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</si>
  <si>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</si>
  <si>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</si>
  <si>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</si>
  <si>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</si>
  <si>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</si>
  <si>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</si>
  <si>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</si>
  <si>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</si>
  <si>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</si>
  <si>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</si>
  <si>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</si>
  <si>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</si>
  <si>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</si>
  <si>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</si>
  <si>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</si>
  <si>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</si>
  <si>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</si>
  <si>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</si>
  <si>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</si>
  <si>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</si>
  <si>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</si>
  <si>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</si>
  <si>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</si>
  <si>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</si>
  <si>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</si>
  <si>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</si>
  <si>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</si>
  <si>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</si>
  <si>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</si>
  <si>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</si>
  <si>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</si>
  <si>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</si>
  <si>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</si>
  <si>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</si>
  <si>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</si>
  <si>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</si>
  <si>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</si>
  <si>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</si>
  <si>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</si>
  <si>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</si>
  <si>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</si>
  <si>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</si>
  <si>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</si>
  <si>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</si>
  <si>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</si>
  <si>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</si>
  <si>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</si>
  <si>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</si>
  <si>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</si>
  <si>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</si>
  <si>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</si>
  <si>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</si>
  <si>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</si>
  <si>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</si>
  <si>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</si>
  <si>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</si>
  <si>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</si>
  <si>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</si>
  <si>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</si>
  <si>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</si>
  <si>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</si>
  <si>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</si>
  <si>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</si>
  <si>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</si>
  <si>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</si>
  <si>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</si>
  <si>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</si>
  <si>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</si>
  <si>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</si>
  <si>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</si>
  <si>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</si>
  <si>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</si>
  <si>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</si>
  <si>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</si>
  <si>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</si>
  <si>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</si>
  <si>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</si>
  <si>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</si>
  <si>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</si>
  <si>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</si>
  <si>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</si>
  <si>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</si>
  <si>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</si>
  <si>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</si>
  <si>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</si>
  <si>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</si>
  <si>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</si>
  <si>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</si>
  <si>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</si>
  <si>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</si>
  <si>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</si>
  <si>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</si>
  <si>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</si>
  <si>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</si>
  <si>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</si>
  <si>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</si>
  <si>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</si>
  <si>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</si>
  <si>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</si>
  <si>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</si>
  <si>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</si>
  <si>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</si>
  <si>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</si>
  <si>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</si>
  <si>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</si>
  <si>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</si>
  <si>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</si>
  <si>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</si>
  <si>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</si>
  <si>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</si>
  <si>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</si>
  <si>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</si>
  <si>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</si>
  <si>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</si>
  <si>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</si>
  <si>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</si>
  <si>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</si>
  <si>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</si>
  <si>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</si>
  <si>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</si>
  <si>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</si>
  <si>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</si>
  <si>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</si>
  <si>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</si>
  <si>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</si>
  <si>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</si>
  <si>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</si>
  <si>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</si>
  <si>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</si>
  <si>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</si>
  <si>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</si>
  <si>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</si>
  <si>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</si>
  <si>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</si>
  <si>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</si>
  <si>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</si>
  <si>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</si>
  <si>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</si>
  <si>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</si>
  <si>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</si>
  <si>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</si>
  <si>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</si>
  <si>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</si>
  <si>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</si>
  <si>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</si>
  <si>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</si>
  <si>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</si>
  <si>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</si>
  <si>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</si>
  <si>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</si>
  <si>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</si>
  <si>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</si>
  <si>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</si>
  <si>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</si>
  <si>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</si>
  <si>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</si>
  <si>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</si>
  <si>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</si>
  <si>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</si>
  <si>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</si>
  <si>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</si>
  <si>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</si>
  <si>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</si>
  <si>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</si>
  <si>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</si>
  <si>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</si>
  <si>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</si>
  <si>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</si>
  <si>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</si>
  <si>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</si>
  <si>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</si>
  <si>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</si>
  <si>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</si>
  <si>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</si>
  <si>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</si>
  <si>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</si>
  <si>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</si>
  <si>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</si>
  <si>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</si>
  <si>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</si>
  <si>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</si>
  <si>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</si>
  <si>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</si>
  <si>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</si>
  <si>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</si>
  <si>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</si>
  <si>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</si>
  <si>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</si>
  <si>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</si>
  <si>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</si>
  <si>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</si>
  <si>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</si>
  <si>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</si>
  <si>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</si>
  <si>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</si>
  <si>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</si>
  <si>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</si>
  <si>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</si>
  <si>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</si>
  <si>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</si>
  <si>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</si>
  <si>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</si>
  <si>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</si>
  <si>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</si>
  <si>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</si>
  <si>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</si>
  <si>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</si>
  <si>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</si>
  <si>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</si>
  <si>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</si>
  <si>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</si>
  <si>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</si>
  <si>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</si>
  <si>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</si>
  <si>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</si>
  <si>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</si>
  <si>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</si>
  <si>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</si>
  <si>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</si>
  <si>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</si>
  <si>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</si>
  <si>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</si>
  <si>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</si>
  <si>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</si>
  <si>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</si>
  <si>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</si>
  <si>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</si>
  <si>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</si>
  <si>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</si>
  <si>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</si>
  <si>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</si>
  <si>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</si>
  <si>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</si>
  <si>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</si>
  <si>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</si>
  <si>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</si>
  <si>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</si>
  <si>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</si>
  <si>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</si>
  <si>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</si>
  <si>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</si>
  <si>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</si>
  <si>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</si>
  <si>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</si>
  <si>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</si>
  <si>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</si>
  <si>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</si>
  <si>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</si>
  <si>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</si>
  <si>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</si>
  <si>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</si>
  <si>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</si>
  <si>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</si>
  <si>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</si>
  <si>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</si>
  <si>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</si>
  <si>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</si>
  <si>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</si>
  <si>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</si>
  <si>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</si>
  <si>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</si>
  <si>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</si>
  <si>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</si>
  <si>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</si>
  <si>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</si>
  <si>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</si>
  <si>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</si>
  <si>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</si>
  <si>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</si>
  <si>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</si>
  <si>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</si>
  <si>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</si>
  <si>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</si>
  <si>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</si>
  <si>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</si>
  <si>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</si>
  <si>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</si>
  <si>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</si>
  <si>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</si>
  <si>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</si>
  <si>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</si>
  <si>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</si>
  <si>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</si>
  <si>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</si>
  <si>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</si>
  <si>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</si>
  <si>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</si>
  <si>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</si>
  <si>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</si>
  <si>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</si>
  <si>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</si>
  <si>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</si>
  <si>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</si>
  <si>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</si>
  <si>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</si>
  <si>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</si>
  <si>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</si>
  <si>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</si>
  <si>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</si>
  <si>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</si>
  <si>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</si>
  <si>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</si>
  <si>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</si>
  <si>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</si>
  <si>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</si>
  <si>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</si>
  <si>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</si>
  <si>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</si>
  <si>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</si>
  <si>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</si>
  <si>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</si>
  <si>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</si>
  <si>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</si>
  <si>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</si>
  <si>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</si>
  <si>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</si>
  <si>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</si>
  <si>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</si>
  <si>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</si>
  <si>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</si>
  <si>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</si>
  <si>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</si>
  <si>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</si>
  <si>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</si>
  <si>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</si>
  <si>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</si>
  <si>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</si>
  <si>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</si>
  <si>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</si>
  <si>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</si>
  <si>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</si>
  <si>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</si>
  <si>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</si>
  <si>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</si>
  <si>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</si>
  <si>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</si>
  <si>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</si>
  <si>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</si>
  <si>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</si>
  <si>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</si>
  <si>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</si>
  <si>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</si>
  <si>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</si>
  <si>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</si>
  <si>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</si>
  <si>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</si>
  <si>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</si>
  <si>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</si>
  <si>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</si>
  <si>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</si>
  <si>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</si>
  <si>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</si>
  <si>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</si>
  <si>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</si>
  <si>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</si>
  <si>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</si>
  <si>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</si>
  <si>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</si>
  <si>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</si>
  <si>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</si>
  <si>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</si>
  <si>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</si>
  <si>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</si>
  <si>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</si>
  <si>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</si>
  <si>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</si>
  <si>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</si>
  <si>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</si>
  <si>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</si>
  <si>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</si>
  <si>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</si>
  <si>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</si>
  <si>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</si>
  <si>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</si>
  <si>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</si>
  <si>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</si>
  <si>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</si>
  <si>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</si>
  <si>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</si>
  <si>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</si>
  <si>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</si>
  <si>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</si>
  <si>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</si>
  <si>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</si>
  <si>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</si>
  <si>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</si>
  <si>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</si>
  <si>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</si>
  <si>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</si>
  <si>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</si>
  <si>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</si>
  <si>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</si>
  <si>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</si>
  <si>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</si>
  <si>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</si>
  <si>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</si>
  <si>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</si>
  <si>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</si>
  <si>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</si>
  <si>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</si>
  <si>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</si>
  <si>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</si>
  <si>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</si>
  <si>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</si>
  <si>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</si>
  <si>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</si>
  <si>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</si>
  <si>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</si>
  <si>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</si>
  <si>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</si>
  <si>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</si>
  <si>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</si>
  <si>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</si>
  <si>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</si>
  <si>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</si>
  <si>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</si>
  <si>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</si>
  <si>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</si>
  <si>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</si>
  <si>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</si>
  <si>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</si>
  <si>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</si>
  <si>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</si>
  <si>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</si>
  <si>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</si>
  <si>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</si>
  <si>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</si>
  <si>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</si>
  <si>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</si>
  <si>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</si>
  <si>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</si>
  <si>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</si>
  <si>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</si>
  <si>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</si>
  <si>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</si>
  <si>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</si>
  <si>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</si>
  <si>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</si>
  <si>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</si>
  <si>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</si>
  <si>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</si>
  <si>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</si>
  <si>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</si>
  <si>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</si>
  <si>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</si>
  <si>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</si>
  <si>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</si>
  <si>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</si>
  <si>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</si>
  <si>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</si>
  <si>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</si>
  <si>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</si>
  <si>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</si>
  <si>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</si>
  <si>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</si>
  <si>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</si>
  <si>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</si>
  <si>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</si>
  <si>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</si>
  <si>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</si>
  <si>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</si>
  <si>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</si>
  <si>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</si>
  <si>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</si>
  <si>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</si>
  <si>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</si>
  <si>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</si>
  <si>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</si>
  <si>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</si>
  <si>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</si>
  <si>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</si>
  <si>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</si>
  <si>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</si>
  <si>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</si>
  <si>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</si>
  <si>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</si>
  <si>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</si>
  <si>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</si>
  <si>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</si>
  <si>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</si>
  <si>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</si>
  <si>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</si>
  <si>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</si>
  <si>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</si>
  <si>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</si>
  <si>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</si>
  <si>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</si>
  <si>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</si>
  <si>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</si>
  <si>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</si>
  <si>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</si>
  <si>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</si>
  <si>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</si>
  <si>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</si>
  <si>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</si>
  <si>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</si>
  <si>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</si>
  <si>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</si>
  <si>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</si>
  <si>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</si>
  <si>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</si>
  <si>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</si>
  <si>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</si>
  <si>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</si>
  <si>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</si>
  <si>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</si>
  <si>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</si>
  <si>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</si>
  <si>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</si>
  <si>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</si>
  <si>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</si>
  <si>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</si>
  <si>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</si>
  <si>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</si>
  <si>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</si>
  <si>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</si>
  <si>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</si>
  <si>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</si>
  <si>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</si>
  <si>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</si>
  <si>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</si>
  <si>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</si>
  <si>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</si>
  <si>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</si>
  <si>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</si>
  <si>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</si>
  <si>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</si>
  <si>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</si>
  <si>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</si>
  <si>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</si>
  <si>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</si>
  <si>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</si>
  <si>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</si>
  <si>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</si>
  <si>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</si>
  <si>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</si>
  <si>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</si>
  <si>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</si>
  <si>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</si>
  <si>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</si>
  <si>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</si>
  <si>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</si>
  <si>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</si>
  <si>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</si>
  <si>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</si>
  <si>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</si>
  <si>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</si>
  <si>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</si>
  <si>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</si>
  <si>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</si>
  <si>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</si>
  <si>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</si>
  <si>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</si>
  <si>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</si>
  <si>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</si>
  <si>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</si>
  <si>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</si>
  <si>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</si>
  <si>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</si>
  <si>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</si>
  <si>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</si>
  <si>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</si>
  <si>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</si>
  <si>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</si>
  <si>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</si>
  <si>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</si>
  <si>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</si>
  <si>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</si>
  <si>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</si>
  <si>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</si>
  <si>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</si>
  <si>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</si>
  <si>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</si>
  <si>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</si>
  <si>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</si>
  <si>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</si>
  <si>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</si>
  <si>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</si>
  <si>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</si>
  <si>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</si>
  <si>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</si>
  <si>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</si>
  <si>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</si>
  <si>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</si>
  <si>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</si>
  <si>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</si>
  <si>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</si>
  <si>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</si>
  <si>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</si>
  <si>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</si>
  <si>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</si>
  <si>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</si>
  <si>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</si>
  <si>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</si>
  <si>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</si>
  <si>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</si>
  <si>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</si>
  <si>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</si>
  <si>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</si>
  <si>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</si>
  <si>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</si>
  <si>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</si>
  <si>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</si>
  <si>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</si>
  <si>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</si>
  <si>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</si>
  <si>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</si>
  <si>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</si>
  <si>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</si>
  <si>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</si>
  <si>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</si>
  <si>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</si>
  <si>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</si>
  <si>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</si>
  <si>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</si>
  <si>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</si>
  <si>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</si>
  <si>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</si>
  <si>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</si>
  <si>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</si>
  <si>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</si>
  <si>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</si>
  <si>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</si>
  <si>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</si>
  <si>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</si>
  <si>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</si>
  <si>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</si>
  <si>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</si>
  <si>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</si>
  <si>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</si>
  <si>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</si>
  <si>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</si>
  <si>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</si>
  <si>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</si>
  <si>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</si>
  <si>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</si>
  <si>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</si>
  <si>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</si>
  <si>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</si>
  <si>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</si>
  <si>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</si>
  <si>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</si>
  <si>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</si>
  <si>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</si>
  <si>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</si>
  <si>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</si>
  <si>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</si>
  <si>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</si>
  <si>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</si>
  <si>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</si>
  <si>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</si>
  <si>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</si>
  <si>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</si>
  <si>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</si>
  <si>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</si>
  <si>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</si>
  <si>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</si>
  <si>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</si>
  <si>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</si>
  <si>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</si>
  <si>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</si>
  <si>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</si>
  <si>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</si>
  <si>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</si>
  <si>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</si>
  <si>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</si>
  <si>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</si>
  <si>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</si>
  <si>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</si>
  <si>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</si>
  <si>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</si>
  <si>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</si>
  <si>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</si>
  <si>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</si>
  <si>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</si>
  <si>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</si>
  <si>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</si>
  <si>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</si>
  <si>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</si>
  <si>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</si>
  <si>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</si>
  <si>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</si>
  <si>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</si>
  <si>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</si>
  <si>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</si>
  <si>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</si>
  <si>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</si>
  <si>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</si>
  <si>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</si>
  <si>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</si>
  <si>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</si>
  <si>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</si>
  <si>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</si>
  <si>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</si>
  <si>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</si>
  <si>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</si>
  <si>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</si>
  <si>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</si>
  <si>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</si>
  <si>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</si>
  <si>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</si>
  <si>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</si>
  <si>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</si>
  <si>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</si>
  <si>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</si>
  <si>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</si>
  <si>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</si>
  <si>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</si>
  <si>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</si>
  <si>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</si>
  <si>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</si>
  <si>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</si>
  <si>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</si>
  <si>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</si>
  <si>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</si>
  <si>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</si>
  <si>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</si>
  <si>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</si>
  <si>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</si>
  <si>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</si>
  <si>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</si>
  <si>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</si>
  <si>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</si>
  <si>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</si>
  <si>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</si>
  <si>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</si>
  <si>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</si>
  <si>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</si>
  <si>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</si>
  <si>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</si>
  <si>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</si>
  <si>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</si>
  <si>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</si>
  <si>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</si>
  <si>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</si>
  <si>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</si>
  <si>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</si>
  <si>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</si>
  <si>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</si>
  <si>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</si>
  <si>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</si>
  <si>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</si>
  <si>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盾石　真弓</t>
    <rPh sb="0" eb="1">
      <t>タテ</t>
    </rPh>
    <rPh sb="1" eb="2">
      <t>イシ</t>
    </rPh>
    <rPh sb="3" eb="5">
      <t>マユミ</t>
    </rPh>
    <phoneticPr fontId="1"/>
  </si>
  <si>
    <t>ホーム長</t>
    <rPh sb="3" eb="4">
      <t>チョウ</t>
    </rPh>
    <phoneticPr fontId="1"/>
  </si>
  <si>
    <t>２　法人</t>
  </si>
  <si>
    <t>５　営利法人</t>
  </si>
  <si>
    <t>ファミリー・ホスピス株式会社</t>
    <phoneticPr fontId="1"/>
  </si>
  <si>
    <t>ふぁみりーほすぴすかぶしきがいしゃ</t>
    <phoneticPr fontId="1"/>
  </si>
  <si>
    <t>東京都千代田区丸の内三丁目3番1号</t>
    <phoneticPr fontId="1"/>
  </si>
  <si>
    <t>03</t>
    <phoneticPr fontId="1"/>
  </si>
  <si>
    <t>6368</t>
    <phoneticPr fontId="1"/>
  </si>
  <si>
    <t>4160</t>
    <phoneticPr fontId="1"/>
  </si>
  <si>
    <t>4161</t>
    <phoneticPr fontId="1"/>
  </si>
  <si>
    <t>family-hospice.co.jp/</t>
    <phoneticPr fontId="1"/>
  </si>
  <si>
    <t>代表取締役</t>
    <rPh sb="0" eb="2">
      <t>ダイヒョウ</t>
    </rPh>
    <rPh sb="2" eb="5">
      <t>トリシマリヤク</t>
    </rPh>
    <phoneticPr fontId="1"/>
  </si>
  <si>
    <t>高橋　正</t>
    <rPh sb="0" eb="2">
      <t>タカハシ</t>
    </rPh>
    <rPh sb="3" eb="4">
      <t>タダシ</t>
    </rPh>
    <phoneticPr fontId="1"/>
  </si>
  <si>
    <t>ふぁみりーほすぴすひがしりんかんはうす</t>
    <phoneticPr fontId="1"/>
  </si>
  <si>
    <t>ファミリー・ホスピス東林間ハウス</t>
    <phoneticPr fontId="1"/>
  </si>
  <si>
    <t>神奈川県相模原市南区東林間6-17-30</t>
    <phoneticPr fontId="1"/>
  </si>
  <si>
    <t>小田急江ノ島線東林間</t>
    <phoneticPr fontId="1"/>
  </si>
  <si>
    <t>徒歩6分</t>
    <phoneticPr fontId="1"/>
  </si>
  <si>
    <t>042</t>
    <phoneticPr fontId="1"/>
  </si>
  <si>
    <t>705</t>
    <phoneticPr fontId="1"/>
  </si>
  <si>
    <t>1866</t>
    <phoneticPr fontId="1"/>
  </si>
  <si>
    <t>1865</t>
    <phoneticPr fontId="1"/>
  </si>
  <si>
    <t>２　事業者が賃借する土地</t>
  </si>
  <si>
    <t>２　なし</t>
  </si>
  <si>
    <t>１　あり</t>
  </si>
  <si>
    <t>１　耐火建築物</t>
  </si>
  <si>
    <t>２　鉄骨造</t>
  </si>
  <si>
    <t>２　事業者が賃借する建物</t>
  </si>
  <si>
    <t>１　全室個室（縁故者個室含む）</t>
  </si>
  <si>
    <t>１　全ての居室あり</t>
  </si>
  <si>
    <t>１　全ての便所あり</t>
  </si>
  <si>
    <t>１　全ての浴室あり</t>
  </si>
  <si>
    <t>１　あり（車椅子対応）</t>
  </si>
  <si>
    <t>居者個人の個性を尊重し、お一人お一人のプランに沿ったよりよいサービスを提供できるよう、教育、環境、体制を整え、職員が一体的となりサービスに取り組み、常に職員の意識と技術の高揚を図り、地域社会に貢献できるように努めます。</t>
    <phoneticPr fontId="1"/>
  </si>
  <si>
    <t>口から食べることができる。自分でトイレに行くことができる。お風呂に入ることができる。という日々を大切にして自己決定を尊重しサポートします。本人の望まない介護や看護は行なうことがないように支援いたします。</t>
    <phoneticPr fontId="1"/>
  </si>
  <si>
    <t>１　自ら実施</t>
  </si>
  <si>
    <t>○</t>
  </si>
  <si>
    <t>泉ホームクリニック</t>
    <rPh sb="0" eb="1">
      <t>イズミ</t>
    </rPh>
    <phoneticPr fontId="1"/>
  </si>
  <si>
    <t>神奈川県横浜市泉区中田東3-1-20　101</t>
    <rPh sb="0" eb="4">
      <t>カナガワケン</t>
    </rPh>
    <rPh sb="4" eb="7">
      <t>ヨコハマシ</t>
    </rPh>
    <rPh sb="7" eb="9">
      <t>イズミク</t>
    </rPh>
    <rPh sb="9" eb="11">
      <t>ナカタ</t>
    </rPh>
    <rPh sb="11" eb="12">
      <t>ヒガシ</t>
    </rPh>
    <phoneticPr fontId="1"/>
  </si>
  <si>
    <t>内科</t>
    <phoneticPr fontId="1"/>
  </si>
  <si>
    <t>入居者の健康管理、職員の健康相談など</t>
    <phoneticPr fontId="1"/>
  </si>
  <si>
    <t>入居契約書第１０条による</t>
    <phoneticPr fontId="1"/>
  </si>
  <si>
    <t>入居契約書第10条による　　　　　　　　　　　　　　　　　　　（下記の解約予告期間は60日、入居者から
の解約予告期間は30日となります）</t>
    <phoneticPr fontId="1"/>
  </si>
  <si>
    <t>3泊4日まで　　　　　　　　　　　　　　　　　　　　　　　　　　　　　　1泊当たり33,000円（税込）（室代、食事料金3食含む）</t>
    <phoneticPr fontId="1"/>
  </si>
  <si>
    <t>２　建物賃貸借方式</t>
  </si>
  <si>
    <t>３　月払い方式</t>
  </si>
  <si>
    <t>１　減額なし</t>
  </si>
  <si>
    <t>神奈川県に係る消費者物価指数及び人件費等に変動があった場合に変更する。</t>
    <phoneticPr fontId="1"/>
  </si>
  <si>
    <t>事前相談を行い、運営懇談会等で意見を聴き、入居者及び身元引受人の同意を得る。</t>
    <phoneticPr fontId="1"/>
  </si>
  <si>
    <t>近隣家賃相場(1㎡当たり平均円)を勘案し共有スペースを含めて一人あたりの家賃を算出</t>
    <phoneticPr fontId="1"/>
  </si>
  <si>
    <t>（共益費)　　　　　　　　　　　　　　　　　　　　　　　　　　　　　　　　　　　　　　　　共用施設の維持管理費、運営・管理に関わる住宅サービス提供者、管理部門の人件費を勘案して算出</t>
    <phoneticPr fontId="1"/>
  </si>
  <si>
    <t>食材費1食あたり267円（税込）で1日単価とする
食数を月末に集計し、翌月請求
３日前の１７時までに欠食の申出があった場合は費用をいただきません。</t>
    <phoneticPr fontId="1"/>
  </si>
  <si>
    <t>共益費に含まれる</t>
    <rPh sb="0" eb="2">
      <t>キョウエキ</t>
    </rPh>
    <rPh sb="2" eb="3">
      <t>ヒ</t>
    </rPh>
    <phoneticPr fontId="1"/>
  </si>
  <si>
    <t>ファミリー・ホスピス株式会社　担当：お客様相談室</t>
    <phoneticPr fontId="1"/>
  </si>
  <si>
    <t>土日祝祭日及び年末年始</t>
    <phoneticPr fontId="1"/>
  </si>
  <si>
    <t>ファミリー・ホスピス東林間ハウス　　　　　　　　　　　　　　　担当：管理者</t>
    <phoneticPr fontId="1"/>
  </si>
  <si>
    <t>神奈川県福祉子どもみらい局福祉部高齢福祉課
保健・居住施設グループ</t>
    <phoneticPr fontId="1"/>
  </si>
  <si>
    <t>045</t>
    <phoneticPr fontId="1"/>
  </si>
  <si>
    <t>210</t>
    <phoneticPr fontId="1"/>
  </si>
  <si>
    <t>1111</t>
    <phoneticPr fontId="1"/>
  </si>
  <si>
    <t>土曜日、日曜日、祝日及び12月29日から1月3日</t>
    <phoneticPr fontId="1"/>
  </si>
  <si>
    <t>賠償責任保険（損害保険ジャパン日本興亜株式会社）</t>
    <phoneticPr fontId="1"/>
  </si>
  <si>
    <t>退去後のアンケート実施、意見箱の設置</t>
    <phoneticPr fontId="1"/>
  </si>
  <si>
    <t>１　入居希望者に公開</t>
  </si>
  <si>
    <t>３　公開していない</t>
  </si>
  <si>
    <t>訪問介護ファミリー・ホスピス東林間</t>
    <rPh sb="0" eb="2">
      <t>ホウモン</t>
    </rPh>
    <rPh sb="2" eb="4">
      <t>カイゴ</t>
    </rPh>
    <rPh sb="14" eb="17">
      <t>ヒガシリンカン</t>
    </rPh>
    <phoneticPr fontId="1"/>
  </si>
  <si>
    <t>相模原市南区東林間６－１７－３０</t>
    <rPh sb="0" eb="4">
      <t>サガミハラシ</t>
    </rPh>
    <rPh sb="4" eb="6">
      <t>ミナミク</t>
    </rPh>
    <rPh sb="6" eb="9">
      <t>ヒガシリンカン</t>
    </rPh>
    <phoneticPr fontId="1"/>
  </si>
  <si>
    <t>訪問看護ファミリー・ホスピス東林間</t>
    <rPh sb="0" eb="2">
      <t>ホウモン</t>
    </rPh>
    <rPh sb="2" eb="4">
      <t>カンゴ</t>
    </rPh>
    <rPh sb="14" eb="17">
      <t>ヒガシリンカン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</si>
</sst>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1</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c r="G7" s="117"/>
      <c r="H7" s="117"/>
      <c r="I7" s="117"/>
      <c r="J7" s="117"/>
      <c r="K7" s="117"/>
      <c r="L7" s="117"/>
      <c r="M7" s="117"/>
      <c r="N7" s="117"/>
      <c r="O7" s="117"/>
      <c r="P7" s="118"/>
      <c r="S7" s="15" t="str">
        <f>IF(F7="","未記入","")</f>
        <v>未記入</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2532</v>
      </c>
      <c r="I13" s="480"/>
      <c r="J13" s="480"/>
      <c r="K13" s="480"/>
      <c r="L13" s="480"/>
      <c r="M13" s="480"/>
      <c r="N13" s="480"/>
      <c r="O13" s="480"/>
      <c r="P13" s="481"/>
      <c r="S13" s="15" t="str">
        <f>IF(H13="","未記入","")</f>
        <v/>
      </c>
    </row>
    <row r="14" spans="1:20" ht="39" customHeight="1" x14ac:dyDescent="0.2">
      <c r="B14" s="186"/>
      <c r="C14" s="130"/>
      <c r="D14" s="130"/>
      <c r="E14" s="130"/>
      <c r="F14" s="148" t="s">
        <v>2531</v>
      </c>
      <c r="G14" s="175"/>
      <c r="H14" s="175"/>
      <c r="I14" s="175"/>
      <c r="J14" s="175"/>
      <c r="K14" s="175"/>
      <c r="L14" s="175"/>
      <c r="M14" s="175"/>
      <c r="N14" s="175"/>
      <c r="O14" s="175"/>
      <c r="P14" s="176"/>
      <c r="S14" s="15" t="str">
        <f>IF(F14="","未記入","")</f>
        <v/>
      </c>
    </row>
    <row r="15" spans="1:20" ht="19.899999999999999" customHeight="1" x14ac:dyDescent="0.2">
      <c r="B15" s="303" t="s">
        <v>499</v>
      </c>
      <c r="C15" s="102"/>
      <c r="D15" s="102"/>
      <c r="E15" s="103"/>
      <c r="F15" s="130" t="s">
        <v>500</v>
      </c>
      <c r="G15" s="130"/>
      <c r="H15" s="130"/>
      <c r="I15" s="130"/>
      <c r="J15" s="109" t="s">
        <v>2359</v>
      </c>
      <c r="K15" s="117"/>
      <c r="L15" s="117"/>
      <c r="M15" s="117"/>
      <c r="N15" s="117"/>
      <c r="O15" s="117"/>
      <c r="P15" s="118"/>
    </row>
    <row r="16" spans="1:20" ht="19.899999999999999" customHeight="1" x14ac:dyDescent="0.2">
      <c r="B16" s="303"/>
      <c r="C16" s="102"/>
      <c r="D16" s="102"/>
      <c r="E16" s="103"/>
      <c r="F16" s="130" t="s">
        <v>499</v>
      </c>
      <c r="G16" s="130"/>
      <c r="H16" s="130"/>
      <c r="I16" s="130"/>
      <c r="J16" s="217"/>
      <c r="K16" s="132"/>
      <c r="L16" s="132"/>
      <c r="M16" s="132"/>
      <c r="N16" s="132"/>
      <c r="O16" s="132"/>
      <c r="P16" s="133"/>
    </row>
    <row r="17" spans="1:20" ht="20.149999999999999" customHeight="1" x14ac:dyDescent="0.2">
      <c r="B17" s="339" t="s">
        <v>6</v>
      </c>
      <c r="C17" s="97"/>
      <c r="D17" s="97"/>
      <c r="E17" s="267"/>
      <c r="F17" s="34" t="s">
        <v>13</v>
      </c>
      <c r="G17" s="31">
        <v>100</v>
      </c>
      <c r="H17" s="35" t="s">
        <v>469</v>
      </c>
      <c r="I17" s="32">
        <v>5</v>
      </c>
      <c r="J17" s="312"/>
      <c r="K17" s="313"/>
      <c r="L17" s="313"/>
      <c r="M17" s="313"/>
      <c r="N17" s="313"/>
      <c r="O17" s="313"/>
      <c r="P17" s="314"/>
      <c r="S17" s="15" t="str">
        <f>IF(OR(G17="",I17=""),"未記入","")</f>
        <v/>
      </c>
    </row>
    <row r="18" spans="1:20" ht="57.75" customHeight="1" x14ac:dyDescent="0.2">
      <c r="B18" s="301"/>
      <c r="C18" s="323"/>
      <c r="D18" s="323"/>
      <c r="E18" s="302"/>
      <c r="F18" s="131" t="s">
        <v>2533</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2534</v>
      </c>
      <c r="K19" s="35" t="s">
        <v>469</v>
      </c>
      <c r="L19" s="63" t="s">
        <v>2535</v>
      </c>
      <c r="M19" s="35" t="s">
        <v>469</v>
      </c>
      <c r="N19" s="63" t="s">
        <v>2536</v>
      </c>
      <c r="O19" s="313"/>
      <c r="P19" s="314"/>
      <c r="Q19" s="12"/>
    </row>
    <row r="20" spans="1:20" ht="20.149999999999999" customHeight="1" x14ac:dyDescent="0.2">
      <c r="B20" s="364"/>
      <c r="C20" s="365"/>
      <c r="D20" s="365"/>
      <c r="E20" s="366"/>
      <c r="F20" s="130" t="s">
        <v>15</v>
      </c>
      <c r="G20" s="130"/>
      <c r="H20" s="130"/>
      <c r="I20" s="130"/>
      <c r="J20" s="64" t="s">
        <v>2534</v>
      </c>
      <c r="K20" s="35" t="s">
        <v>469</v>
      </c>
      <c r="L20" s="63" t="s">
        <v>2535</v>
      </c>
      <c r="M20" s="35" t="s">
        <v>469</v>
      </c>
      <c r="N20" s="63" t="s">
        <v>2537</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511</v>
      </c>
      <c r="K23" s="400"/>
      <c r="L23" s="218" t="s">
        <v>2538</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2539</v>
      </c>
      <c r="K24" s="108"/>
      <c r="L24" s="108"/>
      <c r="M24" s="108"/>
      <c r="N24" s="108"/>
      <c r="O24" s="109"/>
      <c r="P24" s="110"/>
    </row>
    <row r="25" spans="1:20" ht="20.149999999999999" customHeight="1" x14ac:dyDescent="0.2">
      <c r="B25" s="301"/>
      <c r="C25" s="323"/>
      <c r="D25" s="323"/>
      <c r="E25" s="302"/>
      <c r="F25" s="260" t="s">
        <v>18</v>
      </c>
      <c r="G25" s="260"/>
      <c r="H25" s="130"/>
      <c r="I25" s="130"/>
      <c r="J25" s="108" t="s">
        <v>2540</v>
      </c>
      <c r="K25" s="108"/>
      <c r="L25" s="108"/>
      <c r="M25" s="108"/>
      <c r="N25" s="108"/>
      <c r="O25" s="109"/>
      <c r="P25" s="110"/>
    </row>
    <row r="26" spans="1:20" ht="20.149999999999999" customHeight="1" x14ac:dyDescent="0.2">
      <c r="B26" s="186" t="s">
        <v>9</v>
      </c>
      <c r="C26" s="130"/>
      <c r="D26" s="130"/>
      <c r="E26" s="130"/>
      <c r="F26" s="444">
        <v>2011</v>
      </c>
      <c r="G26" s="445"/>
      <c r="H26" s="35" t="s">
        <v>466</v>
      </c>
      <c r="I26" s="445">
        <v>12</v>
      </c>
      <c r="J26" s="445"/>
      <c r="K26" s="35" t="s">
        <v>467</v>
      </c>
      <c r="L26" s="445">
        <v>5</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2541</v>
      </c>
      <c r="I31" s="463"/>
      <c r="J31" s="463"/>
      <c r="K31" s="463"/>
      <c r="L31" s="463"/>
      <c r="M31" s="463"/>
      <c r="N31" s="463"/>
      <c r="O31" s="463"/>
      <c r="P31" s="464"/>
      <c r="S31" s="15" t="str">
        <f>IF(H31="","未記入","")</f>
        <v/>
      </c>
    </row>
    <row r="32" spans="1:20" ht="39" customHeight="1" x14ac:dyDescent="0.2">
      <c r="B32" s="301"/>
      <c r="C32" s="323"/>
      <c r="D32" s="323"/>
      <c r="E32" s="302"/>
      <c r="F32" s="148" t="s">
        <v>2542</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311</v>
      </c>
      <c r="J33" s="453"/>
      <c r="K33" s="453"/>
      <c r="L33" s="453"/>
      <c r="M33" s="453"/>
      <c r="N33" s="453"/>
      <c r="O33" s="453"/>
      <c r="P33" s="454"/>
      <c r="S33" s="15" t="str">
        <f>IF(OR(G33="",I33=""),"未記入","")</f>
        <v/>
      </c>
    </row>
    <row r="34" spans="2:20" ht="58.5" customHeight="1" x14ac:dyDescent="0.2">
      <c r="B34" s="301"/>
      <c r="C34" s="323"/>
      <c r="D34" s="323"/>
      <c r="E34" s="302"/>
      <c r="F34" s="131" t="s">
        <v>2543</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2544</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2545</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2546</v>
      </c>
      <c r="K43" s="35" t="s">
        <v>469</v>
      </c>
      <c r="L43" s="11" t="s">
        <v>2547</v>
      </c>
      <c r="M43" s="35" t="s">
        <v>469</v>
      </c>
      <c r="N43" s="11" t="s">
        <v>2548</v>
      </c>
      <c r="O43" s="313"/>
      <c r="P43" s="314"/>
      <c r="S43" s="15" t="str">
        <f>IF(OR(J43="",L43="",N43=""),"未記入","")</f>
        <v/>
      </c>
    </row>
    <row r="44" spans="2:20" ht="20.149999999999999" customHeight="1" x14ac:dyDescent="0.2">
      <c r="B44" s="186"/>
      <c r="C44" s="130"/>
      <c r="D44" s="130"/>
      <c r="E44" s="130"/>
      <c r="F44" s="130" t="s">
        <v>15</v>
      </c>
      <c r="G44" s="130"/>
      <c r="H44" s="130"/>
      <c r="I44" s="130"/>
      <c r="J44" s="64" t="s">
        <v>2546</v>
      </c>
      <c r="K44" s="35" t="s">
        <v>469</v>
      </c>
      <c r="L44" s="63" t="s">
        <v>2547</v>
      </c>
      <c r="M44" s="35" t="s">
        <v>469</v>
      </c>
      <c r="N44" s="63" t="s">
        <v>2549</v>
      </c>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511</v>
      </c>
      <c r="K47" s="400"/>
      <c r="L47" s="218" t="s">
        <v>2538</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c r="K48" s="108"/>
      <c r="L48" s="108"/>
      <c r="M48" s="108"/>
      <c r="N48" s="108"/>
      <c r="O48" s="109"/>
      <c r="P48" s="110"/>
    </row>
    <row r="49" spans="1:20" ht="20.149999999999999" customHeight="1" x14ac:dyDescent="0.2">
      <c r="B49" s="186"/>
      <c r="C49" s="130"/>
      <c r="D49" s="130"/>
      <c r="E49" s="130"/>
      <c r="F49" s="130" t="s">
        <v>18</v>
      </c>
      <c r="G49" s="130"/>
      <c r="H49" s="130"/>
      <c r="I49" s="130"/>
      <c r="J49" s="108" t="s">
        <v>2528</v>
      </c>
      <c r="K49" s="108"/>
      <c r="L49" s="108"/>
      <c r="M49" s="108"/>
      <c r="N49" s="108"/>
      <c r="O49" s="109"/>
      <c r="P49" s="110"/>
    </row>
    <row r="50" spans="1:20" ht="20.149999999999999" customHeight="1" x14ac:dyDescent="0.2">
      <c r="B50" s="151" t="s">
        <v>28</v>
      </c>
      <c r="C50" s="100"/>
      <c r="D50" s="100"/>
      <c r="E50" s="100"/>
      <c r="F50" s="100"/>
      <c r="G50" s="100"/>
      <c r="H50" s="100"/>
      <c r="I50" s="100"/>
      <c r="J50" s="444">
        <v>2019</v>
      </c>
      <c r="K50" s="445"/>
      <c r="L50" s="35" t="s">
        <v>466</v>
      </c>
      <c r="M50" s="61">
        <v>4</v>
      </c>
      <c r="N50" s="35" t="s">
        <v>467</v>
      </c>
      <c r="O50" s="61">
        <v>22</v>
      </c>
      <c r="P50" s="37" t="s">
        <v>468</v>
      </c>
      <c r="S50" s="15" t="str">
        <f>IF(OR(J50="",M50="",O50=""),"未記入","")</f>
        <v/>
      </c>
    </row>
    <row r="51" spans="1:20" ht="20.149999999999999" customHeight="1" thickBot="1" x14ac:dyDescent="0.25">
      <c r="B51" s="152" t="s">
        <v>29</v>
      </c>
      <c r="C51" s="448"/>
      <c r="D51" s="448"/>
      <c r="E51" s="448"/>
      <c r="F51" s="448"/>
      <c r="G51" s="448"/>
      <c r="H51" s="448"/>
      <c r="I51" s="448"/>
      <c r="J51" s="446">
        <v>2019</v>
      </c>
      <c r="K51" s="447"/>
      <c r="L51" s="36" t="s">
        <v>466</v>
      </c>
      <c r="M51" s="62">
        <v>5</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c r="F54" s="94"/>
      <c r="G54" s="94"/>
      <c r="H54" s="94"/>
      <c r="I54" s="94"/>
      <c r="J54" s="94"/>
      <c r="K54" s="94"/>
      <c r="L54" s="94"/>
      <c r="M54" s="94"/>
      <c r="N54" s="94"/>
      <c r="O54" s="94"/>
      <c r="P54" s="95"/>
      <c r="S54" s="15" t="str">
        <f>IF(E54="","未記入","")</f>
        <v>未記入</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v>279.20999999999998</v>
      </c>
      <c r="H61" s="94"/>
      <c r="I61" s="94"/>
      <c r="J61" s="94"/>
      <c r="K61" s="443"/>
      <c r="L61" s="367" t="s">
        <v>497</v>
      </c>
      <c r="M61" s="306"/>
      <c r="N61" s="306"/>
      <c r="O61" s="306"/>
      <c r="P61" s="410"/>
    </row>
    <row r="62" spans="1:20" ht="20.149999999999999" customHeight="1" x14ac:dyDescent="0.2">
      <c r="B62" s="186"/>
      <c r="C62" s="130"/>
      <c r="D62" s="96" t="s">
        <v>39</v>
      </c>
      <c r="E62" s="97"/>
      <c r="F62" s="267"/>
      <c r="G62" s="108" t="s">
        <v>2550</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2385</v>
      </c>
      <c r="L64" s="117"/>
      <c r="M64" s="117"/>
      <c r="N64" s="117"/>
      <c r="O64" s="117"/>
      <c r="P64" s="118"/>
    </row>
    <row r="65" spans="2:16" ht="20.149999999999999" customHeight="1" x14ac:dyDescent="0.2">
      <c r="B65" s="186"/>
      <c r="C65" s="130"/>
      <c r="D65" s="436"/>
      <c r="E65" s="365"/>
      <c r="F65" s="366"/>
      <c r="G65" s="119"/>
      <c r="H65" s="102" t="s">
        <v>420</v>
      </c>
      <c r="I65" s="102"/>
      <c r="J65" s="103"/>
      <c r="K65" s="109" t="s">
        <v>2551</v>
      </c>
      <c r="L65" s="117"/>
      <c r="M65" s="117"/>
      <c r="N65" s="117"/>
      <c r="O65" s="117"/>
      <c r="P65" s="118"/>
    </row>
    <row r="66" spans="2:16" ht="20.149999999999999" customHeight="1" x14ac:dyDescent="0.2">
      <c r="B66" s="186"/>
      <c r="C66" s="130"/>
      <c r="D66" s="436"/>
      <c r="E66" s="365"/>
      <c r="F66" s="366"/>
      <c r="G66" s="119"/>
      <c r="H66" s="96" t="s">
        <v>421</v>
      </c>
      <c r="I66" s="97"/>
      <c r="J66" s="267"/>
      <c r="K66" s="109" t="s">
        <v>2552</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c r="L68" s="39" t="s">
        <v>466</v>
      </c>
      <c r="M68" s="61"/>
      <c r="N68" s="39" t="s">
        <v>467</v>
      </c>
      <c r="O68" s="61"/>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c r="L70" s="39" t="s">
        <v>466</v>
      </c>
      <c r="M70" s="61"/>
      <c r="N70" s="39" t="s">
        <v>467</v>
      </c>
      <c r="O70" s="61"/>
      <c r="P70" s="40" t="s">
        <v>468</v>
      </c>
    </row>
    <row r="71" spans="2:16" ht="20.149999999999999" customHeight="1" x14ac:dyDescent="0.2">
      <c r="B71" s="186"/>
      <c r="C71" s="130"/>
      <c r="D71" s="322"/>
      <c r="E71" s="323"/>
      <c r="F71" s="302"/>
      <c r="G71" s="99"/>
      <c r="H71" s="102" t="s">
        <v>422</v>
      </c>
      <c r="I71" s="102"/>
      <c r="J71" s="103"/>
      <c r="K71" s="109" t="s">
        <v>2552</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633.83000000000004</v>
      </c>
      <c r="L72" s="117"/>
      <c r="M72" s="117"/>
      <c r="N72" s="102" t="s">
        <v>472</v>
      </c>
      <c r="O72" s="102"/>
      <c r="P72" s="263"/>
    </row>
    <row r="73" spans="2:16" ht="20.149999999999999" customHeight="1" x14ac:dyDescent="0.2">
      <c r="B73" s="207"/>
      <c r="C73" s="208"/>
      <c r="D73" s="322"/>
      <c r="E73" s="323"/>
      <c r="F73" s="302"/>
      <c r="G73" s="100" t="s">
        <v>42</v>
      </c>
      <c r="H73" s="100"/>
      <c r="I73" s="100"/>
      <c r="J73" s="100"/>
      <c r="K73" s="109">
        <v>633.83000000000004</v>
      </c>
      <c r="L73" s="117"/>
      <c r="M73" s="117"/>
      <c r="N73" s="102" t="s">
        <v>472</v>
      </c>
      <c r="O73" s="102"/>
      <c r="P73" s="263"/>
    </row>
    <row r="74" spans="2:16" ht="20.149999999999999" customHeight="1" x14ac:dyDescent="0.2">
      <c r="B74" s="207"/>
      <c r="C74" s="208"/>
      <c r="D74" s="130" t="s">
        <v>43</v>
      </c>
      <c r="E74" s="130"/>
      <c r="F74" s="130"/>
      <c r="G74" s="108" t="s">
        <v>2553</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2554</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2555</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2385</v>
      </c>
      <c r="L82" s="117"/>
      <c r="M82" s="117"/>
      <c r="N82" s="117"/>
      <c r="O82" s="117"/>
      <c r="P82" s="118"/>
    </row>
    <row r="83" spans="2:19" ht="20.149999999999999" customHeight="1" x14ac:dyDescent="0.2">
      <c r="B83" s="207"/>
      <c r="C83" s="208"/>
      <c r="D83" s="130"/>
      <c r="E83" s="130"/>
      <c r="F83" s="130"/>
      <c r="G83" s="119"/>
      <c r="H83" s="102" t="s">
        <v>420</v>
      </c>
      <c r="I83" s="102"/>
      <c r="J83" s="103"/>
      <c r="K83" s="109" t="s">
        <v>2551</v>
      </c>
      <c r="L83" s="117"/>
      <c r="M83" s="117"/>
      <c r="N83" s="117"/>
      <c r="O83" s="117"/>
      <c r="P83" s="118"/>
    </row>
    <row r="84" spans="2:19" ht="20.149999999999999" customHeight="1" x14ac:dyDescent="0.2">
      <c r="B84" s="207"/>
      <c r="C84" s="208"/>
      <c r="D84" s="130"/>
      <c r="E84" s="130"/>
      <c r="F84" s="130"/>
      <c r="G84" s="119"/>
      <c r="H84" s="96" t="s">
        <v>421</v>
      </c>
      <c r="I84" s="97"/>
      <c r="J84" s="267"/>
      <c r="K84" s="109" t="s">
        <v>2552</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2019</v>
      </c>
      <c r="L86" s="39" t="s">
        <v>466</v>
      </c>
      <c r="M86" s="61">
        <v>5</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2049</v>
      </c>
      <c r="L88" s="39" t="s">
        <v>466</v>
      </c>
      <c r="M88" s="61">
        <v>4</v>
      </c>
      <c r="N88" s="39" t="s">
        <v>467</v>
      </c>
      <c r="O88" s="61">
        <v>30</v>
      </c>
      <c r="P88" s="40" t="s">
        <v>468</v>
      </c>
    </row>
    <row r="89" spans="2:19" ht="20.149999999999999" customHeight="1" x14ac:dyDescent="0.2">
      <c r="B89" s="209"/>
      <c r="C89" s="210"/>
      <c r="D89" s="130"/>
      <c r="E89" s="130"/>
      <c r="F89" s="130"/>
      <c r="G89" s="99"/>
      <c r="H89" s="102" t="s">
        <v>422</v>
      </c>
      <c r="I89" s="102"/>
      <c r="J89" s="103"/>
      <c r="K89" s="109" t="s">
        <v>2552</v>
      </c>
      <c r="L89" s="117"/>
      <c r="M89" s="117"/>
      <c r="N89" s="117"/>
      <c r="O89" s="117"/>
      <c r="P89" s="118"/>
    </row>
    <row r="90" spans="2:19" ht="20.149999999999999" customHeight="1" x14ac:dyDescent="0.2">
      <c r="B90" s="186" t="s">
        <v>45</v>
      </c>
      <c r="C90" s="130"/>
      <c r="D90" s="134" t="s">
        <v>46</v>
      </c>
      <c r="E90" s="97"/>
      <c r="F90" s="267"/>
      <c r="G90" s="108" t="s">
        <v>2556</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18.05</v>
      </c>
      <c r="K95" s="50" t="s">
        <v>472</v>
      </c>
      <c r="L95" s="109">
        <v>10</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18.559999999999999</v>
      </c>
      <c r="K96" s="50" t="s">
        <v>472</v>
      </c>
      <c r="L96" s="109">
        <v>2</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t="s">
        <v>2359</v>
      </c>
      <c r="G97" s="108"/>
      <c r="H97" s="108" t="s">
        <v>2360</v>
      </c>
      <c r="I97" s="108"/>
      <c r="J97" s="23">
        <v>25.08</v>
      </c>
      <c r="K97" s="50" t="s">
        <v>472</v>
      </c>
      <c r="L97" s="109">
        <v>4</v>
      </c>
      <c r="M97" s="400"/>
      <c r="N97" s="429" t="s">
        <v>2397</v>
      </c>
      <c r="O97" s="430"/>
      <c r="P97" s="431"/>
      <c r="S97" s="15" t="str">
        <f t="shared" si="0"/>
        <v/>
      </c>
    </row>
    <row r="98" spans="2:19" ht="20.149999999999999" customHeight="1" x14ac:dyDescent="0.2">
      <c r="B98" s="186"/>
      <c r="C98" s="130"/>
      <c r="D98" s="130" t="s">
        <v>50</v>
      </c>
      <c r="E98" s="130"/>
      <c r="F98" s="108" t="s">
        <v>2359</v>
      </c>
      <c r="G98" s="108"/>
      <c r="H98" s="108" t="s">
        <v>2360</v>
      </c>
      <c r="I98" s="108"/>
      <c r="J98" s="23">
        <v>25.12</v>
      </c>
      <c r="K98" s="50" t="s">
        <v>472</v>
      </c>
      <c r="L98" s="109">
        <v>4</v>
      </c>
      <c r="M98" s="400"/>
      <c r="N98" s="429" t="s">
        <v>2397</v>
      </c>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2</v>
      </c>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v>1</v>
      </c>
      <c r="O106" s="117"/>
      <c r="P106" s="37" t="s">
        <v>474</v>
      </c>
    </row>
    <row r="107" spans="2:19" ht="20.149999999999999" customHeight="1" x14ac:dyDescent="0.2">
      <c r="B107" s="432"/>
      <c r="C107" s="433"/>
      <c r="D107" s="96" t="s">
        <v>64</v>
      </c>
      <c r="E107" s="97"/>
      <c r="F107" s="267"/>
      <c r="G107" s="160">
        <v>2</v>
      </c>
      <c r="H107" s="267" t="s">
        <v>474</v>
      </c>
      <c r="I107" s="130" t="s">
        <v>68</v>
      </c>
      <c r="J107" s="130"/>
      <c r="K107" s="130"/>
      <c r="L107" s="130"/>
      <c r="M107" s="130"/>
      <c r="N107" s="109">
        <v>2</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1</v>
      </c>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2552</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2552</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2560</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2552</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2552</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2552</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2552</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2552</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2552</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2557</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2558</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2559</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2561</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2562</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2563</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2563</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2563</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2563</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2563</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2563</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2564</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c r="G197" s="102" t="s">
        <v>457</v>
      </c>
      <c r="H197" s="102"/>
      <c r="I197" s="102"/>
      <c r="J197" s="102"/>
      <c r="K197" s="102"/>
      <c r="L197" s="102"/>
      <c r="M197" s="102"/>
      <c r="N197" s="102"/>
      <c r="O197" s="102"/>
      <c r="P197" s="263"/>
    </row>
    <row r="198" spans="1:20" ht="20.149999999999999" customHeight="1" x14ac:dyDescent="0.2">
      <c r="B198" s="186"/>
      <c r="C198" s="130"/>
      <c r="D198" s="130"/>
      <c r="E198" s="130"/>
      <c r="F198" s="14"/>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40" customHeight="1" x14ac:dyDescent="0.2">
      <c r="B200" s="81" t="s">
        <v>101</v>
      </c>
      <c r="C200" s="76"/>
      <c r="D200" s="453">
        <v>1</v>
      </c>
      <c r="E200" s="412"/>
      <c r="F200" s="130" t="s">
        <v>5</v>
      </c>
      <c r="G200" s="130"/>
      <c r="H200" s="130"/>
      <c r="I200" s="131" t="s">
        <v>2565</v>
      </c>
      <c r="J200" s="105"/>
      <c r="K200" s="105"/>
      <c r="L200" s="105"/>
      <c r="M200" s="105"/>
      <c r="N200" s="105"/>
      <c r="O200" s="106"/>
      <c r="P200" s="107"/>
    </row>
    <row r="201" spans="1:20" ht="40" customHeight="1" x14ac:dyDescent="0.2">
      <c r="B201" s="82"/>
      <c r="C201" s="78"/>
      <c r="D201" s="486"/>
      <c r="E201" s="414"/>
      <c r="F201" s="130" t="s">
        <v>103</v>
      </c>
      <c r="G201" s="130"/>
      <c r="H201" s="130"/>
      <c r="I201" s="131" t="s">
        <v>2566</v>
      </c>
      <c r="J201" s="105"/>
      <c r="K201" s="105"/>
      <c r="L201" s="105"/>
      <c r="M201" s="105"/>
      <c r="N201" s="105"/>
      <c r="O201" s="106"/>
      <c r="P201" s="107"/>
    </row>
    <row r="202" spans="1:20" ht="79.5" customHeight="1" x14ac:dyDescent="0.2">
      <c r="B202" s="82"/>
      <c r="C202" s="78"/>
      <c r="D202" s="486"/>
      <c r="E202" s="414"/>
      <c r="F202" s="130" t="s">
        <v>104</v>
      </c>
      <c r="G202" s="130"/>
      <c r="H202" s="130"/>
      <c r="I202" s="131" t="s">
        <v>2567</v>
      </c>
      <c r="J202" s="105"/>
      <c r="K202" s="105"/>
      <c r="L202" s="105"/>
      <c r="M202" s="105"/>
      <c r="N202" s="105"/>
      <c r="O202" s="106"/>
      <c r="P202" s="107"/>
    </row>
    <row r="203" spans="1:20" ht="79.5" customHeight="1" x14ac:dyDescent="0.2">
      <c r="B203" s="82"/>
      <c r="C203" s="78"/>
      <c r="D203" s="486"/>
      <c r="E203" s="414"/>
      <c r="F203" s="130" t="s">
        <v>414</v>
      </c>
      <c r="G203" s="130"/>
      <c r="H203" s="130"/>
      <c r="I203" s="131" t="s">
        <v>2568</v>
      </c>
      <c r="J203" s="105"/>
      <c r="K203" s="105"/>
      <c r="L203" s="105"/>
      <c r="M203" s="105"/>
      <c r="N203" s="105"/>
      <c r="O203" s="106"/>
      <c r="P203" s="107"/>
    </row>
    <row r="204" spans="1:20" customFormat="1" ht="40" customHeight="1" x14ac:dyDescent="0.2">
      <c r="A204" s="2"/>
      <c r="B204" s="82"/>
      <c r="C204" s="78"/>
      <c r="D204" s="486"/>
      <c r="E204" s="414"/>
      <c r="F204" s="96" t="s">
        <v>105</v>
      </c>
      <c r="G204" s="97"/>
      <c r="H204" s="267"/>
      <c r="I204" s="197" t="s">
        <v>2489</v>
      </c>
      <c r="J204" s="198"/>
      <c r="K204" s="198"/>
      <c r="L204" s="199"/>
      <c r="M204" s="109"/>
      <c r="N204" s="117"/>
      <c r="O204" s="117"/>
      <c r="P204" s="118"/>
      <c r="Q204" s="2"/>
      <c r="R204" s="2"/>
      <c r="S204" s="15"/>
      <c r="T204" s="69"/>
    </row>
    <row r="205" spans="1:20" customFormat="1" ht="40" customHeight="1" x14ac:dyDescent="0.2">
      <c r="A205" s="2"/>
      <c r="B205" s="82"/>
      <c r="C205" s="78"/>
      <c r="D205" s="393"/>
      <c r="E205" s="394"/>
      <c r="F205" s="322"/>
      <c r="G205" s="323"/>
      <c r="H205" s="302"/>
      <c r="I205" s="197" t="s">
        <v>2490</v>
      </c>
      <c r="J205" s="198"/>
      <c r="K205" s="198"/>
      <c r="L205" s="199"/>
      <c r="M205" s="109"/>
      <c r="N205" s="117"/>
      <c r="O205" s="117"/>
      <c r="P205" s="118"/>
      <c r="T205" s="69"/>
    </row>
    <row r="206" spans="1:20" ht="40" customHeight="1" x14ac:dyDescent="0.2">
      <c r="B206" s="82"/>
      <c r="C206" s="78"/>
      <c r="D206" s="453">
        <v>2</v>
      </c>
      <c r="E206" s="412"/>
      <c r="F206" s="130" t="s">
        <v>5</v>
      </c>
      <c r="G206" s="130"/>
      <c r="H206" s="130"/>
      <c r="I206" s="121"/>
      <c r="J206" s="268"/>
      <c r="K206" s="268"/>
      <c r="L206" s="268"/>
      <c r="M206" s="268"/>
      <c r="N206" s="268"/>
      <c r="O206" s="268"/>
      <c r="P206" s="269"/>
    </row>
    <row r="207" spans="1:20" ht="40" customHeight="1" x14ac:dyDescent="0.2">
      <c r="B207" s="82"/>
      <c r="C207" s="78"/>
      <c r="D207" s="486"/>
      <c r="E207" s="414"/>
      <c r="F207" s="130" t="s">
        <v>103</v>
      </c>
      <c r="G207" s="130"/>
      <c r="H207" s="130"/>
      <c r="I207" s="131"/>
      <c r="J207" s="105"/>
      <c r="K207" s="105"/>
      <c r="L207" s="105"/>
      <c r="M207" s="105"/>
      <c r="N207" s="105"/>
      <c r="O207" s="106"/>
      <c r="P207" s="107"/>
    </row>
    <row r="208" spans="1:20" ht="79.5" customHeight="1" x14ac:dyDescent="0.2">
      <c r="B208" s="82"/>
      <c r="C208" s="78"/>
      <c r="D208" s="486"/>
      <c r="E208" s="414"/>
      <c r="F208" s="130" t="s">
        <v>104</v>
      </c>
      <c r="G208" s="130"/>
      <c r="H208" s="130"/>
      <c r="I208" s="131"/>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40" customHeight="1" x14ac:dyDescent="0.2">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40" customHeight="1" x14ac:dyDescent="0.2">
      <c r="A211" s="2"/>
      <c r="B211" s="82"/>
      <c r="C211" s="78"/>
      <c r="D211" s="393"/>
      <c r="E211" s="394"/>
      <c r="F211" s="322"/>
      <c r="G211" s="323"/>
      <c r="H211" s="302"/>
      <c r="I211" s="197" t="s">
        <v>2490</v>
      </c>
      <c r="J211" s="198"/>
      <c r="K211" s="198"/>
      <c r="L211" s="199"/>
      <c r="M211" s="109"/>
      <c r="N211" s="117"/>
      <c r="O211" s="117"/>
      <c r="P211" s="118"/>
      <c r="T211" s="69"/>
    </row>
    <row r="212" spans="1:20" ht="40" customHeight="1" x14ac:dyDescent="0.2">
      <c r="B212" s="82"/>
      <c r="C212" s="78"/>
      <c r="D212" s="453">
        <v>3</v>
      </c>
      <c r="E212" s="412"/>
      <c r="F212" s="130" t="s">
        <v>5</v>
      </c>
      <c r="G212" s="130"/>
      <c r="H212" s="130"/>
      <c r="I212" s="121"/>
      <c r="J212" s="268"/>
      <c r="K212" s="268"/>
      <c r="L212" s="268"/>
      <c r="M212" s="268"/>
      <c r="N212" s="268"/>
      <c r="O212" s="268"/>
      <c r="P212" s="269"/>
    </row>
    <row r="213" spans="1:20" ht="40" customHeight="1" x14ac:dyDescent="0.2">
      <c r="B213" s="82"/>
      <c r="C213" s="78"/>
      <c r="D213" s="486"/>
      <c r="E213" s="414"/>
      <c r="F213" s="130" t="s">
        <v>103</v>
      </c>
      <c r="G213" s="130"/>
      <c r="H213" s="130"/>
      <c r="I213" s="131"/>
      <c r="J213" s="105"/>
      <c r="K213" s="105"/>
      <c r="L213" s="105"/>
      <c r="M213" s="105"/>
      <c r="N213" s="105"/>
      <c r="O213" s="106"/>
      <c r="P213" s="107"/>
    </row>
    <row r="214" spans="1:20" ht="79.5" customHeight="1" x14ac:dyDescent="0.2">
      <c r="B214" s="82"/>
      <c r="C214" s="78"/>
      <c r="D214" s="486"/>
      <c r="E214" s="414"/>
      <c r="F214" s="130" t="s">
        <v>104</v>
      </c>
      <c r="G214" s="130"/>
      <c r="H214" s="130"/>
      <c r="I214" s="131"/>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40" customHeight="1" x14ac:dyDescent="0.2">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40" customHeight="1" x14ac:dyDescent="0.2">
      <c r="A217" s="2"/>
      <c r="B217" s="82"/>
      <c r="C217" s="78"/>
      <c r="D217" s="393"/>
      <c r="E217" s="394"/>
      <c r="F217" s="490"/>
      <c r="G217" s="477"/>
      <c r="H217" s="478"/>
      <c r="I217" s="197" t="s">
        <v>2490</v>
      </c>
      <c r="J217" s="198"/>
      <c r="K217" s="198"/>
      <c r="L217" s="199"/>
      <c r="M217" s="109"/>
      <c r="N217" s="117"/>
      <c r="O217" s="117"/>
      <c r="P217" s="118"/>
      <c r="T217" s="69"/>
    </row>
    <row r="218" spans="1:20" ht="40" customHeight="1" x14ac:dyDescent="0.2">
      <c r="B218" s="82"/>
      <c r="C218" s="78"/>
      <c r="D218" s="453">
        <v>4</v>
      </c>
      <c r="E218" s="412"/>
      <c r="F218" s="130" t="s">
        <v>5</v>
      </c>
      <c r="G218" s="130"/>
      <c r="H218" s="130"/>
      <c r="I218" s="121"/>
      <c r="J218" s="268"/>
      <c r="K218" s="268"/>
      <c r="L218" s="268"/>
      <c r="M218" s="268"/>
      <c r="N218" s="268"/>
      <c r="O218" s="268"/>
      <c r="P218" s="269"/>
    </row>
    <row r="219" spans="1:20" ht="40"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40"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40"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40" customHeight="1" x14ac:dyDescent="0.2">
      <c r="B224" s="82"/>
      <c r="C224" s="78"/>
      <c r="D224" s="453">
        <v>5</v>
      </c>
      <c r="E224" s="412"/>
      <c r="F224" s="130" t="s">
        <v>5</v>
      </c>
      <c r="G224" s="130"/>
      <c r="H224" s="130"/>
      <c r="I224" s="121"/>
      <c r="J224" s="268"/>
      <c r="K224" s="268"/>
      <c r="L224" s="268"/>
      <c r="M224" s="268"/>
      <c r="N224" s="268"/>
      <c r="O224" s="268"/>
      <c r="P224" s="269"/>
    </row>
    <row r="225" spans="1:20" ht="40"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40"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40"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40" customHeight="1" x14ac:dyDescent="0.2">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40"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40"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40"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40" customHeight="1" x14ac:dyDescent="0.2">
      <c r="B234" s="81" t="s">
        <v>102</v>
      </c>
      <c r="C234" s="76"/>
      <c r="D234" s="411">
        <v>1</v>
      </c>
      <c r="E234" s="412"/>
      <c r="F234" s="130" t="s">
        <v>5</v>
      </c>
      <c r="G234" s="130"/>
      <c r="H234" s="130"/>
      <c r="I234" s="131"/>
      <c r="J234" s="105"/>
      <c r="K234" s="105"/>
      <c r="L234" s="105"/>
      <c r="M234" s="105"/>
      <c r="N234" s="105"/>
      <c r="O234" s="106"/>
      <c r="P234" s="107"/>
    </row>
    <row r="235" spans="1:20" ht="40" customHeight="1" x14ac:dyDescent="0.2">
      <c r="B235" s="82"/>
      <c r="C235" s="78"/>
      <c r="D235" s="413"/>
      <c r="E235" s="414"/>
      <c r="F235" s="130" t="s">
        <v>103</v>
      </c>
      <c r="G235" s="130"/>
      <c r="H235" s="130"/>
      <c r="I235" s="131"/>
      <c r="J235" s="105"/>
      <c r="K235" s="105"/>
      <c r="L235" s="105"/>
      <c r="M235" s="105"/>
      <c r="N235" s="105"/>
      <c r="O235" s="106"/>
      <c r="P235" s="107"/>
    </row>
    <row r="236" spans="1:20" ht="40" customHeight="1" x14ac:dyDescent="0.2">
      <c r="B236" s="82"/>
      <c r="C236" s="78"/>
      <c r="D236" s="413"/>
      <c r="E236" s="414"/>
      <c r="F236" s="260" t="s">
        <v>105</v>
      </c>
      <c r="G236" s="260"/>
      <c r="H236" s="260"/>
      <c r="I236" s="131"/>
      <c r="J236" s="105"/>
      <c r="K236" s="105"/>
      <c r="L236" s="105"/>
      <c r="M236" s="105"/>
      <c r="N236" s="105"/>
      <c r="O236" s="106"/>
      <c r="P236" s="107"/>
    </row>
    <row r="237" spans="1:20" ht="40" customHeight="1" x14ac:dyDescent="0.2">
      <c r="B237" s="82"/>
      <c r="C237" s="78"/>
      <c r="D237" s="411">
        <v>2</v>
      </c>
      <c r="E237" s="412"/>
      <c r="F237" s="130" t="s">
        <v>5</v>
      </c>
      <c r="G237" s="130"/>
      <c r="H237" s="130"/>
      <c r="I237" s="131"/>
      <c r="J237" s="105"/>
      <c r="K237" s="105"/>
      <c r="L237" s="105"/>
      <c r="M237" s="105"/>
      <c r="N237" s="105"/>
      <c r="O237" s="106"/>
      <c r="P237" s="107"/>
    </row>
    <row r="238" spans="1:20" ht="40" customHeight="1" x14ac:dyDescent="0.2">
      <c r="B238" s="82"/>
      <c r="C238" s="78"/>
      <c r="D238" s="413"/>
      <c r="E238" s="414"/>
      <c r="F238" s="130" t="s">
        <v>103</v>
      </c>
      <c r="G238" s="130"/>
      <c r="H238" s="130"/>
      <c r="I238" s="131"/>
      <c r="J238" s="105"/>
      <c r="K238" s="105"/>
      <c r="L238" s="105"/>
      <c r="M238" s="105"/>
      <c r="N238" s="105"/>
      <c r="O238" s="106"/>
      <c r="P238" s="107"/>
    </row>
    <row r="239" spans="1:20" ht="40"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c r="G244" s="345"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2552</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2552</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2552</v>
      </c>
      <c r="K262" s="108"/>
      <c r="L262" s="108"/>
      <c r="M262" s="108"/>
      <c r="N262" s="108"/>
      <c r="O262" s="109"/>
      <c r="P262" s="110"/>
      <c r="S262" s="15" t="str">
        <f>IF(J262="","未記入","")</f>
        <v/>
      </c>
    </row>
    <row r="263" spans="2:20" ht="120" customHeight="1" x14ac:dyDescent="0.2">
      <c r="B263" s="186" t="s">
        <v>123</v>
      </c>
      <c r="C263" s="130"/>
      <c r="D263" s="130"/>
      <c r="E263" s="130"/>
      <c r="F263" s="121"/>
      <c r="G263" s="268"/>
      <c r="H263" s="268"/>
      <c r="I263" s="268"/>
      <c r="J263" s="268"/>
      <c r="K263" s="268"/>
      <c r="L263" s="268"/>
      <c r="M263" s="268"/>
      <c r="N263" s="268"/>
      <c r="O263" s="268"/>
      <c r="P263" s="269"/>
    </row>
    <row r="264" spans="2:20" ht="60" customHeight="1" x14ac:dyDescent="0.2">
      <c r="B264" s="186" t="s">
        <v>475</v>
      </c>
      <c r="C264" s="130"/>
      <c r="D264" s="130"/>
      <c r="E264" s="130"/>
      <c r="F264" s="121" t="s">
        <v>2569</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2570</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2</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2552</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2571</v>
      </c>
      <c r="K270" s="122"/>
      <c r="L270" s="122"/>
      <c r="M270" s="122"/>
      <c r="N270" s="122"/>
      <c r="O270" s="122"/>
      <c r="P270" s="123"/>
    </row>
    <row r="271" spans="2:20" ht="20.149999999999999" customHeight="1" x14ac:dyDescent="0.2">
      <c r="B271" s="186" t="s">
        <v>127</v>
      </c>
      <c r="C271" s="130"/>
      <c r="D271" s="130"/>
      <c r="E271" s="130"/>
      <c r="F271" s="109">
        <v>28</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f>IF(OR($H$284&lt;&gt;"",$K$284&lt;&gt;""),SUM($H$284,$K$284),"")</f>
        <v>9</v>
      </c>
      <c r="F284" s="399"/>
      <c r="G284" s="399"/>
      <c r="H284" s="109">
        <v>6</v>
      </c>
      <c r="I284" s="117"/>
      <c r="J284" s="400"/>
      <c r="K284" s="108">
        <v>3</v>
      </c>
      <c r="L284" s="108"/>
      <c r="M284" s="108"/>
      <c r="N284" s="108"/>
      <c r="O284" s="109"/>
      <c r="P284" s="110"/>
    </row>
    <row r="285" spans="1:20" ht="20.149999999999999" customHeight="1" x14ac:dyDescent="0.2">
      <c r="B285" s="45"/>
      <c r="C285" s="130" t="s">
        <v>139</v>
      </c>
      <c r="D285" s="130"/>
      <c r="E285" s="399">
        <f>IF(OR($H$285&lt;&gt;"",$K$285&lt;&gt;""),SUM($H$285,$K$285),"")</f>
        <v>12</v>
      </c>
      <c r="F285" s="399"/>
      <c r="G285" s="399"/>
      <c r="H285" s="109">
        <v>8</v>
      </c>
      <c r="I285" s="117"/>
      <c r="J285" s="400"/>
      <c r="K285" s="108">
        <v>4</v>
      </c>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f>IF(OR($H$290&lt;&gt;"",$K$290&lt;&gt;""),SUM($H$290,$K$290),"")</f>
        <v>1</v>
      </c>
      <c r="F290" s="399"/>
      <c r="G290" s="399"/>
      <c r="H290" s="109">
        <v>1</v>
      </c>
      <c r="I290" s="117"/>
      <c r="J290" s="400"/>
      <c r="K290" s="108"/>
      <c r="L290" s="108"/>
      <c r="M290" s="108"/>
      <c r="N290" s="108"/>
      <c r="O290" s="109"/>
      <c r="P290" s="110"/>
    </row>
    <row r="291" spans="2:20" ht="20.149999999999999" customHeight="1" x14ac:dyDescent="0.2">
      <c r="B291" s="186" t="s">
        <v>145</v>
      </c>
      <c r="C291" s="130"/>
      <c r="D291" s="130"/>
      <c r="E291" s="399" t="str">
        <f>IF(OR($H$291&lt;&gt;"",$K$291&lt;&gt;""),SUM($H$291,$K$291),"")</f>
        <v/>
      </c>
      <c r="F291" s="399"/>
      <c r="G291" s="399"/>
      <c r="H291" s="109"/>
      <c r="I291" s="117"/>
      <c r="J291" s="400"/>
      <c r="K291" s="108"/>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8</v>
      </c>
      <c r="H302" s="195"/>
      <c r="I302" s="196"/>
      <c r="J302" s="108">
        <v>7</v>
      </c>
      <c r="K302" s="108"/>
      <c r="L302" s="108"/>
      <c r="M302" s="108">
        <v>1</v>
      </c>
      <c r="N302" s="108"/>
      <c r="O302" s="109"/>
      <c r="P302" s="110"/>
    </row>
    <row r="303" spans="2:20" ht="20.149999999999999" customHeight="1" x14ac:dyDescent="0.2">
      <c r="B303" s="186" t="s">
        <v>158</v>
      </c>
      <c r="C303" s="130"/>
      <c r="D303" s="130"/>
      <c r="E303" s="130"/>
      <c r="F303" s="130"/>
      <c r="G303" s="194" t="str">
        <f>IF(OR($J$303&lt;&gt;"",$M$303&lt;&gt;""),SUM($J$303,$M$303),"")</f>
        <v/>
      </c>
      <c r="H303" s="195"/>
      <c r="I303" s="196"/>
      <c r="J303" s="108"/>
      <c r="K303" s="108"/>
      <c r="L303" s="108"/>
      <c r="M303" s="108"/>
      <c r="N303" s="108"/>
      <c r="O303" s="109"/>
      <c r="P303" s="110"/>
    </row>
    <row r="304" spans="2:20" ht="20.149999999999999" customHeight="1" x14ac:dyDescent="0.2">
      <c r="B304" s="186" t="s">
        <v>390</v>
      </c>
      <c r="C304" s="130"/>
      <c r="D304" s="130"/>
      <c r="E304" s="130"/>
      <c r="F304" s="130"/>
      <c r="G304" s="194">
        <f>IF(OR($J$304&lt;&gt;"",$M$304&lt;&gt;""),SUM($J$304,$M$304),"")</f>
        <v>2</v>
      </c>
      <c r="H304" s="195"/>
      <c r="I304" s="196"/>
      <c r="J304" s="108"/>
      <c r="K304" s="108"/>
      <c r="L304" s="108"/>
      <c r="M304" s="108">
        <v>2</v>
      </c>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f>IF(OR($J$310&lt;&gt;"",$M$310&lt;&gt;""),SUM($J$310,$M$310),"")</f>
        <v>13</v>
      </c>
      <c r="H310" s="195"/>
      <c r="I310" s="196"/>
      <c r="J310" s="108">
        <v>9</v>
      </c>
      <c r="K310" s="108"/>
      <c r="L310" s="108"/>
      <c r="M310" s="108">
        <v>4</v>
      </c>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v>1</v>
      </c>
      <c r="G322" s="117"/>
      <c r="H322" s="117"/>
      <c r="I322" s="117"/>
      <c r="J322" s="50" t="s">
        <v>477</v>
      </c>
      <c r="K322" s="109">
        <v>1</v>
      </c>
      <c r="L322" s="117"/>
      <c r="M322" s="117"/>
      <c r="N322" s="117"/>
      <c r="O322" s="117"/>
      <c r="P322" s="37" t="s">
        <v>477</v>
      </c>
    </row>
    <row r="323" spans="2:20" ht="20.149999999999999" customHeight="1" thickBot="1" x14ac:dyDescent="0.25">
      <c r="B323" s="256" t="s">
        <v>138</v>
      </c>
      <c r="C323" s="257"/>
      <c r="D323" s="257"/>
      <c r="E323" s="257"/>
      <c r="F323" s="128"/>
      <c r="G323" s="240"/>
      <c r="H323" s="240"/>
      <c r="I323" s="240"/>
      <c r="J323" s="51" t="s">
        <v>477</v>
      </c>
      <c r="K323" s="128"/>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2552</v>
      </c>
      <c r="M338" s="94"/>
      <c r="N338" s="94"/>
      <c r="O338" s="94"/>
      <c r="P338" s="95"/>
    </row>
    <row r="339" spans="2:20" ht="20.149999999999999" customHeight="1" x14ac:dyDescent="0.2">
      <c r="B339" s="364"/>
      <c r="C339" s="365"/>
      <c r="D339" s="365"/>
      <c r="E339" s="365"/>
      <c r="F339" s="366"/>
      <c r="G339" s="134" t="s">
        <v>441</v>
      </c>
      <c r="H339" s="113"/>
      <c r="I339" s="109" t="s">
        <v>2552</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157</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v>2</v>
      </c>
      <c r="J345" s="28"/>
      <c r="K345" s="28"/>
      <c r="L345" s="28"/>
      <c r="M345" s="28"/>
      <c r="N345" s="28"/>
      <c r="O345" s="28"/>
      <c r="P345" s="28"/>
      <c r="Q345" s="12"/>
    </row>
    <row r="346" spans="2:20" ht="20.149999999999999" customHeight="1" x14ac:dyDescent="0.2">
      <c r="B346" s="354" t="s">
        <v>182</v>
      </c>
      <c r="C346" s="355"/>
      <c r="D346" s="101" t="s">
        <v>183</v>
      </c>
      <c r="E346" s="102"/>
      <c r="F346" s="103"/>
      <c r="G346" s="28">
        <v>4</v>
      </c>
      <c r="H346" s="28"/>
      <c r="I346" s="28">
        <v>2</v>
      </c>
      <c r="J346" s="28">
        <v>1</v>
      </c>
      <c r="K346" s="28"/>
      <c r="L346" s="28"/>
      <c r="M346" s="28"/>
      <c r="N346" s="28"/>
      <c r="O346" s="28"/>
      <c r="P346" s="28"/>
      <c r="Q346" s="12"/>
    </row>
    <row r="347" spans="2:20" ht="20.149999999999999" customHeight="1" x14ac:dyDescent="0.2">
      <c r="B347" s="356"/>
      <c r="C347" s="357"/>
      <c r="D347" s="134" t="s">
        <v>184</v>
      </c>
      <c r="E347" s="112"/>
      <c r="F347" s="113"/>
      <c r="G347" s="352">
        <v>4</v>
      </c>
      <c r="H347" s="352">
        <v>1</v>
      </c>
      <c r="I347" s="352">
        <v>2</v>
      </c>
      <c r="J347" s="352"/>
      <c r="K347" s="352"/>
      <c r="L347" s="352"/>
      <c r="M347" s="352"/>
      <c r="N347" s="352"/>
      <c r="O347" s="352"/>
      <c r="P347" s="352"/>
      <c r="Q347" s="12"/>
    </row>
    <row r="348" spans="2:20" ht="20.149999999999999" customHeight="1" x14ac:dyDescent="0.2">
      <c r="B348" s="356"/>
      <c r="C348" s="357"/>
      <c r="D348" s="136"/>
      <c r="E348" s="91"/>
      <c r="F348" s="92"/>
      <c r="G348" s="353">
        <v>3</v>
      </c>
      <c r="H348" s="353"/>
      <c r="I348" s="353">
        <v>1</v>
      </c>
      <c r="J348" s="353"/>
      <c r="K348" s="353"/>
      <c r="L348" s="353"/>
      <c r="M348" s="353"/>
      <c r="N348" s="353"/>
      <c r="O348" s="353"/>
      <c r="P348" s="353"/>
      <c r="Q348" s="12"/>
    </row>
    <row r="349" spans="2:20" ht="20.149999999999999" customHeight="1" x14ac:dyDescent="0.2">
      <c r="B349" s="356"/>
      <c r="C349" s="357"/>
      <c r="D349" s="134" t="s">
        <v>185</v>
      </c>
      <c r="E349" s="112"/>
      <c r="F349" s="113"/>
      <c r="G349" s="352">
        <v>3</v>
      </c>
      <c r="H349" s="352">
        <v>1</v>
      </c>
      <c r="I349" s="352">
        <v>3</v>
      </c>
      <c r="J349" s="352">
        <v>3</v>
      </c>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t="s">
        <v>2552</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2572</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2573</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t="s">
        <v>2564</v>
      </c>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2551</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2551</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2574</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2575</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2576</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18.559999999999999</v>
      </c>
      <c r="J377" s="117"/>
      <c r="K377" s="117"/>
      <c r="L377" s="55" t="s">
        <v>472</v>
      </c>
      <c r="M377" s="109">
        <v>25.08</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2360</v>
      </c>
      <c r="N380" s="341"/>
      <c r="O380" s="341"/>
      <c r="P380" s="341"/>
      <c r="Q380" s="12"/>
    </row>
    <row r="381" spans="2:20" ht="20.149999999999999" customHeight="1" x14ac:dyDescent="0.2">
      <c r="B381" s="111" t="s">
        <v>203</v>
      </c>
      <c r="C381" s="112"/>
      <c r="D381" s="113"/>
      <c r="E381" s="101" t="s">
        <v>214</v>
      </c>
      <c r="F381" s="102"/>
      <c r="G381" s="102"/>
      <c r="H381" s="103"/>
      <c r="I381" s="109"/>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c r="J382" s="117"/>
      <c r="K382" s="117"/>
      <c r="L382" s="50" t="s">
        <v>481</v>
      </c>
      <c r="M382" s="109"/>
      <c r="N382" s="117"/>
      <c r="O382" s="117"/>
      <c r="P382" s="37" t="s">
        <v>481</v>
      </c>
    </row>
    <row r="383" spans="2:20" ht="20.149999999999999" customHeight="1" x14ac:dyDescent="0.2">
      <c r="B383" s="339" t="s">
        <v>204</v>
      </c>
      <c r="C383" s="97"/>
      <c r="D383" s="97"/>
      <c r="E383" s="97"/>
      <c r="F383" s="97"/>
      <c r="G383" s="97"/>
      <c r="H383" s="267"/>
      <c r="I383" s="109">
        <v>153920</v>
      </c>
      <c r="J383" s="117"/>
      <c r="K383" s="117"/>
      <c r="L383" s="50" t="s">
        <v>481</v>
      </c>
      <c r="M383" s="109">
        <v>213920</v>
      </c>
      <c r="N383" s="117"/>
      <c r="O383" s="117"/>
      <c r="P383" s="37" t="s">
        <v>481</v>
      </c>
    </row>
    <row r="384" spans="2:20" ht="20.149999999999999" customHeight="1" x14ac:dyDescent="0.2">
      <c r="B384" s="258"/>
      <c r="C384" s="101" t="s">
        <v>205</v>
      </c>
      <c r="D384" s="102"/>
      <c r="E384" s="102"/>
      <c r="F384" s="102"/>
      <c r="G384" s="102"/>
      <c r="H384" s="103"/>
      <c r="I384" s="109">
        <v>40000</v>
      </c>
      <c r="J384" s="117"/>
      <c r="K384" s="117"/>
      <c r="L384" s="50" t="s">
        <v>481</v>
      </c>
      <c r="M384" s="109">
        <v>100000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25920</v>
      </c>
      <c r="J386" s="117"/>
      <c r="K386" s="117"/>
      <c r="L386" s="50" t="s">
        <v>481</v>
      </c>
      <c r="M386" s="109">
        <v>25920</v>
      </c>
      <c r="N386" s="117"/>
      <c r="O386" s="117"/>
      <c r="P386" s="37" t="s">
        <v>481</v>
      </c>
    </row>
    <row r="387" spans="2:20" ht="20.149999999999999" customHeight="1" x14ac:dyDescent="0.2">
      <c r="B387" s="186"/>
      <c r="C387" s="338"/>
      <c r="D387" s="338"/>
      <c r="E387" s="101" t="s">
        <v>217</v>
      </c>
      <c r="F387" s="102"/>
      <c r="G387" s="102"/>
      <c r="H387" s="103"/>
      <c r="I387" s="109">
        <v>66000</v>
      </c>
      <c r="J387" s="117"/>
      <c r="K387" s="117"/>
      <c r="L387" s="50" t="s">
        <v>481</v>
      </c>
      <c r="M387" s="109">
        <v>66000</v>
      </c>
      <c r="N387" s="117"/>
      <c r="O387" s="117"/>
      <c r="P387" s="37" t="s">
        <v>481</v>
      </c>
    </row>
    <row r="388" spans="2:20" ht="20.149999999999999" customHeight="1" x14ac:dyDescent="0.2">
      <c r="B388" s="186"/>
      <c r="C388" s="338"/>
      <c r="D388" s="338"/>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c r="J389" s="117"/>
      <c r="K389" s="117"/>
      <c r="L389" s="50" t="s">
        <v>481</v>
      </c>
      <c r="M389" s="109"/>
      <c r="N389" s="117"/>
      <c r="O389" s="117"/>
      <c r="P389" s="37" t="s">
        <v>481</v>
      </c>
    </row>
    <row r="390" spans="2:20" ht="20.149999999999999" customHeight="1" x14ac:dyDescent="0.2">
      <c r="B390" s="186"/>
      <c r="C390" s="338"/>
      <c r="D390" s="338"/>
      <c r="E390" s="101" t="s">
        <v>71</v>
      </c>
      <c r="F390" s="102"/>
      <c r="G390" s="102"/>
      <c r="H390" s="103"/>
      <c r="I390" s="109">
        <v>22000</v>
      </c>
      <c r="J390" s="117"/>
      <c r="K390" s="117"/>
      <c r="L390" s="50" t="s">
        <v>481</v>
      </c>
      <c r="M390" s="109">
        <v>22000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2577</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2578</v>
      </c>
      <c r="H400" s="268"/>
      <c r="I400" s="268"/>
      <c r="J400" s="268"/>
      <c r="K400" s="268"/>
      <c r="L400" s="268"/>
      <c r="M400" s="268"/>
      <c r="N400" s="268"/>
      <c r="O400" s="268"/>
      <c r="P400" s="269"/>
    </row>
    <row r="401" spans="2:20" ht="120" customHeight="1" x14ac:dyDescent="0.2">
      <c r="B401" s="303" t="s">
        <v>216</v>
      </c>
      <c r="C401" s="102"/>
      <c r="D401" s="102"/>
      <c r="E401" s="102"/>
      <c r="F401" s="103"/>
      <c r="G401" s="121" t="s">
        <v>2579</v>
      </c>
      <c r="H401" s="268"/>
      <c r="I401" s="268"/>
      <c r="J401" s="268"/>
      <c r="K401" s="268"/>
      <c r="L401" s="268"/>
      <c r="M401" s="268"/>
      <c r="N401" s="268"/>
      <c r="O401" s="268"/>
      <c r="P401" s="269"/>
    </row>
    <row r="402" spans="2:20" ht="120" customHeight="1" x14ac:dyDescent="0.2">
      <c r="B402" s="303" t="s">
        <v>219</v>
      </c>
      <c r="C402" s="102"/>
      <c r="D402" s="102"/>
      <c r="E402" s="102"/>
      <c r="F402" s="103"/>
      <c r="G402" s="121" t="s">
        <v>2580</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40"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12</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10</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1</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4</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8</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9</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3</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3</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7</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9</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9</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5</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6</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2</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82.1</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22</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78</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65</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v>0</v>
      </c>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v>0</v>
      </c>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40" customHeight="1" x14ac:dyDescent="0.2">
      <c r="B474" s="279"/>
      <c r="C474" s="101" t="s">
        <v>279</v>
      </c>
      <c r="D474" s="102"/>
      <c r="E474" s="102"/>
      <c r="F474" s="102"/>
      <c r="G474" s="103"/>
      <c r="H474" s="121" t="s">
        <v>2581</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2534</v>
      </c>
      <c r="I475" s="132"/>
      <c r="J475" s="35" t="s">
        <v>469</v>
      </c>
      <c r="K475" s="132" t="s">
        <v>2535</v>
      </c>
      <c r="L475" s="132"/>
      <c r="M475" s="35" t="s">
        <v>469</v>
      </c>
      <c r="N475" s="132" t="s">
        <v>2536</v>
      </c>
      <c r="O475" s="132"/>
      <c r="P475" s="133"/>
    </row>
    <row r="476" spans="1:20" ht="20.149999999999999" customHeight="1" x14ac:dyDescent="0.2">
      <c r="B476" s="280"/>
      <c r="C476" s="153" t="s">
        <v>280</v>
      </c>
      <c r="D476" s="143"/>
      <c r="E476" s="144"/>
      <c r="F476" s="137" t="s">
        <v>281</v>
      </c>
      <c r="G476" s="138"/>
      <c r="H476" s="23">
        <v>10</v>
      </c>
      <c r="I476" s="35" t="s">
        <v>486</v>
      </c>
      <c r="J476" s="24">
        <v>0</v>
      </c>
      <c r="K476" s="35" t="s">
        <v>487</v>
      </c>
      <c r="L476" s="56" t="s">
        <v>435</v>
      </c>
      <c r="M476" s="24">
        <v>17</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40" customHeight="1" x14ac:dyDescent="0.2">
      <c r="B479" s="280"/>
      <c r="C479" s="101" t="s">
        <v>284</v>
      </c>
      <c r="D479" s="102"/>
      <c r="E479" s="102"/>
      <c r="F479" s="102"/>
      <c r="G479" s="103"/>
      <c r="H479" s="121" t="s">
        <v>2582</v>
      </c>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40" customHeight="1" x14ac:dyDescent="0.2">
      <c r="B481" s="273"/>
      <c r="C481" s="101" t="s">
        <v>279</v>
      </c>
      <c r="D481" s="102"/>
      <c r="E481" s="102"/>
      <c r="F481" s="102"/>
      <c r="G481" s="103"/>
      <c r="H481" s="121" t="s">
        <v>2583</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2546</v>
      </c>
      <c r="I482" s="132"/>
      <c r="J482" s="35" t="s">
        <v>469</v>
      </c>
      <c r="K482" s="132" t="s">
        <v>2547</v>
      </c>
      <c r="L482" s="132"/>
      <c r="M482" s="35" t="s">
        <v>469</v>
      </c>
      <c r="N482" s="132" t="s">
        <v>2548</v>
      </c>
      <c r="O482" s="132"/>
      <c r="P482" s="133"/>
    </row>
    <row r="483" spans="2:16" ht="20.149999999999999" customHeight="1" x14ac:dyDescent="0.2">
      <c r="B483" s="273"/>
      <c r="C483" s="134" t="s">
        <v>280</v>
      </c>
      <c r="D483" s="112"/>
      <c r="E483" s="113"/>
      <c r="F483" s="137" t="s">
        <v>281</v>
      </c>
      <c r="G483" s="138"/>
      <c r="H483" s="23">
        <v>9</v>
      </c>
      <c r="I483" s="35" t="s">
        <v>486</v>
      </c>
      <c r="J483" s="24">
        <v>0</v>
      </c>
      <c r="K483" s="35" t="s">
        <v>487</v>
      </c>
      <c r="L483" s="56" t="s">
        <v>435</v>
      </c>
      <c r="M483" s="24">
        <v>17</v>
      </c>
      <c r="N483" s="35" t="s">
        <v>486</v>
      </c>
      <c r="O483" s="24">
        <v>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40" customHeight="1" x14ac:dyDescent="0.2">
      <c r="B486" s="273"/>
      <c r="C486" s="96" t="s">
        <v>284</v>
      </c>
      <c r="D486" s="97"/>
      <c r="E486" s="97"/>
      <c r="F486" s="97"/>
      <c r="G486" s="267"/>
      <c r="H486" s="121" t="s">
        <v>2582</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40" customHeight="1" x14ac:dyDescent="0.2">
      <c r="B488" s="273"/>
      <c r="C488" s="101" t="s">
        <v>279</v>
      </c>
      <c r="D488" s="102"/>
      <c r="E488" s="102"/>
      <c r="F488" s="102"/>
      <c r="G488" s="103"/>
      <c r="H488" s="121" t="s">
        <v>2584</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2585</v>
      </c>
      <c r="I489" s="132"/>
      <c r="J489" s="35" t="s">
        <v>469</v>
      </c>
      <c r="K489" s="132" t="s">
        <v>2586</v>
      </c>
      <c r="L489" s="132"/>
      <c r="M489" s="35" t="s">
        <v>469</v>
      </c>
      <c r="N489" s="132" t="s">
        <v>2587</v>
      </c>
      <c r="O489" s="132"/>
      <c r="P489" s="133"/>
    </row>
    <row r="490" spans="2:16" ht="20.149999999999999" customHeight="1" x14ac:dyDescent="0.2">
      <c r="B490" s="273"/>
      <c r="C490" s="134" t="s">
        <v>280</v>
      </c>
      <c r="D490" s="112"/>
      <c r="E490" s="113"/>
      <c r="F490" s="137" t="s">
        <v>281</v>
      </c>
      <c r="G490" s="138"/>
      <c r="H490" s="23">
        <v>8</v>
      </c>
      <c r="I490" s="35" t="s">
        <v>486</v>
      </c>
      <c r="J490" s="24">
        <v>30</v>
      </c>
      <c r="K490" s="35" t="s">
        <v>487</v>
      </c>
      <c r="L490" s="56" t="s">
        <v>435</v>
      </c>
      <c r="M490" s="24">
        <v>17</v>
      </c>
      <c r="N490" s="35" t="s">
        <v>486</v>
      </c>
      <c r="O490" s="24">
        <v>15</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40" customHeight="1" x14ac:dyDescent="0.2">
      <c r="B493" s="273"/>
      <c r="C493" s="96" t="s">
        <v>284</v>
      </c>
      <c r="D493" s="97"/>
      <c r="E493" s="97"/>
      <c r="F493" s="97"/>
      <c r="G493" s="267"/>
      <c r="H493" s="121" t="s">
        <v>2588</v>
      </c>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40"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40"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40"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40"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2552</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2589</v>
      </c>
      <c r="M512" s="105"/>
      <c r="N512" s="105"/>
      <c r="O512" s="106"/>
      <c r="P512" s="107"/>
    </row>
    <row r="513" spans="2:20" ht="20.149999999999999" customHeight="1" x14ac:dyDescent="0.2">
      <c r="B513" s="111" t="s">
        <v>287</v>
      </c>
      <c r="C513" s="112"/>
      <c r="D513" s="112"/>
      <c r="E513" s="112"/>
      <c r="F513" s="112"/>
      <c r="G513" s="113"/>
      <c r="H513" s="109" t="s">
        <v>2552</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c r="M515" s="105"/>
      <c r="N515" s="105"/>
      <c r="O515" s="106"/>
      <c r="P515" s="107"/>
    </row>
    <row r="516" spans="2:20" ht="20.149999999999999" customHeight="1" thickBot="1" x14ac:dyDescent="0.25">
      <c r="B516" s="238" t="s">
        <v>288</v>
      </c>
      <c r="C516" s="239"/>
      <c r="D516" s="239"/>
      <c r="E516" s="239"/>
      <c r="F516" s="239"/>
      <c r="G516" s="239"/>
      <c r="H516" s="128" t="s">
        <v>2552</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2552</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40" customHeight="1" x14ac:dyDescent="0.2">
      <c r="B521" s="87"/>
      <c r="C521" s="88"/>
      <c r="D521" s="88"/>
      <c r="E521" s="89"/>
      <c r="F521" s="99"/>
      <c r="G521" s="101" t="s">
        <v>2512</v>
      </c>
      <c r="H521" s="102"/>
      <c r="I521" s="103"/>
      <c r="J521" s="104" t="s">
        <v>2590</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2551</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2551</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40"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40"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2591</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2591</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2591</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2591</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2592</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2552</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2552</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2552</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2552</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2552</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2552</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2552</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2552</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2551</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2552</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2552</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2552</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2552</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2552</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2552</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2551</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c r="G564" s="221"/>
      <c r="H564" s="221"/>
      <c r="I564" s="221"/>
      <c r="J564" s="221"/>
      <c r="K564" s="221"/>
      <c r="L564" s="221"/>
      <c r="M564" s="221"/>
      <c r="N564" s="221"/>
      <c r="O564" s="221"/>
      <c r="P564" s="222"/>
      <c r="S564" s="249" t="str">
        <f>IF(F564="","未記入","")</f>
        <v>未記入</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c r="G566" s="221"/>
      <c r="H566" s="221"/>
      <c r="I566" s="221"/>
      <c r="J566" s="221"/>
      <c r="K566" s="221"/>
      <c r="L566" s="221"/>
      <c r="M566" s="221"/>
      <c r="N566" s="221"/>
      <c r="O566" s="221"/>
      <c r="P566" s="222"/>
      <c r="S566" s="249" t="str">
        <f>IF(F566="","未記入","")</f>
        <v>未記入</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2593</v>
      </c>
      <c r="K4" s="497"/>
      <c r="L4" s="497"/>
      <c r="M4" s="496" t="s">
        <v>2594</v>
      </c>
      <c r="N4" s="497"/>
      <c r="O4" s="497"/>
      <c r="P4" s="497"/>
      <c r="Q4" s="497"/>
      <c r="R4" s="65" t="s">
        <v>2564</v>
      </c>
      <c r="S4" s="25"/>
      <c r="T4" s="12"/>
    </row>
    <row r="5" spans="1:23" ht="50.15" customHeight="1" x14ac:dyDescent="0.2">
      <c r="B5" s="525"/>
      <c r="C5" s="504" t="s">
        <v>308</v>
      </c>
      <c r="D5" s="504"/>
      <c r="E5" s="504"/>
      <c r="F5" s="504"/>
      <c r="G5" s="504"/>
      <c r="H5" s="494"/>
      <c r="I5" s="495"/>
      <c r="J5" s="496"/>
      <c r="K5" s="497"/>
      <c r="L5" s="497"/>
      <c r="M5" s="496"/>
      <c r="N5" s="497"/>
      <c r="O5" s="497"/>
      <c r="P5" s="497"/>
      <c r="Q5" s="497"/>
      <c r="R5" s="65"/>
      <c r="S5" s="25"/>
    </row>
    <row r="6" spans="1:23" ht="50.15" customHeight="1" x14ac:dyDescent="0.2">
      <c r="B6" s="525"/>
      <c r="C6" s="504" t="s">
        <v>309</v>
      </c>
      <c r="D6" s="504"/>
      <c r="E6" s="504"/>
      <c r="F6" s="504"/>
      <c r="G6" s="504"/>
      <c r="H6" s="494" t="s">
        <v>2359</v>
      </c>
      <c r="I6" s="495"/>
      <c r="J6" s="496" t="s">
        <v>2595</v>
      </c>
      <c r="K6" s="497"/>
      <c r="L6" s="497"/>
      <c r="M6" s="496" t="s">
        <v>2594</v>
      </c>
      <c r="N6" s="497"/>
      <c r="O6" s="497"/>
      <c r="P6" s="497"/>
      <c r="Q6" s="497"/>
      <c r="R6" s="65" t="s">
        <v>2564</v>
      </c>
      <c r="S6" s="25"/>
    </row>
    <row r="7" spans="1:23" ht="50.15" customHeight="1" x14ac:dyDescent="0.2">
      <c r="B7" s="525"/>
      <c r="C7" s="504" t="s">
        <v>310</v>
      </c>
      <c r="D7" s="504"/>
      <c r="E7" s="504"/>
      <c r="F7" s="504"/>
      <c r="G7" s="504"/>
      <c r="H7" s="494"/>
      <c r="I7" s="495"/>
      <c r="J7" s="496"/>
      <c r="K7" s="497"/>
      <c r="L7" s="497"/>
      <c r="M7" s="496"/>
      <c r="N7" s="497"/>
      <c r="O7" s="497"/>
      <c r="P7" s="497"/>
      <c r="Q7" s="497"/>
      <c r="R7" s="65"/>
      <c r="S7" s="25"/>
    </row>
    <row r="8" spans="1:23" ht="50.15" customHeight="1" x14ac:dyDescent="0.2">
      <c r="B8" s="525"/>
      <c r="C8" s="504" t="s">
        <v>311</v>
      </c>
      <c r="D8" s="504"/>
      <c r="E8" s="504"/>
      <c r="F8" s="504"/>
      <c r="G8" s="504"/>
      <c r="H8" s="494"/>
      <c r="I8" s="495"/>
      <c r="J8" s="496"/>
      <c r="K8" s="497"/>
      <c r="L8" s="497"/>
      <c r="M8" s="496"/>
      <c r="N8" s="497"/>
      <c r="O8" s="497"/>
      <c r="P8" s="497"/>
      <c r="Q8" s="497"/>
      <c r="R8" s="65"/>
      <c r="S8" s="25"/>
    </row>
    <row r="9" spans="1:23" ht="50.15" customHeight="1" x14ac:dyDescent="0.2">
      <c r="B9" s="525"/>
      <c r="C9" s="504" t="s">
        <v>312</v>
      </c>
      <c r="D9" s="504"/>
      <c r="E9" s="504"/>
      <c r="F9" s="504"/>
      <c r="G9" s="504"/>
      <c r="H9" s="494"/>
      <c r="I9" s="495"/>
      <c r="J9" s="496"/>
      <c r="K9" s="497"/>
      <c r="L9" s="497"/>
      <c r="M9" s="496"/>
      <c r="N9" s="497"/>
      <c r="O9" s="497"/>
      <c r="P9" s="497"/>
      <c r="Q9" s="497"/>
      <c r="R9" s="65"/>
      <c r="S9" s="25"/>
    </row>
    <row r="10" spans="1:23" ht="50.15" customHeight="1" x14ac:dyDescent="0.2">
      <c r="B10" s="525"/>
      <c r="C10" s="504" t="s">
        <v>313</v>
      </c>
      <c r="D10" s="504"/>
      <c r="E10" s="504"/>
      <c r="F10" s="504"/>
      <c r="G10" s="504"/>
      <c r="H10" s="494"/>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c r="I26" s="501"/>
      <c r="J26" s="520"/>
      <c r="K26" s="521"/>
      <c r="L26" s="521"/>
      <c r="M26" s="520"/>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2359</v>
      </c>
      <c r="I29" s="495"/>
      <c r="J29" s="496" t="s">
        <v>2595</v>
      </c>
      <c r="K29" s="497"/>
      <c r="L29" s="497"/>
      <c r="M29" s="496" t="s">
        <v>2594</v>
      </c>
      <c r="N29" s="497"/>
      <c r="O29" s="497"/>
      <c r="P29" s="497"/>
      <c r="Q29" s="497"/>
      <c r="R29" s="65" t="s">
        <v>2564</v>
      </c>
      <c r="S29" s="25"/>
    </row>
    <row r="30" spans="2:19" ht="50.15" customHeight="1" x14ac:dyDescent="0.2">
      <c r="B30" s="59"/>
      <c r="C30" s="504" t="s">
        <v>324</v>
      </c>
      <c r="D30" s="504"/>
      <c r="E30" s="504"/>
      <c r="F30" s="504"/>
      <c r="G30" s="504"/>
      <c r="H30" s="494"/>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c r="I48" s="495"/>
      <c r="J48" s="496"/>
      <c r="K48" s="497"/>
      <c r="L48" s="497"/>
      <c r="M48" s="496"/>
      <c r="N48" s="497"/>
      <c r="O48" s="497"/>
      <c r="P48" s="497"/>
      <c r="Q48" s="497"/>
      <c r="R48" s="65"/>
      <c r="S48" s="25"/>
    </row>
    <row r="49" spans="2:19" ht="50.15" customHeight="1" x14ac:dyDescent="0.2">
      <c r="B49" s="502"/>
      <c r="C49" s="504" t="s">
        <v>409</v>
      </c>
      <c r="D49" s="504"/>
      <c r="E49" s="504"/>
      <c r="F49" s="504"/>
      <c r="G49" s="504"/>
      <c r="H49" s="494"/>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40" customHeight="1" x14ac:dyDescent="0.2">
      <c r="A7" s="543"/>
      <c r="B7" s="552" t="s">
        <v>359</v>
      </c>
      <c r="C7" s="552"/>
      <c r="D7" s="552"/>
      <c r="E7" s="552"/>
      <c r="F7" s="552"/>
      <c r="G7" s="552"/>
      <c r="H7" s="552"/>
      <c r="I7" s="552"/>
      <c r="J7" s="546"/>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40" customHeight="1" x14ac:dyDescent="0.2">
      <c r="A8" s="543"/>
      <c r="B8" s="553" t="s">
        <v>360</v>
      </c>
      <c r="C8" s="553"/>
      <c r="D8" s="553"/>
      <c r="E8" s="553"/>
      <c r="F8" s="553"/>
      <c r="G8" s="553"/>
      <c r="H8" s="553"/>
      <c r="I8" s="553"/>
      <c r="J8" s="549"/>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40" customHeight="1" x14ac:dyDescent="0.2">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40" customHeight="1" x14ac:dyDescent="0.2">
      <c r="A10" s="543"/>
      <c r="B10" s="553" t="s">
        <v>362</v>
      </c>
      <c r="C10" s="553"/>
      <c r="D10" s="553"/>
      <c r="E10" s="553"/>
      <c r="F10" s="553"/>
      <c r="G10" s="553"/>
      <c r="H10" s="553"/>
      <c r="I10" s="553"/>
      <c r="J10" s="549"/>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40" customHeight="1" x14ac:dyDescent="0.2">
      <c r="A11" s="543"/>
      <c r="B11" s="553" t="s">
        <v>363</v>
      </c>
      <c r="C11" s="553"/>
      <c r="D11" s="553"/>
      <c r="E11" s="553"/>
      <c r="F11" s="553"/>
      <c r="G11" s="553"/>
      <c r="H11" s="553"/>
      <c r="I11" s="553"/>
      <c r="J11" s="549"/>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40" customHeight="1" x14ac:dyDescent="0.2">
      <c r="A12" s="543"/>
      <c r="B12" s="553" t="s">
        <v>364</v>
      </c>
      <c r="C12" s="553"/>
      <c r="D12" s="553"/>
      <c r="E12" s="553"/>
      <c r="F12" s="553"/>
      <c r="G12" s="553"/>
      <c r="H12" s="553"/>
      <c r="I12" s="553"/>
      <c r="J12" s="549"/>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40" customHeight="1" x14ac:dyDescent="0.2">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40" customHeight="1" x14ac:dyDescent="0.2">
      <c r="A14" s="543"/>
      <c r="B14" s="553" t="s">
        <v>366</v>
      </c>
      <c r="C14" s="553"/>
      <c r="D14" s="553"/>
      <c r="E14" s="553"/>
      <c r="F14" s="553"/>
      <c r="G14" s="553"/>
      <c r="H14" s="553"/>
      <c r="I14" s="553"/>
      <c r="J14" s="549"/>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40" customHeight="1" thickBot="1" x14ac:dyDescent="0.25">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40" customHeight="1" x14ac:dyDescent="0.2">
      <c r="A17" s="597"/>
      <c r="B17" s="552" t="s">
        <v>367</v>
      </c>
      <c r="C17" s="552"/>
      <c r="D17" s="552"/>
      <c r="E17" s="552"/>
      <c r="F17" s="552"/>
      <c r="G17" s="552"/>
      <c r="H17" s="552"/>
      <c r="I17" s="552"/>
      <c r="J17" s="546"/>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40" customHeight="1" x14ac:dyDescent="0.2">
      <c r="A18" s="597"/>
      <c r="B18" s="553" t="s">
        <v>368</v>
      </c>
      <c r="C18" s="553"/>
      <c r="D18" s="553"/>
      <c r="E18" s="553"/>
      <c r="F18" s="553"/>
      <c r="G18" s="553"/>
      <c r="H18" s="553"/>
      <c r="I18" s="553"/>
      <c r="J18" s="549"/>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40" customHeight="1" x14ac:dyDescent="0.2">
      <c r="A19" s="597"/>
      <c r="B19" s="553" t="s">
        <v>369</v>
      </c>
      <c r="C19" s="553"/>
      <c r="D19" s="553"/>
      <c r="E19" s="553"/>
      <c r="F19" s="553"/>
      <c r="G19" s="553"/>
      <c r="H19" s="553"/>
      <c r="I19" s="553"/>
      <c r="J19" s="549"/>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40" customHeight="1" x14ac:dyDescent="0.2">
      <c r="A20" s="597"/>
      <c r="B20" s="553" t="s">
        <v>370</v>
      </c>
      <c r="C20" s="553"/>
      <c r="D20" s="553"/>
      <c r="E20" s="553"/>
      <c r="F20" s="553"/>
      <c r="G20" s="553"/>
      <c r="H20" s="553"/>
      <c r="I20" s="553"/>
      <c r="J20" s="549"/>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40" customHeight="1" x14ac:dyDescent="0.2">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40" customHeight="1" x14ac:dyDescent="0.2">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40" customHeight="1" x14ac:dyDescent="0.2">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40" customHeight="1" x14ac:dyDescent="0.2">
      <c r="A24" s="597"/>
      <c r="B24" s="553" t="s">
        <v>374</v>
      </c>
      <c r="C24" s="553"/>
      <c r="D24" s="553"/>
      <c r="E24" s="553"/>
      <c r="F24" s="553"/>
      <c r="G24" s="553"/>
      <c r="H24" s="553"/>
      <c r="I24" s="553"/>
      <c r="J24" s="549"/>
      <c r="K24" s="550"/>
      <c r="L24" s="550"/>
      <c r="M24" s="550"/>
      <c r="N24" s="550"/>
      <c r="O24" s="551"/>
      <c r="P24" s="549" t="s">
        <v>2551</v>
      </c>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40" customHeight="1" x14ac:dyDescent="0.2">
      <c r="A25" s="597"/>
      <c r="B25" s="553" t="s">
        <v>375</v>
      </c>
      <c r="C25" s="553"/>
      <c r="D25" s="553"/>
      <c r="E25" s="553"/>
      <c r="F25" s="553"/>
      <c r="G25" s="553"/>
      <c r="H25" s="553"/>
      <c r="I25" s="553"/>
      <c r="J25" s="549"/>
      <c r="K25" s="550"/>
      <c r="L25" s="550"/>
      <c r="M25" s="550"/>
      <c r="N25" s="550"/>
      <c r="O25" s="551"/>
      <c r="P25" s="549" t="s">
        <v>2551</v>
      </c>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40" customHeight="1" thickBot="1" x14ac:dyDescent="0.25">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40" customHeight="1" x14ac:dyDescent="0.2">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40" customHeight="1" x14ac:dyDescent="0.2">
      <c r="A29" s="597"/>
      <c r="B29" s="553" t="s">
        <v>378</v>
      </c>
      <c r="C29" s="553"/>
      <c r="D29" s="553"/>
      <c r="E29" s="553"/>
      <c r="F29" s="553"/>
      <c r="G29" s="553"/>
      <c r="H29" s="553"/>
      <c r="I29" s="553"/>
      <c r="J29" s="549"/>
      <c r="K29" s="550"/>
      <c r="L29" s="550"/>
      <c r="M29" s="550"/>
      <c r="N29" s="550"/>
      <c r="O29" s="551"/>
      <c r="P29" s="549"/>
      <c r="Q29" s="550"/>
      <c r="R29" s="550"/>
      <c r="S29" s="550"/>
      <c r="T29" s="550"/>
      <c r="U29" s="551"/>
      <c r="V29" s="545" t="s">
        <v>2564</v>
      </c>
      <c r="W29" s="545"/>
      <c r="X29" s="545"/>
      <c r="Y29" s="545"/>
      <c r="Z29" s="545"/>
      <c r="AA29" s="545"/>
      <c r="AB29" s="554"/>
      <c r="AC29" s="555"/>
      <c r="AD29" s="555"/>
      <c r="AE29" s="554"/>
      <c r="AF29" s="555"/>
      <c r="AG29" s="555"/>
      <c r="AH29" s="555"/>
      <c r="AI29" s="555"/>
      <c r="AJ29" s="555"/>
      <c r="AK29" s="555"/>
      <c r="AL29" s="555"/>
      <c r="AM29" s="555"/>
      <c r="AN29" s="592"/>
    </row>
    <row r="30" spans="1:40" ht="40" customHeight="1" x14ac:dyDescent="0.2">
      <c r="A30" s="597"/>
      <c r="B30" s="553" t="s">
        <v>379</v>
      </c>
      <c r="C30" s="553"/>
      <c r="D30" s="553"/>
      <c r="E30" s="553"/>
      <c r="F30" s="553"/>
      <c r="G30" s="553"/>
      <c r="H30" s="553"/>
      <c r="I30" s="553"/>
      <c r="J30" s="549"/>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40" customHeight="1" x14ac:dyDescent="0.2">
      <c r="A31" s="597"/>
      <c r="B31" s="553" t="s">
        <v>380</v>
      </c>
      <c r="C31" s="553"/>
      <c r="D31" s="553"/>
      <c r="E31" s="553"/>
      <c r="F31" s="553"/>
      <c r="G31" s="553"/>
      <c r="H31" s="553"/>
      <c r="I31" s="553"/>
      <c r="J31" s="549"/>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40" customHeight="1" thickBot="1" x14ac:dyDescent="0.25">
      <c r="A32" s="598"/>
      <c r="B32" s="586" t="s">
        <v>381</v>
      </c>
      <c r="C32" s="586"/>
      <c r="D32" s="586"/>
      <c r="E32" s="586"/>
      <c r="F32" s="586"/>
      <c r="G32" s="586"/>
      <c r="H32" s="586"/>
      <c r="I32" s="586"/>
      <c r="J32" s="556"/>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40" customHeight="1" x14ac:dyDescent="0.2">
      <c r="A34" s="597"/>
      <c r="B34" s="552" t="s">
        <v>382</v>
      </c>
      <c r="C34" s="552"/>
      <c r="D34" s="552"/>
      <c r="E34" s="552"/>
      <c r="F34" s="552"/>
      <c r="G34" s="552"/>
      <c r="H34" s="552"/>
      <c r="I34" s="552"/>
      <c r="J34" s="546"/>
      <c r="K34" s="547"/>
      <c r="L34" s="547"/>
      <c r="M34" s="547"/>
      <c r="N34" s="547"/>
      <c r="O34" s="548"/>
      <c r="P34" s="546"/>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40" customHeight="1" x14ac:dyDescent="0.2">
      <c r="A35" s="597"/>
      <c r="B35" s="553" t="s">
        <v>383</v>
      </c>
      <c r="C35" s="553"/>
      <c r="D35" s="553"/>
      <c r="E35" s="553"/>
      <c r="F35" s="553"/>
      <c r="G35" s="553"/>
      <c r="H35" s="553"/>
      <c r="I35" s="553"/>
      <c r="J35" s="549"/>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40" customHeight="1" thickBot="1" x14ac:dyDescent="0.25">
      <c r="A36" s="598"/>
      <c r="B36" s="585" t="s">
        <v>384</v>
      </c>
      <c r="C36" s="585"/>
      <c r="D36" s="585"/>
      <c r="E36" s="585"/>
      <c r="F36" s="585"/>
      <c r="G36" s="585"/>
      <c r="H36" s="585"/>
      <c r="I36" s="585"/>
      <c r="J36" s="556"/>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2026-01-25T09:40:14Z</cp:lastPrinted>
  <dcterms:created xsi:type="dcterms:W3CDTF">2020-12-23T05:28:24Z</dcterms:created>
  <dcterms:modified xsi:type="dcterms:W3CDTF">2026-01-25T09:40:17Z</dcterms:modified>
</cp:coreProperties>
</file>