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O:\こども・若者支援課\030_資料・マニュアル類\100_子どもの広場\資料\02_手引きの送付等について\R6\手引きの更新\HP更新\"/>
    </mc:Choice>
  </mc:AlternateContent>
  <bookViews>
    <workbookView xWindow="0" yWindow="0" windowWidth="20490" windowHeight="7560"/>
  </bookViews>
  <sheets>
    <sheet name="●交付申請書（両面印刷）" sheetId="1" r:id="rId1"/>
    <sheet name="●事業計画書" sheetId="3" r:id="rId2"/>
    <sheet name="●収支予算書" sheetId="6" r:id="rId3"/>
    <sheet name="算出基礎資料" sheetId="25" state="hidden" r:id="rId4"/>
    <sheet name="●補助金概要調書" sheetId="4" r:id="rId5"/>
    <sheet name="●案内図・配置図" sheetId="32" r:id="rId6"/>
    <sheet name="●事業着手届" sheetId="26" r:id="rId7"/>
    <sheet name="●事業完成届" sheetId="27" r:id="rId8"/>
    <sheet name="●実績報告書" sheetId="28" r:id="rId9"/>
    <sheet name="●収支決算書" sheetId="29" r:id="rId10"/>
    <sheet name="●補助金実績調書" sheetId="30" r:id="rId11"/>
    <sheet name="●交付請求書" sheetId="31" r:id="rId12"/>
    <sheet name="一覧" sheetId="2" state="hidden" r:id="rId13"/>
    <sheet name="支援単位TBL" sheetId="23" state="hidden" r:id="rId14"/>
    <sheet name="加算TBL" sheetId="24" state="hidden" r:id="rId15"/>
  </sheets>
  <definedNames>
    <definedName name="_xlnm._FilterDatabase" localSheetId="5" hidden="1">●案内図・配置図!#REF!</definedName>
    <definedName name="_xlnm._FilterDatabase" localSheetId="0" hidden="1">'●交付申請書（両面印刷）'!$E$10:$J$16</definedName>
    <definedName name="_xlnm._FilterDatabase" localSheetId="11" hidden="1">●交付請求書!$E$9:$J$15</definedName>
    <definedName name="_xlnm._FilterDatabase" localSheetId="7" hidden="1">●事業完成届!$E$10:$J$16</definedName>
    <definedName name="_xlnm._FilterDatabase" localSheetId="6" hidden="1">●事業着手届!$E$10:$J$16</definedName>
    <definedName name="_xlnm._FilterDatabase" localSheetId="8" hidden="1">●実績報告書!$E$9:$J$15</definedName>
    <definedName name="aaaa" localSheetId="5">#REF!</definedName>
    <definedName name="aaaa" localSheetId="11">#REF!</definedName>
    <definedName name="aaaa" localSheetId="7">#REF!</definedName>
    <definedName name="aaaa" localSheetId="6">#REF!</definedName>
    <definedName name="aaaa" localSheetId="8">#REF!</definedName>
    <definedName name="aaaa" localSheetId="9">#REF!</definedName>
    <definedName name="aaaa" localSheetId="10">#REF!</definedName>
    <definedName name="aaaa">#REF!</definedName>
    <definedName name="bbbb" localSheetId="5">#REF!</definedName>
    <definedName name="bbbb" localSheetId="11">#REF!</definedName>
    <definedName name="bbbb" localSheetId="7">#REF!</definedName>
    <definedName name="bbbb" localSheetId="6">#REF!</definedName>
    <definedName name="bbbb" localSheetId="8">#REF!</definedName>
    <definedName name="bbbb" localSheetId="9">#REF!</definedName>
    <definedName name="bbbb" localSheetId="10">#REF!</definedName>
    <definedName name="bbbb">#REF!</definedName>
    <definedName name="ｄ" localSheetId="5">#REF!,#REF!,#REF!,#REF!,#REF!,#REF!,#REF!</definedName>
    <definedName name="ｄ" localSheetId="11">#REF!,#REF!,#REF!,#REF!,#REF!,#REF!,#REF!</definedName>
    <definedName name="ｄ" localSheetId="7">#REF!,#REF!,#REF!,#REF!,#REF!,#REF!,#REF!</definedName>
    <definedName name="ｄ" localSheetId="6">#REF!,#REF!,#REF!,#REF!,#REF!,#REF!,#REF!</definedName>
    <definedName name="ｄ" localSheetId="8">#REF!,#REF!,#REF!,#REF!,#REF!,#REF!,#REF!</definedName>
    <definedName name="ｄ" localSheetId="9">#REF!,#REF!,#REF!,#REF!,#REF!,#REF!,#REF!</definedName>
    <definedName name="ｄ" localSheetId="2">#REF!,#REF!,#REF!,#REF!,#REF!,#REF!,#REF!</definedName>
    <definedName name="ｄ" localSheetId="10">#REF!,#REF!,#REF!,#REF!,#REF!,#REF!,#REF!</definedName>
    <definedName name="ｄ">#REF!,#REF!,#REF!,#REF!,#REF!,#REF!,#REF!</definedName>
    <definedName name="ｄｄｄ" localSheetId="5">#REF!,#REF!,#REF!,#REF!,#REF!,#REF!,#REF!</definedName>
    <definedName name="ｄｄｄ" localSheetId="11">#REF!,#REF!,#REF!,#REF!,#REF!,#REF!,#REF!</definedName>
    <definedName name="ｄｄｄ" localSheetId="7">#REF!,#REF!,#REF!,#REF!,#REF!,#REF!,#REF!</definedName>
    <definedName name="ｄｄｄ" localSheetId="6">#REF!,#REF!,#REF!,#REF!,#REF!,#REF!,#REF!</definedName>
    <definedName name="ｄｄｄ" localSheetId="8">#REF!,#REF!,#REF!,#REF!,#REF!,#REF!,#REF!</definedName>
    <definedName name="ｄｄｄ" localSheetId="9">#REF!,#REF!,#REF!,#REF!,#REF!,#REF!,#REF!</definedName>
    <definedName name="ｄｄｄ" localSheetId="2">#REF!,#REF!,#REF!,#REF!,#REF!,#REF!,#REF!</definedName>
    <definedName name="ｄｄｄ" localSheetId="10">#REF!,#REF!,#REF!,#REF!,#REF!,#REF!,#REF!</definedName>
    <definedName name="ｄｄｄ">#REF!,#REF!,#REF!,#REF!,#REF!,#REF!,#REF!</definedName>
    <definedName name="dfg" localSheetId="5">#REF!,#REF!,#REF!,#REF!,#REF!,#REF!,#REF!</definedName>
    <definedName name="dfg" localSheetId="11">#REF!,#REF!,#REF!,#REF!,#REF!,#REF!,#REF!</definedName>
    <definedName name="dfg" localSheetId="7">#REF!,#REF!,#REF!,#REF!,#REF!,#REF!,#REF!</definedName>
    <definedName name="dfg" localSheetId="6">#REF!,#REF!,#REF!,#REF!,#REF!,#REF!,#REF!</definedName>
    <definedName name="dfg" localSheetId="8">#REF!,#REF!,#REF!,#REF!,#REF!,#REF!,#REF!</definedName>
    <definedName name="dfg" localSheetId="9">#REF!,#REF!,#REF!,#REF!,#REF!,#REF!,#REF!</definedName>
    <definedName name="dfg" localSheetId="10">#REF!,#REF!,#REF!,#REF!,#REF!,#REF!,#REF!</definedName>
    <definedName name="dfg">#REF!,#REF!,#REF!,#REF!,#REF!,#REF!,#REF!</definedName>
    <definedName name="ｇｇ" localSheetId="5">#REF!,#REF!,#REF!,#REF!,#REF!,#REF!,#REF!</definedName>
    <definedName name="ｇｇ" localSheetId="11">#REF!,#REF!,#REF!,#REF!,#REF!,#REF!,#REF!</definedName>
    <definedName name="ｇｇ" localSheetId="7">#REF!,#REF!,#REF!,#REF!,#REF!,#REF!,#REF!</definedName>
    <definedName name="ｇｇ" localSheetId="6">#REF!,#REF!,#REF!,#REF!,#REF!,#REF!,#REF!</definedName>
    <definedName name="ｇｇ" localSheetId="8">#REF!,#REF!,#REF!,#REF!,#REF!,#REF!,#REF!</definedName>
    <definedName name="ｇｇ" localSheetId="9">#REF!,#REF!,#REF!,#REF!,#REF!,#REF!,#REF!</definedName>
    <definedName name="ｇｇ" localSheetId="2">#REF!,#REF!,#REF!,#REF!,#REF!,#REF!,#REF!</definedName>
    <definedName name="ｇｇ" localSheetId="10">#REF!,#REF!,#REF!,#REF!,#REF!,#REF!,#REF!</definedName>
    <definedName name="ｇｇ">#REF!,#REF!,#REF!,#REF!,#REF!,#REF!,#REF!</definedName>
    <definedName name="o" localSheetId="5">#REF!,#REF!,#REF!,#REF!,#REF!,#REF!,#REF!</definedName>
    <definedName name="o" localSheetId="11">#REF!,#REF!,#REF!,#REF!,#REF!,#REF!,#REF!</definedName>
    <definedName name="o" localSheetId="8">#REF!,#REF!,#REF!,#REF!,#REF!,#REF!,#REF!</definedName>
    <definedName name="o" localSheetId="9">#REF!,#REF!,#REF!,#REF!,#REF!,#REF!,#REF!</definedName>
    <definedName name="o" localSheetId="10">#REF!,#REF!,#REF!,#REF!,#REF!,#REF!,#REF!</definedName>
    <definedName name="o">#REF!,#REF!,#REF!,#REF!,#REF!,#REF!,#REF!</definedName>
    <definedName name="_xlnm.Print_Area" localSheetId="5">●案内図・配置図!$A$1:$Z$46</definedName>
    <definedName name="_xlnm.Print_Area" localSheetId="0">'●交付申請書（両面印刷）'!$A$1:$Z$92</definedName>
    <definedName name="_xlnm.Print_Area" localSheetId="11">●交付請求書!$A$1:$Z$47</definedName>
    <definedName name="_xlnm.Print_Area" localSheetId="7">●事業完成届!$A$1:$Z$39</definedName>
    <definedName name="_xlnm.Print_Area" localSheetId="1">●事業計画書!$A$1:$AB$48</definedName>
    <definedName name="_xlnm.Print_Area" localSheetId="6">●事業着手届!$A$1:$Z$39</definedName>
    <definedName name="_xlnm.Print_Area" localSheetId="8">●実績報告書!$A$1:$Z$49</definedName>
    <definedName name="_xlnm.Print_Area" localSheetId="9">●収支決算書!$A$1:$AL$43</definedName>
    <definedName name="_xlnm.Print_Area" localSheetId="2">●収支予算書!$A$1:$AL$44</definedName>
    <definedName name="_xlnm.Print_Area" localSheetId="4">●補助金概要調書!$A$1:$M$20</definedName>
    <definedName name="_xlnm.Print_Area" localSheetId="10">●補助金実績調書!$A$1:$M$15</definedName>
    <definedName name="_xlnm.Print_Area" localSheetId="3">算出基礎資料!$A$1:$H$46</definedName>
    <definedName name="ｓ" localSheetId="5">#REF!,#REF!,#REF!,#REF!,#REF!,#REF!,#REF!</definedName>
    <definedName name="ｓ" localSheetId="11">#REF!,#REF!,#REF!,#REF!,#REF!,#REF!,#REF!</definedName>
    <definedName name="ｓ" localSheetId="7">#REF!,#REF!,#REF!,#REF!,#REF!,#REF!,#REF!</definedName>
    <definedName name="ｓ" localSheetId="6">#REF!,#REF!,#REF!,#REF!,#REF!,#REF!,#REF!</definedName>
    <definedName name="ｓ" localSheetId="8">#REF!,#REF!,#REF!,#REF!,#REF!,#REF!,#REF!</definedName>
    <definedName name="ｓ" localSheetId="9">#REF!,#REF!,#REF!,#REF!,#REF!,#REF!,#REF!</definedName>
    <definedName name="ｓ" localSheetId="2">#REF!,#REF!,#REF!,#REF!,#REF!,#REF!,#REF!</definedName>
    <definedName name="ｓ" localSheetId="10">#REF!,#REF!,#REF!,#REF!,#REF!,#REF!,#REF!</definedName>
    <definedName name="ｓ">#REF!,#REF!,#REF!,#REF!,#REF!,#REF!,#REF!</definedName>
    <definedName name="ss" localSheetId="5">#REF!</definedName>
    <definedName name="ss" localSheetId="11">#REF!</definedName>
    <definedName name="ss" localSheetId="7">#REF!</definedName>
    <definedName name="ss" localSheetId="6">#REF!</definedName>
    <definedName name="ss" localSheetId="8">#REF!</definedName>
    <definedName name="ss" localSheetId="9">#REF!</definedName>
    <definedName name="ss" localSheetId="10">#REF!</definedName>
    <definedName name="ss">#REF!</definedName>
    <definedName name="あ" localSheetId="5">#REF!,#REF!,#REF!,#REF!,#REF!,#REF!,#REF!</definedName>
    <definedName name="あ" localSheetId="11">#REF!,#REF!,#REF!,#REF!,#REF!,#REF!,#REF!</definedName>
    <definedName name="あ" localSheetId="7">#REF!,#REF!,#REF!,#REF!,#REF!,#REF!,#REF!</definedName>
    <definedName name="あ" localSheetId="6">#REF!,#REF!,#REF!,#REF!,#REF!,#REF!,#REF!</definedName>
    <definedName name="あ" localSheetId="8">#REF!,#REF!,#REF!,#REF!,#REF!,#REF!,#REF!</definedName>
    <definedName name="あ" localSheetId="9">#REF!,#REF!,#REF!,#REF!,#REF!,#REF!,#REF!</definedName>
    <definedName name="あ" localSheetId="2">#REF!,#REF!,#REF!,#REF!,#REF!,#REF!,#REF!</definedName>
    <definedName name="あ" localSheetId="10">#REF!,#REF!,#REF!,#REF!,#REF!,#REF!,#REF!</definedName>
    <definedName name="あ">#REF!,#REF!,#REF!,#REF!,#REF!,#REF!,#REF!</definedName>
    <definedName name="ああ" localSheetId="5">#REF!,#REF!,#REF!,#REF!,#REF!,#REF!,#REF!</definedName>
    <definedName name="ああ" localSheetId="11">#REF!,#REF!,#REF!,#REF!,#REF!,#REF!,#REF!</definedName>
    <definedName name="ああ" localSheetId="7">#REF!,#REF!,#REF!,#REF!,#REF!,#REF!,#REF!</definedName>
    <definedName name="ああ" localSheetId="6">#REF!,#REF!,#REF!,#REF!,#REF!,#REF!,#REF!</definedName>
    <definedName name="ああ" localSheetId="8">#REF!,#REF!,#REF!,#REF!,#REF!,#REF!,#REF!</definedName>
    <definedName name="ああ" localSheetId="9">#REF!,#REF!,#REF!,#REF!,#REF!,#REF!,#REF!</definedName>
    <definedName name="ああ" localSheetId="10">#REF!,#REF!,#REF!,#REF!,#REF!,#REF!,#REF!</definedName>
    <definedName name="ああ">#REF!,#REF!,#REF!,#REF!,#REF!,#REF!,#REF!</definedName>
    <definedName name="ひとり親・兄弟姉妹計算シート" localSheetId="5">#REF!,#REF!,#REF!,#REF!,#REF!,#REF!,#REF!</definedName>
    <definedName name="ひとり親・兄弟姉妹計算シート" localSheetId="11">#REF!,#REF!,#REF!,#REF!,#REF!,#REF!,#REF!</definedName>
    <definedName name="ひとり親・兄弟姉妹計算シート" localSheetId="7">#REF!,#REF!,#REF!,#REF!,#REF!,#REF!,#REF!</definedName>
    <definedName name="ひとり親・兄弟姉妹計算シート" localSheetId="6">#REF!,#REF!,#REF!,#REF!,#REF!,#REF!,#REF!</definedName>
    <definedName name="ひとり親・兄弟姉妹計算シート" localSheetId="8">#REF!,#REF!,#REF!,#REF!,#REF!,#REF!,#REF!</definedName>
    <definedName name="ひとり親・兄弟姉妹計算シート" localSheetId="9">#REF!,#REF!,#REF!,#REF!,#REF!,#REF!,#REF!</definedName>
    <definedName name="ひとり親・兄弟姉妹計算シート" localSheetId="2">#REF!,#REF!,#REF!,#REF!,#REF!,#REF!,#REF!</definedName>
    <definedName name="ひとり親・兄弟姉妹計算シート" localSheetId="10">#REF!,#REF!,#REF!,#REF!,#REF!,#REF!,#REF!</definedName>
    <definedName name="ひとり親・兄弟姉妹計算シート">#REF!,#REF!,#REF!,#REF!,#REF!,#REF!,#REF!</definedName>
    <definedName name="後" localSheetId="5">#REF!,#REF!,#REF!,#REF!,#REF!,#REF!,#REF!</definedName>
    <definedName name="後" localSheetId="11">#REF!,#REF!,#REF!,#REF!,#REF!,#REF!,#REF!</definedName>
    <definedName name="後" localSheetId="7">#REF!,#REF!,#REF!,#REF!,#REF!,#REF!,#REF!</definedName>
    <definedName name="後" localSheetId="6">#REF!,#REF!,#REF!,#REF!,#REF!,#REF!,#REF!</definedName>
    <definedName name="後" localSheetId="8">#REF!,#REF!,#REF!,#REF!,#REF!,#REF!,#REF!</definedName>
    <definedName name="後" localSheetId="9">#REF!,#REF!,#REF!,#REF!,#REF!,#REF!,#REF!</definedName>
    <definedName name="後" localSheetId="2">#REF!,#REF!,#REF!,#REF!,#REF!,#REF!,#REF!</definedName>
    <definedName name="後" localSheetId="10">#REF!,#REF!,#REF!,#REF!,#REF!,#REF!,#REF!</definedName>
    <definedName name="後">#REF!,#REF!,#REF!,#REF!,#REF!,#REF!,#REF!</definedName>
    <definedName name="後期" localSheetId="5">#REF!,#REF!,#REF!,#REF!,#REF!,#REF!,#REF!</definedName>
    <definedName name="後期" localSheetId="11">#REF!,#REF!,#REF!,#REF!,#REF!,#REF!,#REF!</definedName>
    <definedName name="後期" localSheetId="7">#REF!,#REF!,#REF!,#REF!,#REF!,#REF!,#REF!</definedName>
    <definedName name="後期" localSheetId="6">#REF!,#REF!,#REF!,#REF!,#REF!,#REF!,#REF!</definedName>
    <definedName name="後期" localSheetId="8">#REF!,#REF!,#REF!,#REF!,#REF!,#REF!,#REF!</definedName>
    <definedName name="後期" localSheetId="9">#REF!,#REF!,#REF!,#REF!,#REF!,#REF!,#REF!</definedName>
    <definedName name="後期" localSheetId="2">#REF!,#REF!,#REF!,#REF!,#REF!,#REF!,#REF!</definedName>
    <definedName name="後期" localSheetId="10">#REF!,#REF!,#REF!,#REF!,#REF!,#REF!,#REF!</definedName>
    <definedName name="後期">#REF!,#REF!,#REF!,#REF!,#REF!,#REF!,#REF!</definedName>
    <definedName name="後曜" localSheetId="5">#REF!,#REF!,#REF!,#REF!,#REF!,#REF!,#REF!</definedName>
    <definedName name="後曜" localSheetId="11">#REF!,#REF!,#REF!,#REF!,#REF!,#REF!,#REF!</definedName>
    <definedName name="後曜" localSheetId="7">#REF!,#REF!,#REF!,#REF!,#REF!,#REF!,#REF!</definedName>
    <definedName name="後曜" localSheetId="6">#REF!,#REF!,#REF!,#REF!,#REF!,#REF!,#REF!</definedName>
    <definedName name="後曜" localSheetId="8">#REF!,#REF!,#REF!,#REF!,#REF!,#REF!,#REF!</definedName>
    <definedName name="後曜" localSheetId="9">#REF!,#REF!,#REF!,#REF!,#REF!,#REF!,#REF!</definedName>
    <definedName name="後曜" localSheetId="2">#REF!,#REF!,#REF!,#REF!,#REF!,#REF!,#REF!</definedName>
    <definedName name="後曜" localSheetId="10">#REF!,#REF!,#REF!,#REF!,#REF!,#REF!,#REF!</definedName>
    <definedName name="後曜">#REF!,#REF!,#REF!,#REF!,#REF!,#REF!,#REF!</definedName>
    <definedName name="手書き" localSheetId="5">#REF!,#REF!,#REF!,#REF!,#REF!,#REF!,#REF!</definedName>
    <definedName name="手書き" localSheetId="11">#REF!,#REF!,#REF!,#REF!,#REF!,#REF!,#REF!</definedName>
    <definedName name="手書き" localSheetId="7">#REF!,#REF!,#REF!,#REF!,#REF!,#REF!,#REF!</definedName>
    <definedName name="手書き" localSheetId="6">#REF!,#REF!,#REF!,#REF!,#REF!,#REF!,#REF!</definedName>
    <definedName name="手書き" localSheetId="8">#REF!,#REF!,#REF!,#REF!,#REF!,#REF!,#REF!</definedName>
    <definedName name="手書き" localSheetId="9">#REF!,#REF!,#REF!,#REF!,#REF!,#REF!,#REF!</definedName>
    <definedName name="手書き" localSheetId="2">#REF!,#REF!,#REF!,#REF!,#REF!,#REF!,#REF!</definedName>
    <definedName name="手書き" localSheetId="10">#REF!,#REF!,#REF!,#REF!,#REF!,#REF!,#REF!</definedName>
    <definedName name="手書き">#REF!,#REF!,#REF!,#REF!,#REF!,#REF!,#REF!</definedName>
    <definedName name="前期" localSheetId="5">#REF!,#REF!,#REF!,#REF!,#REF!,#REF!</definedName>
    <definedName name="前期" localSheetId="11">#REF!,#REF!,#REF!,#REF!,#REF!,#REF!</definedName>
    <definedName name="前期" localSheetId="7">#REF!,#REF!,#REF!,#REF!,#REF!,#REF!</definedName>
    <definedName name="前期" localSheetId="6">#REF!,#REF!,#REF!,#REF!,#REF!,#REF!</definedName>
    <definedName name="前期" localSheetId="8">#REF!,#REF!,#REF!,#REF!,#REF!,#REF!</definedName>
    <definedName name="前期" localSheetId="9">#REF!,#REF!,#REF!,#REF!,#REF!,#REF!</definedName>
    <definedName name="前期" localSheetId="2">#REF!,#REF!,#REF!,#REF!,#REF!,#REF!</definedName>
    <definedName name="前期" localSheetId="10">#REF!,#REF!,#REF!,#REF!,#REF!,#REF!</definedName>
    <definedName name="前期">#REF!,#REF!,#REF!,#REF!,#REF!,#REF!</definedName>
    <definedName name="前曜" localSheetId="5">#REF!,#REF!,#REF!,#REF!,#REF!,#REF!</definedName>
    <definedName name="前曜" localSheetId="11">#REF!,#REF!,#REF!,#REF!,#REF!,#REF!</definedName>
    <definedName name="前曜" localSheetId="7">#REF!,#REF!,#REF!,#REF!,#REF!,#REF!</definedName>
    <definedName name="前曜" localSheetId="6">#REF!,#REF!,#REF!,#REF!,#REF!,#REF!</definedName>
    <definedName name="前曜" localSheetId="8">#REF!,#REF!,#REF!,#REF!,#REF!,#REF!</definedName>
    <definedName name="前曜" localSheetId="9">#REF!,#REF!,#REF!,#REF!,#REF!,#REF!</definedName>
    <definedName name="前曜" localSheetId="2">#REF!,#REF!,#REF!,#REF!,#REF!,#REF!</definedName>
    <definedName name="前曜" localSheetId="10">#REF!,#REF!,#REF!,#REF!,#REF!,#REF!</definedName>
    <definedName name="前曜">#REF!,#REF!,#REF!,#REF!,#REF!,#REF!</definedName>
    <definedName name="分割１" localSheetId="5">#REF!,#REF!,#REF!,#REF!,#REF!,#REF!,#REF!</definedName>
    <definedName name="分割１" localSheetId="11">#REF!,#REF!,#REF!,#REF!,#REF!,#REF!,#REF!</definedName>
    <definedName name="分割１" localSheetId="7">#REF!,#REF!,#REF!,#REF!,#REF!,#REF!,#REF!</definedName>
    <definedName name="分割１" localSheetId="6">#REF!,#REF!,#REF!,#REF!,#REF!,#REF!,#REF!</definedName>
    <definedName name="分割１" localSheetId="8">#REF!,#REF!,#REF!,#REF!,#REF!,#REF!,#REF!</definedName>
    <definedName name="分割１" localSheetId="9">#REF!,#REF!,#REF!,#REF!,#REF!,#REF!,#REF!</definedName>
    <definedName name="分割１" localSheetId="2">#REF!,#REF!,#REF!,#REF!,#REF!,#REF!,#REF!</definedName>
    <definedName name="分割１" localSheetId="10">#REF!,#REF!,#REF!,#REF!,#REF!,#REF!,#REF!</definedName>
    <definedName name="分割１">#REF!,#REF!,#REF!,#REF!,#REF!,#REF!,#REF!</definedName>
    <definedName name="保育所別民改費担当者一覧" localSheetId="5">#REF!</definedName>
    <definedName name="保育所別民改費担当者一覧" localSheetId="11">#REF!</definedName>
    <definedName name="保育所別民改費担当者一覧" localSheetId="7">#REF!</definedName>
    <definedName name="保育所別民改費担当者一覧" localSheetId="6">#REF!</definedName>
    <definedName name="保育所別民改費担当者一覧" localSheetId="8">#REF!</definedName>
    <definedName name="保育所別民改費担当者一覧" localSheetId="9">#REF!</definedName>
    <definedName name="保育所別民改費担当者一覧" localSheetId="10">#REF!</definedName>
    <definedName name="保育所別民改費担当者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27" l="1"/>
  <c r="I34" i="26"/>
  <c r="F30" i="27"/>
  <c r="F30" i="26"/>
  <c r="K17" i="27"/>
  <c r="K17" i="26"/>
  <c r="I24" i="31"/>
  <c r="I28" i="31" s="1"/>
  <c r="I42" i="31"/>
  <c r="F38" i="31"/>
  <c r="I20" i="31"/>
  <c r="I22" i="31" s="1"/>
  <c r="K16" i="31"/>
  <c r="K13" i="31"/>
  <c r="N10" i="31"/>
  <c r="B6" i="30"/>
  <c r="B5" i="30"/>
  <c r="Q33" i="29"/>
  <c r="K33" i="29"/>
  <c r="W31" i="29"/>
  <c r="W29" i="29"/>
  <c r="W27" i="29"/>
  <c r="W25" i="29"/>
  <c r="W23" i="29"/>
  <c r="W33" i="29" s="1"/>
  <c r="Q17" i="29"/>
  <c r="W9" i="29"/>
  <c r="W11" i="29"/>
  <c r="W13" i="29"/>
  <c r="W15" i="29"/>
  <c r="W7" i="29"/>
  <c r="K17" i="29"/>
  <c r="I44" i="28"/>
  <c r="F40" i="28"/>
  <c r="N10" i="28"/>
  <c r="T28" i="28"/>
  <c r="T26" i="28"/>
  <c r="P28" i="28"/>
  <c r="P26" i="28"/>
  <c r="I28" i="28"/>
  <c r="I26" i="28"/>
  <c r="I24" i="28"/>
  <c r="I20" i="28"/>
  <c r="I22" i="28" s="1"/>
  <c r="K16" i="28"/>
  <c r="K13" i="28"/>
  <c r="I21" i="27"/>
  <c r="I23" i="27" s="1"/>
  <c r="K14" i="27"/>
  <c r="N11" i="27"/>
  <c r="I21" i="26"/>
  <c r="I23" i="26" s="1"/>
  <c r="K14" i="26"/>
  <c r="N11" i="26"/>
  <c r="B4" i="4"/>
  <c r="K34" i="6"/>
  <c r="K18" i="6"/>
  <c r="M5" i="3"/>
  <c r="I23" i="1"/>
  <c r="Q35" i="3"/>
  <c r="W17" i="29" l="1"/>
  <c r="B32" i="25"/>
  <c r="F29" i="25" l="1"/>
  <c r="B51" i="25" s="1"/>
  <c r="B29" i="25"/>
  <c r="E24" i="25"/>
  <c r="E22" i="25"/>
  <c r="B49" i="25" s="1"/>
  <c r="C49" i="25" s="1"/>
  <c r="B22" i="25"/>
  <c r="B19" i="25"/>
  <c r="B11" i="25"/>
  <c r="F10" i="25"/>
  <c r="B10" i="25"/>
  <c r="B48" i="25"/>
  <c r="C48" i="25" s="1"/>
  <c r="B45" i="25"/>
  <c r="B52" i="25" l="1"/>
  <c r="B43" i="25" s="1"/>
  <c r="B46" i="25"/>
  <c r="B47" i="25" s="1"/>
  <c r="B38" i="25" l="1"/>
  <c r="B15" i="25" l="1"/>
  <c r="C50" i="25" s="1"/>
  <c r="B16" i="25"/>
  <c r="E50" i="25" s="1"/>
  <c r="F15" i="25"/>
  <c r="D50" i="25" s="1"/>
  <c r="B50" i="25" l="1"/>
  <c r="B40" i="25" s="1"/>
  <c r="B37" i="25" s="1"/>
</calcChain>
</file>

<file path=xl/sharedStrings.xml><?xml version="1.0" encoding="utf-8"?>
<sst xmlns="http://schemas.openxmlformats.org/spreadsheetml/2006/main" count="708" uniqueCount="470">
  <si>
    <t>円</t>
    <rPh sb="0" eb="1">
      <t>エン</t>
    </rPh>
    <phoneticPr fontId="6"/>
  </si>
  <si>
    <t>　　１　補助事業等の名称</t>
    <rPh sb="4" eb="6">
      <t>ホジョ</t>
    </rPh>
    <rPh sb="6" eb="8">
      <t>ジギョウ</t>
    </rPh>
    <rPh sb="8" eb="9">
      <t>トウ</t>
    </rPh>
    <rPh sb="10" eb="12">
      <t>メイショウ</t>
    </rPh>
    <phoneticPr fontId="6"/>
  </si>
  <si>
    <t>　　２　補助金等の名称</t>
    <rPh sb="4" eb="6">
      <t>ホジョ</t>
    </rPh>
    <rPh sb="6" eb="7">
      <t>キン</t>
    </rPh>
    <rPh sb="7" eb="8">
      <t>トウ</t>
    </rPh>
    <rPh sb="9" eb="11">
      <t>メイショウ</t>
    </rPh>
    <phoneticPr fontId="6"/>
  </si>
  <si>
    <t>城山わかば学童クラブ</t>
  </si>
  <si>
    <t>学童保育ハートフル南橋本</t>
  </si>
  <si>
    <t>学童クラブ　ジャンピングアップ</t>
  </si>
  <si>
    <t>SKY　After  School</t>
  </si>
  <si>
    <t>アフタースクールワイズ橋本</t>
  </si>
  <si>
    <t>ゆめりあキッズ</t>
  </si>
  <si>
    <t>学童クラブキンダーハウス</t>
  </si>
  <si>
    <t>ふぇありーKIDS学童クラブ</t>
  </si>
  <si>
    <t>学童保育センターひまわり</t>
  </si>
  <si>
    <t>ひばりっ子クラブ</t>
  </si>
  <si>
    <t>白ゆり学童クラブ</t>
  </si>
  <si>
    <t>スマイルキッズ</t>
  </si>
  <si>
    <t>学童センターみらい</t>
  </si>
  <si>
    <t>えぽかる学童くらぶ</t>
  </si>
  <si>
    <t>豆の木児童クラブ</t>
  </si>
  <si>
    <t>学童クラブぐるんぱ</t>
  </si>
  <si>
    <t>学童クラブぐるんぱⅡ</t>
  </si>
  <si>
    <t>学童クラブぐるんぱⅢ</t>
  </si>
  <si>
    <t>児童クラブいちばん星</t>
  </si>
  <si>
    <t>ほしのキッズ</t>
  </si>
  <si>
    <t>ふたば児童クラブ</t>
  </si>
  <si>
    <t>学童クラブすこやか</t>
  </si>
  <si>
    <t>デイリーこどもクラブ</t>
  </si>
  <si>
    <t>OHANA</t>
  </si>
  <si>
    <t>学童ひまわりクラブ</t>
  </si>
  <si>
    <t>南大野幼稚園学童クラブ</t>
  </si>
  <si>
    <t>民間児童クラブ　ウキウキファイブ</t>
  </si>
  <si>
    <t>ひよこ児童クラブ</t>
  </si>
  <si>
    <t>キッズスクール相模大野</t>
  </si>
  <si>
    <t>学童クラブわかば</t>
  </si>
  <si>
    <t>学童保育みらいく　</t>
  </si>
  <si>
    <t>学童保育みらいく２</t>
  </si>
  <si>
    <t>学童保育ハートフル相模台</t>
  </si>
  <si>
    <t>SRC児童クラブそらまめ</t>
  </si>
  <si>
    <t>学童保育ハートフル</t>
  </si>
  <si>
    <t>民間学童保育　わんぱくクラブ</t>
  </si>
  <si>
    <t>ひまわりアフタースクール</t>
  </si>
  <si>
    <t>なないろキッズルーム</t>
  </si>
  <si>
    <t>コスモス保育園小学部</t>
  </si>
  <si>
    <t>すがもきっず</t>
  </si>
  <si>
    <t>学童クラブ　エンゼルキッズ</t>
  </si>
  <si>
    <t>学童クラブ　ジャンピングアップ橋本</t>
  </si>
  <si>
    <t>相模原市緑区若葉台６－５－１４</t>
  </si>
  <si>
    <t>（学）わかば学園　城山わかば学童クラブ</t>
  </si>
  <si>
    <t>理事長　小澤　俊通</t>
  </si>
  <si>
    <t>相模原市南区相武台２－２－４３</t>
  </si>
  <si>
    <t>（特非）ミハタ　学童保育ハートフル南橋本</t>
  </si>
  <si>
    <t>理事長　三畑　義昭</t>
  </si>
  <si>
    <t>相模原市中央区田名７０７３－３－１０１</t>
  </si>
  <si>
    <t>ＮＰＯ法人　ジャンピングアップ</t>
    <rPh sb="3" eb="5">
      <t>ホウジン</t>
    </rPh>
    <phoneticPr fontId="6"/>
  </si>
  <si>
    <t>理事長　吉田　麻子</t>
  </si>
  <si>
    <t>相模原市緑区橋本６－３６－１　グラントーレ橋本２階</t>
    <rPh sb="21" eb="23">
      <t>ハシモト</t>
    </rPh>
    <rPh sb="24" eb="25">
      <t>カイ</t>
    </rPh>
    <phoneticPr fontId="6"/>
  </si>
  <si>
    <t>（株）エー・アンド・アイ</t>
    <phoneticPr fontId="6"/>
  </si>
  <si>
    <t>代表取締役社長　下田勝昭</t>
    <rPh sb="0" eb="7">
      <t>ダイヒョウトリシマリヤクシャチョウ</t>
    </rPh>
    <rPh sb="8" eb="10">
      <t>シモダ</t>
    </rPh>
    <rPh sb="10" eb="12">
      <t>カツアキ</t>
    </rPh>
    <phoneticPr fontId="6"/>
  </si>
  <si>
    <t>相模原市緑区東橋本３－１６－４</t>
  </si>
  <si>
    <t>（特非）クオレ子ども育成会　ゆめりあキッズ</t>
  </si>
  <si>
    <t>理事長　江田　一行</t>
  </si>
  <si>
    <t>相模原市緑区名倉２８０５－１</t>
  </si>
  <si>
    <t>（学）シュタイナー学園　初等部 学童クラブ　キンダーハウス</t>
  </si>
  <si>
    <t>理事長　髙橋　靖典</t>
    <rPh sb="4" eb="5">
      <t>タカ</t>
    </rPh>
    <phoneticPr fontId="6"/>
  </si>
  <si>
    <t>相模原市中央区淵野辺本町４－３８－１４</t>
  </si>
  <si>
    <t>代表　河本　晃広</t>
  </si>
  <si>
    <t>相模原市中央区東淵野辺２－１－１ ファミール中淵１Ｆ</t>
  </si>
  <si>
    <t>（株）ミューキッズ</t>
    <phoneticPr fontId="6"/>
  </si>
  <si>
    <t>代表取締役　上田　信幸</t>
  </si>
  <si>
    <t>（株）ミューキッズ</t>
  </si>
  <si>
    <t>相模原市中央区淵野辺１－１６－５</t>
    <rPh sb="0" eb="4">
      <t>サガミハラシ</t>
    </rPh>
    <rPh sb="4" eb="7">
      <t>チュウオウク</t>
    </rPh>
    <rPh sb="7" eb="10">
      <t>フチノベ</t>
    </rPh>
    <phoneticPr fontId="6"/>
  </si>
  <si>
    <t>（福）さがみ愛育会　学童保育センターひまわり</t>
    <rPh sb="1" eb="2">
      <t>フク</t>
    </rPh>
    <rPh sb="6" eb="7">
      <t>アイ</t>
    </rPh>
    <rPh sb="8" eb="9">
      <t>カイ</t>
    </rPh>
    <rPh sb="10" eb="12">
      <t>ガクドウ</t>
    </rPh>
    <phoneticPr fontId="6"/>
  </si>
  <si>
    <t>理事長　小林　祐子</t>
    <rPh sb="0" eb="3">
      <t>リジチョウ</t>
    </rPh>
    <rPh sb="4" eb="6">
      <t>コバヤシ</t>
    </rPh>
    <rPh sb="7" eb="9">
      <t>ユウコ</t>
    </rPh>
    <phoneticPr fontId="6"/>
  </si>
  <si>
    <t>相模原市中央区淵野辺４－３１－７</t>
  </si>
  <si>
    <t>（学）八木学園　ひばりっ子クラブ</t>
  </si>
  <si>
    <t>理事長　八木　肇</t>
  </si>
  <si>
    <t>相模原市中央区宮下本町３－４ー１２</t>
    <rPh sb="0" eb="4">
      <t>サガミハラシ</t>
    </rPh>
    <rPh sb="4" eb="7">
      <t>チュウオウク</t>
    </rPh>
    <rPh sb="7" eb="9">
      <t>ミヤシモ</t>
    </rPh>
    <rPh sb="9" eb="11">
      <t>ホンチョウ</t>
    </rPh>
    <phoneticPr fontId="6"/>
  </si>
  <si>
    <t>（学）山崎学園　白ゆり学童クラブ</t>
  </si>
  <si>
    <t>理事長　山崎　正志</t>
  </si>
  <si>
    <t>相模原市中央区光が丘２－２４－１</t>
    <rPh sb="0" eb="4">
      <t>サガミハラシ</t>
    </rPh>
    <rPh sb="4" eb="7">
      <t>チュウオウク</t>
    </rPh>
    <rPh sb="7" eb="8">
      <t>ヒカリ</t>
    </rPh>
    <rPh sb="9" eb="10">
      <t>オカ</t>
    </rPh>
    <phoneticPr fontId="6"/>
  </si>
  <si>
    <t>（学）相模中央学園　スマイルキッズ</t>
  </si>
  <si>
    <t>理事長　大貫　照親</t>
    <rPh sb="0" eb="3">
      <t>リジチョウ</t>
    </rPh>
    <rPh sb="4" eb="6">
      <t>オオヌキ</t>
    </rPh>
    <rPh sb="7" eb="8">
      <t>テル</t>
    </rPh>
    <rPh sb="8" eb="9">
      <t>オヤ</t>
    </rPh>
    <phoneticPr fontId="6"/>
  </si>
  <si>
    <t>相模原市中央区星が丘１－４－８</t>
  </si>
  <si>
    <t>（福）ふじ福祉会　学童センターみらい</t>
  </si>
  <si>
    <t>理事長　木原　博</t>
  </si>
  <si>
    <t>相模原市中央区相模原３－８－８</t>
  </si>
  <si>
    <t>一般（社）ハックベリー　えぽかる学童くらぶ</t>
  </si>
  <si>
    <t>代表理事　榎本　秀一</t>
  </si>
  <si>
    <t>相模原市中央区相模原４－７－１４</t>
    <rPh sb="0" eb="4">
      <t>サガミハラシ</t>
    </rPh>
    <rPh sb="4" eb="7">
      <t>チュウオウク</t>
    </rPh>
    <rPh sb="7" eb="10">
      <t>サガミハラ</t>
    </rPh>
    <phoneticPr fontId="6"/>
  </si>
  <si>
    <t>社会福祉法人　愛翁会　豆の木児童クラブ</t>
    <rPh sb="0" eb="2">
      <t>シャカイ</t>
    </rPh>
    <rPh sb="2" eb="4">
      <t>フクシ</t>
    </rPh>
    <rPh sb="4" eb="6">
      <t>ホウジン</t>
    </rPh>
    <rPh sb="7" eb="8">
      <t>アイ</t>
    </rPh>
    <rPh sb="8" eb="9">
      <t>オキナ</t>
    </rPh>
    <rPh sb="9" eb="10">
      <t>カイ</t>
    </rPh>
    <phoneticPr fontId="6"/>
  </si>
  <si>
    <t>理事長　山﨑　英克</t>
    <rPh sb="0" eb="3">
      <t>リジチョウ</t>
    </rPh>
    <rPh sb="4" eb="6">
      <t>ヤマザキ</t>
    </rPh>
    <rPh sb="7" eb="8">
      <t>ヒデ</t>
    </rPh>
    <rPh sb="8" eb="9">
      <t>カツ</t>
    </rPh>
    <phoneticPr fontId="6"/>
  </si>
  <si>
    <t>相模原市中央区富士見３－８－７</t>
  </si>
  <si>
    <t>代表者　藤井　春美</t>
  </si>
  <si>
    <t>相模原市中央区富士見３－１４－２</t>
  </si>
  <si>
    <t>相模原市中央区富士見３－８－７　２Ｆ</t>
  </si>
  <si>
    <t>相模原市中央区千代田２－２－１５ メイプルビル２階</t>
  </si>
  <si>
    <t>（福）悠朋会　児童クラブいちばん星</t>
  </si>
  <si>
    <t>理事長　小林　功</t>
  </si>
  <si>
    <t>相模原市中央区星が丘３－５－１０</t>
  </si>
  <si>
    <t>（学）桐生学園　認定こども園　星が丘幼稚園</t>
  </si>
  <si>
    <t>理事長　桐生　典明</t>
  </si>
  <si>
    <t>相模原市中央区星が丘１－１６－１５</t>
  </si>
  <si>
    <t>（福）ふたば愛育会</t>
    <rPh sb="1" eb="2">
      <t>フク</t>
    </rPh>
    <rPh sb="6" eb="8">
      <t>アイイク</t>
    </rPh>
    <rPh sb="8" eb="9">
      <t>カイ</t>
    </rPh>
    <phoneticPr fontId="6"/>
  </si>
  <si>
    <t>理事長　内田　一卜</t>
  </si>
  <si>
    <t>相模原市中央区横山台２－１５－１３</t>
  </si>
  <si>
    <t>（福）さがみ愛育会　学童クラブすこやか</t>
  </si>
  <si>
    <t>理事長　小林　祐子</t>
  </si>
  <si>
    <t>相模原市中央区上溝２－６－１</t>
    <rPh sb="0" eb="4">
      <t>サガミハラシ</t>
    </rPh>
    <rPh sb="4" eb="7">
      <t>チュウオウク</t>
    </rPh>
    <rPh sb="7" eb="9">
      <t>カミミゾ</t>
    </rPh>
    <phoneticPr fontId="6"/>
  </si>
  <si>
    <t>（有）ムラタカンパニ―　</t>
    <rPh sb="1" eb="2">
      <t>ユウ</t>
    </rPh>
    <phoneticPr fontId="6"/>
  </si>
  <si>
    <t>代表取締役　村田　崇</t>
    <rPh sb="0" eb="5">
      <t>ダイヒョウトリシマリヤク</t>
    </rPh>
    <rPh sb="6" eb="8">
      <t>ムラタ</t>
    </rPh>
    <rPh sb="9" eb="10">
      <t>タカシ</t>
    </rPh>
    <phoneticPr fontId="6"/>
  </si>
  <si>
    <t>相模原市中央区上溝７－１２－２８</t>
  </si>
  <si>
    <t>相模原市南区上鶴間１－３－１</t>
  </si>
  <si>
    <t>（学）岩本学園　南大野幼稚園学童クラブ</t>
  </si>
  <si>
    <t>理事長　岩本　勉</t>
  </si>
  <si>
    <t>豊島区東池袋１－４４－３  池袋ＩＳＰタマビル</t>
  </si>
  <si>
    <t>（特非）ワーカーズコープ</t>
  </si>
  <si>
    <t>代表理事　田嶋　羊子</t>
  </si>
  <si>
    <t>相模原市中央区上溝７－５－３</t>
  </si>
  <si>
    <t>（福）清水地域福祉奉仕会</t>
  </si>
  <si>
    <t>理事長　清水　洋子</t>
  </si>
  <si>
    <t>藤沢市鵠沼桜が岡２－８－３１</t>
  </si>
  <si>
    <t>（株）グラシム   まあむジュニア相模大野南口</t>
  </si>
  <si>
    <t>代表取締役　坂井　克行</t>
  </si>
  <si>
    <t>相模原市南区相模大野８－４－７　エフティプラザ相模大野２階</t>
  </si>
  <si>
    <t>（株）ｂｅａｓｉａｍ　　　</t>
  </si>
  <si>
    <t>代表取締役　松川　奈央子</t>
  </si>
  <si>
    <t>相模原市南区相模大野６－５－７　１０２</t>
  </si>
  <si>
    <t>（株）ふぁみりあ</t>
  </si>
  <si>
    <t>代表取締役　岡本　繭子</t>
  </si>
  <si>
    <t>相模原市南区相模台５－１２－２８</t>
    <rPh sb="0" eb="4">
      <t>サガミハラシ</t>
    </rPh>
    <rPh sb="4" eb="6">
      <t>ミナミク</t>
    </rPh>
    <rPh sb="6" eb="9">
      <t>サガミダイ</t>
    </rPh>
    <phoneticPr fontId="6"/>
  </si>
  <si>
    <t>ＮＰＯ法人　みらいく</t>
  </si>
  <si>
    <t>理事　安西　俊一</t>
  </si>
  <si>
    <t>（特非）ミハタ　学童保育ハートフル相模台</t>
  </si>
  <si>
    <t>相模原市南区東大沼４－１７－２９　エクレールＨＡＲＵ１１０号</t>
  </si>
  <si>
    <t>（特非）スポーツレクリエーションコミュニティー</t>
  </si>
  <si>
    <t>理事長　溝口　興二</t>
  </si>
  <si>
    <t>（特非）ミハタ　学童保育ハートフル</t>
  </si>
  <si>
    <t>相模原市南区大野台３－２７－１５</t>
  </si>
  <si>
    <t>相模原市南区東大沼２－７－６</t>
  </si>
  <si>
    <t>理事長　川井　俊幸</t>
  </si>
  <si>
    <t>相模原市南区当麻８６２－１３</t>
  </si>
  <si>
    <t>（特非）なないろ　 なないろキッズルーム</t>
  </si>
  <si>
    <t>理事長　横田　明美</t>
  </si>
  <si>
    <t>相模原市南区南台５－１１－１９－６０９</t>
  </si>
  <si>
    <t>代表　山本　稔</t>
  </si>
  <si>
    <t>相模原市緑区橋本２－６－２６</t>
  </si>
  <si>
    <t>（株）ハグ</t>
  </si>
  <si>
    <t>代表取締役　加藤　洋子</t>
  </si>
  <si>
    <t>ｆｏｒ学童保育室</t>
    <phoneticPr fontId="6"/>
  </si>
  <si>
    <t>一般（社）エイト保育所保育指針等研究所</t>
  </si>
  <si>
    <t>代表理事　小川　信治</t>
    <rPh sb="0" eb="2">
      <t>ダイヒョウ</t>
    </rPh>
    <rPh sb="2" eb="4">
      <t>リジ</t>
    </rPh>
    <rPh sb="5" eb="7">
      <t>オガワ</t>
    </rPh>
    <rPh sb="8" eb="10">
      <t>シンジ</t>
    </rPh>
    <phoneticPr fontId="6"/>
  </si>
  <si>
    <t>　　３　申　請　金　額</t>
    <rPh sb="4" eb="5">
      <t>サル</t>
    </rPh>
    <rPh sb="6" eb="7">
      <t>ショウ</t>
    </rPh>
    <rPh sb="8" eb="9">
      <t>カネ</t>
    </rPh>
    <rPh sb="10" eb="11">
      <t>ガク</t>
    </rPh>
    <phoneticPr fontId="6"/>
  </si>
  <si>
    <t>　　４　添　付　書　類</t>
    <rPh sb="4" eb="5">
      <t>テン</t>
    </rPh>
    <rPh sb="6" eb="7">
      <t>ツキ</t>
    </rPh>
    <rPh sb="8" eb="9">
      <t>ショ</t>
    </rPh>
    <rPh sb="10" eb="11">
      <t>タグイ</t>
    </rPh>
    <phoneticPr fontId="6"/>
  </si>
  <si>
    <t>区分</t>
    <rPh sb="0" eb="2">
      <t>クブン</t>
    </rPh>
    <phoneticPr fontId="14"/>
  </si>
  <si>
    <t>内容</t>
    <rPh sb="0" eb="2">
      <t>ナイヨウ</t>
    </rPh>
    <phoneticPr fontId="14"/>
  </si>
  <si>
    <t>補助金等の名称</t>
    <rPh sb="0" eb="3">
      <t>ホジョキン</t>
    </rPh>
    <rPh sb="3" eb="4">
      <t>トウ</t>
    </rPh>
    <rPh sb="5" eb="7">
      <t>メイショウ</t>
    </rPh>
    <phoneticPr fontId="14"/>
  </si>
  <si>
    <t>補助事業者等の名称</t>
    <rPh sb="0" eb="2">
      <t>ホジョ</t>
    </rPh>
    <rPh sb="2" eb="4">
      <t>ジギョウ</t>
    </rPh>
    <rPh sb="4" eb="5">
      <t>シャ</t>
    </rPh>
    <rPh sb="5" eb="6">
      <t>トウ</t>
    </rPh>
    <rPh sb="7" eb="9">
      <t>メイショウ</t>
    </rPh>
    <phoneticPr fontId="14"/>
  </si>
  <si>
    <t>補助事業等の概要
及び補助金等の使途</t>
    <rPh sb="0" eb="2">
      <t>ホジョ</t>
    </rPh>
    <rPh sb="2" eb="4">
      <t>ジギョウ</t>
    </rPh>
    <rPh sb="4" eb="5">
      <t>トウ</t>
    </rPh>
    <rPh sb="6" eb="8">
      <t>ガイヨウ</t>
    </rPh>
    <rPh sb="9" eb="10">
      <t>オヨ</t>
    </rPh>
    <rPh sb="11" eb="14">
      <t>ホジョキン</t>
    </rPh>
    <rPh sb="14" eb="15">
      <t>トウ</t>
    </rPh>
    <rPh sb="16" eb="18">
      <t>シト</t>
    </rPh>
    <phoneticPr fontId="14"/>
  </si>
  <si>
    <t>補助事業等の実施時期</t>
    <rPh sb="0" eb="2">
      <t>ホジョ</t>
    </rPh>
    <rPh sb="2" eb="4">
      <t>ジギョウ</t>
    </rPh>
    <rPh sb="4" eb="5">
      <t>トウ</t>
    </rPh>
    <rPh sb="6" eb="8">
      <t>ジッシ</t>
    </rPh>
    <rPh sb="8" eb="10">
      <t>ジキ</t>
    </rPh>
    <phoneticPr fontId="14"/>
  </si>
  <si>
    <t>所属部・課</t>
    <rPh sb="0" eb="2">
      <t>ショゾク</t>
    </rPh>
    <rPh sb="2" eb="3">
      <t>ブ</t>
    </rPh>
    <rPh sb="4" eb="5">
      <t>カ</t>
    </rPh>
    <phoneticPr fontId="14"/>
  </si>
  <si>
    <t>こども・若者未来局　こども・若者支援課</t>
    <phoneticPr fontId="14"/>
  </si>
  <si>
    <t>補助金等の趣旨・
目的・対象事業・補助率等</t>
    <rPh sb="0" eb="3">
      <t>ホジョキン</t>
    </rPh>
    <rPh sb="3" eb="4">
      <t>トウ</t>
    </rPh>
    <rPh sb="5" eb="7">
      <t>シュシ</t>
    </rPh>
    <rPh sb="9" eb="11">
      <t>モクテキ</t>
    </rPh>
    <rPh sb="12" eb="14">
      <t>タイショウ</t>
    </rPh>
    <rPh sb="14" eb="16">
      <t>ジギョウ</t>
    </rPh>
    <rPh sb="17" eb="20">
      <t>ホジョリツ</t>
    </rPh>
    <rPh sb="20" eb="21">
      <t>トウ</t>
    </rPh>
    <phoneticPr fontId="14"/>
  </si>
  <si>
    <t>要綱の有無</t>
    <rPh sb="0" eb="2">
      <t>ヨウコウ</t>
    </rPh>
    <rPh sb="3" eb="5">
      <t>ウム</t>
    </rPh>
    <phoneticPr fontId="14"/>
  </si>
  <si>
    <t>国・県補助金該当の有無</t>
    <phoneticPr fontId="14"/>
  </si>
  <si>
    <t>施策的位置付け</t>
    <rPh sb="0" eb="1">
      <t>セ</t>
    </rPh>
    <rPh sb="1" eb="2">
      <t>サク</t>
    </rPh>
    <rPh sb="2" eb="3">
      <t>テキ</t>
    </rPh>
    <rPh sb="3" eb="6">
      <t>イチヅ</t>
    </rPh>
    <phoneticPr fontId="14"/>
  </si>
  <si>
    <t>　　有　・　無</t>
    <rPh sb="2" eb="3">
      <t>ユウ</t>
    </rPh>
    <rPh sb="6" eb="7">
      <t>ム</t>
    </rPh>
    <phoneticPr fontId="14"/>
  </si>
  <si>
    <t>補助期間</t>
    <rPh sb="0" eb="2">
      <t>ホジョ</t>
    </rPh>
    <rPh sb="2" eb="4">
      <t>キカン</t>
    </rPh>
    <phoneticPr fontId="14"/>
  </si>
  <si>
    <t>備考</t>
    <rPh sb="0" eb="2">
      <t>ビコウ</t>
    </rPh>
    <phoneticPr fontId="14"/>
  </si>
  <si>
    <t>注1：申請者は太線の枠内のみに記入すること（それ以外は市事業担当課が記入）</t>
    <rPh sb="0" eb="1">
      <t>チュウ</t>
    </rPh>
    <rPh sb="3" eb="6">
      <t>シンセイシャ</t>
    </rPh>
    <rPh sb="7" eb="9">
      <t>フトセン</t>
    </rPh>
    <rPh sb="10" eb="12">
      <t>ワクナイ</t>
    </rPh>
    <rPh sb="15" eb="17">
      <t>キニュウ</t>
    </rPh>
    <rPh sb="24" eb="26">
      <t>イガイ</t>
    </rPh>
    <rPh sb="27" eb="28">
      <t>シ</t>
    </rPh>
    <rPh sb="28" eb="30">
      <t>ジギョウ</t>
    </rPh>
    <rPh sb="30" eb="33">
      <t>タントウカ</t>
    </rPh>
    <rPh sb="34" eb="36">
      <t>キニュウ</t>
    </rPh>
    <phoneticPr fontId="14"/>
  </si>
  <si>
    <t>注2：必要に応じ、参考資料を添付（Ａ４）</t>
    <rPh sb="0" eb="1">
      <t>チュウ</t>
    </rPh>
    <rPh sb="3" eb="5">
      <t>ヒツヨウ</t>
    </rPh>
    <rPh sb="6" eb="7">
      <t>オウ</t>
    </rPh>
    <rPh sb="9" eb="11">
      <t>サンコウ</t>
    </rPh>
    <rPh sb="11" eb="13">
      <t>シリョウ</t>
    </rPh>
    <rPh sb="14" eb="16">
      <t>テンプ</t>
    </rPh>
    <phoneticPr fontId="14"/>
  </si>
  <si>
    <t>注3：「施策的位置付け」については、計画書の該当頁の写しを添付</t>
    <rPh sb="0" eb="1">
      <t>チュウ</t>
    </rPh>
    <rPh sb="4" eb="5">
      <t>セ</t>
    </rPh>
    <rPh sb="5" eb="6">
      <t>サク</t>
    </rPh>
    <rPh sb="6" eb="7">
      <t>テキ</t>
    </rPh>
    <rPh sb="7" eb="10">
      <t>イチヅ</t>
    </rPh>
    <rPh sb="18" eb="21">
      <t>ケイカクショ</t>
    </rPh>
    <rPh sb="22" eb="24">
      <t>ガイトウ</t>
    </rPh>
    <rPh sb="24" eb="25">
      <t>ページ</t>
    </rPh>
    <rPh sb="26" eb="27">
      <t>ウツ</t>
    </rPh>
    <rPh sb="29" eb="31">
      <t>テンプ</t>
    </rPh>
    <phoneticPr fontId="14"/>
  </si>
  <si>
    <t>注4：「補助期間」は最長で３年間（見直しサイクルを３年ごととしているため）</t>
    <rPh sb="0" eb="1">
      <t>チュウ</t>
    </rPh>
    <rPh sb="4" eb="6">
      <t>ホジョ</t>
    </rPh>
    <rPh sb="6" eb="8">
      <t>キカン</t>
    </rPh>
    <rPh sb="10" eb="12">
      <t>サイチョウ</t>
    </rPh>
    <rPh sb="14" eb="15">
      <t>ネン</t>
    </rPh>
    <rPh sb="15" eb="16">
      <t>カン</t>
    </rPh>
    <rPh sb="17" eb="19">
      <t>ミナオ</t>
    </rPh>
    <rPh sb="26" eb="27">
      <t>ネン</t>
    </rPh>
    <phoneticPr fontId="14"/>
  </si>
  <si>
    <t>学童クラブすこやか　ララミー</t>
  </si>
  <si>
    <t>学童保育ハートフルネオ</t>
  </si>
  <si>
    <t>（株）ＡＢＬＥ　ＳＫＹ</t>
  </si>
  <si>
    <t>代表取締役　ギブソン　マイケル　ジョン</t>
  </si>
  <si>
    <t>ぐらんでぃーる学童クラブ１</t>
    <phoneticPr fontId="6"/>
  </si>
  <si>
    <t>ぐらんでぃーる学童クラブ２</t>
    <phoneticPr fontId="6"/>
  </si>
  <si>
    <t>まあむジュニア相模大野南口</t>
    <phoneticPr fontId="6"/>
  </si>
  <si>
    <t>ぐらんでぃーる学童クラブ３</t>
    <phoneticPr fontId="6"/>
  </si>
  <si>
    <t>（福）さがみ愛育会　学童クラブすこやか　ララミー</t>
    <phoneticPr fontId="6"/>
  </si>
  <si>
    <t>（特非）ミハタ　学童保育ハートフルネオ</t>
    <phoneticPr fontId="6"/>
  </si>
  <si>
    <t>※氏名を本人が自署する場合は、押印不要です。</t>
    <rPh sb="1" eb="3">
      <t>シメイ</t>
    </rPh>
    <rPh sb="4" eb="6">
      <t>ホンニン</t>
    </rPh>
    <rPh sb="7" eb="9">
      <t>ジショ</t>
    </rPh>
    <rPh sb="11" eb="13">
      <t>バアイ</t>
    </rPh>
    <rPh sb="15" eb="19">
      <t>オウインフヨウ</t>
    </rPh>
    <phoneticPr fontId="6"/>
  </si>
  <si>
    <t>　自署又は押印がない場合は、内容等の確認をさせていただく場合がありますので、下記に連絡先を記載してください。</t>
    <rPh sb="1" eb="3">
      <t>ジショ</t>
    </rPh>
    <rPh sb="3" eb="4">
      <t>マタ</t>
    </rPh>
    <rPh sb="5" eb="7">
      <t>オウイン</t>
    </rPh>
    <rPh sb="10" eb="12">
      <t>バアイ</t>
    </rPh>
    <rPh sb="14" eb="16">
      <t>ナイヨウ</t>
    </rPh>
    <rPh sb="16" eb="17">
      <t>トウ</t>
    </rPh>
    <rPh sb="18" eb="20">
      <t>カクニン</t>
    </rPh>
    <rPh sb="28" eb="30">
      <t>バアイ</t>
    </rPh>
    <rPh sb="38" eb="40">
      <t>カキ</t>
    </rPh>
    <rPh sb="41" eb="44">
      <t>レンラクサキ</t>
    </rPh>
    <rPh sb="45" eb="47">
      <t>キサイ</t>
    </rPh>
    <phoneticPr fontId="6"/>
  </si>
  <si>
    <t>連絡先</t>
    <rPh sb="0" eb="3">
      <t>レンラクサキ</t>
    </rPh>
    <phoneticPr fontId="6"/>
  </si>
  <si>
    <t>　法人その他の団体で、自署又は押印がない場合は、上記連絡先のほか、本書類発行についての責任者氏名もあわせて記載してください。</t>
    <rPh sb="1" eb="3">
      <t>ホウジン</t>
    </rPh>
    <rPh sb="5" eb="6">
      <t>タ</t>
    </rPh>
    <rPh sb="7" eb="9">
      <t>ダンタイ</t>
    </rPh>
    <rPh sb="11" eb="13">
      <t>ジショ</t>
    </rPh>
    <rPh sb="13" eb="14">
      <t>マタ</t>
    </rPh>
    <rPh sb="15" eb="17">
      <t>オウイン</t>
    </rPh>
    <rPh sb="20" eb="22">
      <t>バアイ</t>
    </rPh>
    <rPh sb="24" eb="26">
      <t>ジョウキ</t>
    </rPh>
    <rPh sb="26" eb="29">
      <t>レンラクサキ</t>
    </rPh>
    <rPh sb="33" eb="34">
      <t>ホン</t>
    </rPh>
    <rPh sb="34" eb="36">
      <t>ショルイ</t>
    </rPh>
    <rPh sb="36" eb="38">
      <t>ハッコウ</t>
    </rPh>
    <rPh sb="43" eb="46">
      <t>セキニンシャ</t>
    </rPh>
    <rPh sb="46" eb="48">
      <t>シメイ</t>
    </rPh>
    <rPh sb="53" eb="55">
      <t>キサイ</t>
    </rPh>
    <phoneticPr fontId="6"/>
  </si>
  <si>
    <t>責任者氏名</t>
    <rPh sb="0" eb="3">
      <t>セキニンシャ</t>
    </rPh>
    <rPh sb="3" eb="5">
      <t>シメイ</t>
    </rPh>
    <phoneticPr fontId="6"/>
  </si>
  <si>
    <t>確認方法</t>
    <rPh sb="0" eb="2">
      <t>カクニン</t>
    </rPh>
    <rPh sb="2" eb="4">
      <t>ホウホウ</t>
    </rPh>
    <phoneticPr fontId="6"/>
  </si>
  <si>
    <t>確認者</t>
    <rPh sb="0" eb="2">
      <t>カクニン</t>
    </rPh>
    <rPh sb="2" eb="3">
      <t>シャ</t>
    </rPh>
    <phoneticPr fontId="6"/>
  </si>
  <si>
    <t>【市担当課処理欄】</t>
    <rPh sb="1" eb="2">
      <t>シ</t>
    </rPh>
    <rPh sb="2" eb="5">
      <t>タントウカ</t>
    </rPh>
    <rPh sb="5" eb="7">
      <t>ショリ</t>
    </rPh>
    <rPh sb="7" eb="8">
      <t>ラン</t>
    </rPh>
    <phoneticPr fontId="6"/>
  </si>
  <si>
    <t>学童保育みらいく３</t>
  </si>
  <si>
    <t>指導員代表　豊田　佳美</t>
    <rPh sb="0" eb="3">
      <t>シドウイン</t>
    </rPh>
    <rPh sb="3" eb="5">
      <t>ダイヒョウ</t>
    </rPh>
    <rPh sb="6" eb="8">
      <t>トヨタ</t>
    </rPh>
    <rPh sb="9" eb="11">
      <t>ヨシミ</t>
    </rPh>
    <phoneticPr fontId="6"/>
  </si>
  <si>
    <t>放課後児童クラブるーむず</t>
    <rPh sb="0" eb="3">
      <t>ホウカゴ</t>
    </rPh>
    <rPh sb="3" eb="5">
      <t>ジドウ</t>
    </rPh>
    <phoneticPr fontId="6"/>
  </si>
  <si>
    <t>（学）つばさ学園　相模つばさ幼稚園</t>
    <rPh sb="6" eb="8">
      <t>ガクエン</t>
    </rPh>
    <rPh sb="9" eb="11">
      <t>サガミ</t>
    </rPh>
    <rPh sb="14" eb="17">
      <t>ヨウチエン</t>
    </rPh>
    <phoneticPr fontId="6"/>
  </si>
  <si>
    <t>理事長　平本　誠子</t>
    <rPh sb="0" eb="3">
      <t>リジチョウ</t>
    </rPh>
    <rPh sb="4" eb="6">
      <t>ヒラモト</t>
    </rPh>
    <rPh sb="7" eb="9">
      <t>セイコ</t>
    </rPh>
    <phoneticPr fontId="6"/>
  </si>
  <si>
    <t>相模原市中央区上溝４４９６－１</t>
    <rPh sb="0" eb="4">
      <t>サガミハラシ</t>
    </rPh>
    <rPh sb="4" eb="7">
      <t>チュウオウク</t>
    </rPh>
    <rPh sb="7" eb="9">
      <t>カミミゾ</t>
    </rPh>
    <phoneticPr fontId="6"/>
  </si>
  <si>
    <t>年</t>
    <rPh sb="0" eb="1">
      <t>ネン</t>
    </rPh>
    <phoneticPr fontId="6"/>
  </si>
  <si>
    <t>月</t>
    <rPh sb="0" eb="1">
      <t>ガツ</t>
    </rPh>
    <phoneticPr fontId="6"/>
  </si>
  <si>
    <t>令和</t>
    <rPh sb="0" eb="2">
      <t>レイワ</t>
    </rPh>
    <phoneticPr fontId="6"/>
  </si>
  <si>
    <t>　　補助対象額：</t>
    <rPh sb="2" eb="4">
      <t>ホジョ</t>
    </rPh>
    <rPh sb="4" eb="6">
      <t>タイショウ</t>
    </rPh>
    <rPh sb="6" eb="7">
      <t>ガク</t>
    </rPh>
    <phoneticPr fontId="14"/>
  </si>
  <si>
    <t>全体事業費：</t>
    <phoneticPr fontId="6"/>
  </si>
  <si>
    <t>放課後児童クラブ　プレイスワン</t>
    <phoneticPr fontId="6"/>
  </si>
  <si>
    <t>学童クラブ　ジャンピングアップ大沢</t>
    <phoneticPr fontId="6"/>
  </si>
  <si>
    <t>すがもきっず若松校</t>
    <phoneticPr fontId="6"/>
  </si>
  <si>
    <t>まなびばジュニア</t>
    <phoneticPr fontId="6"/>
  </si>
  <si>
    <t>（特非）ミハタ　放課後児童クラブプレイスワン</t>
    <rPh sb="8" eb="11">
      <t>ホウカゴ</t>
    </rPh>
    <rPh sb="11" eb="13">
      <t>ジドウ</t>
    </rPh>
    <phoneticPr fontId="6"/>
  </si>
  <si>
    <t>（特非）すがもキッズ</t>
    <phoneticPr fontId="6"/>
  </si>
  <si>
    <t>理事長　古梶　務</t>
    <phoneticPr fontId="6"/>
  </si>
  <si>
    <t>代表　秋田　久里沙</t>
    <rPh sb="3" eb="5">
      <t>アキタ</t>
    </rPh>
    <rPh sb="6" eb="7">
      <t>ヒサ</t>
    </rPh>
    <rPh sb="7" eb="9">
      <t>リサ</t>
    </rPh>
    <phoneticPr fontId="6"/>
  </si>
  <si>
    <t>相模原市緑区橋本６－４－７ パレ・フォンティーノ１０２</t>
  </si>
  <si>
    <t>相模原市南区麻溝台６－１７－６　ユニックスビル３階</t>
    <rPh sb="6" eb="9">
      <t>アサミゾダイ</t>
    </rPh>
    <rPh sb="24" eb="25">
      <t>カイ</t>
    </rPh>
    <phoneticPr fontId="6"/>
  </si>
  <si>
    <t>相模原市緑区東橋本３－１６－８　ライフプラザカナン２００</t>
  </si>
  <si>
    <t>相模原市中央区横山台２－３－１５</t>
  </si>
  <si>
    <t>相模原市中央区渕野辺２－２２－７</t>
    <phoneticPr fontId="6"/>
  </si>
  <si>
    <t>日</t>
    <rPh sb="0" eb="1">
      <t>ニチ</t>
    </rPh>
    <phoneticPr fontId="6"/>
  </si>
  <si>
    <t xml:space="preserve"> </t>
    <phoneticPr fontId="6"/>
  </si>
  <si>
    <t xml:space="preserve"> </t>
    <phoneticPr fontId="6"/>
  </si>
  <si>
    <t>年</t>
    <rPh sb="0" eb="1">
      <t>ネン</t>
    </rPh>
    <phoneticPr fontId="6"/>
  </si>
  <si>
    <t>月</t>
    <rPh sb="0" eb="1">
      <t>ガツ</t>
    </rPh>
    <phoneticPr fontId="6"/>
  </si>
  <si>
    <t>日</t>
    <rPh sb="0" eb="1">
      <t>ニチ</t>
    </rPh>
    <phoneticPr fontId="6"/>
  </si>
  <si>
    <t>緑区若葉台６－５－１４
（城山わかば幼稚園）</t>
  </si>
  <si>
    <t>緑区下九沢４５４－２</t>
  </si>
  <si>
    <t>緑区下九沢２０９０－１７</t>
  </si>
  <si>
    <t>緑区橋本３－２２－１1－Ｂ１</t>
  </si>
  <si>
    <t>緑区橋本６－３６－１
グラントーレ橋本２Ｆ</t>
  </si>
  <si>
    <t>緑区東橋本３－１６－４　２Ｆ</t>
  </si>
  <si>
    <t>緑区名倉２８０５－１</t>
  </si>
  <si>
    <t>中央区淵野辺本町４－３８－１４</t>
  </si>
  <si>
    <t>中央区東淵野辺２－１－１　1F</t>
  </si>
  <si>
    <t>中央区淵野辺本町５－１３－２１　1F</t>
  </si>
  <si>
    <t>中央区淵野辺１－１６－５</t>
  </si>
  <si>
    <t>中央区淵野辺４－３１－７
（渕野辺ひばり幼稚園）</t>
  </si>
  <si>
    <t>中央区宮下本町３－４－１２
（小山白ゆり幼稚園）</t>
  </si>
  <si>
    <t>中央区光が丘２－２４－１
（中央幼稚園）</t>
  </si>
  <si>
    <t>中央区並木１－８－１６　３F</t>
  </si>
  <si>
    <t>中央区相模原３－８－８
（エポック保育園）</t>
  </si>
  <si>
    <t>中央区相模原４－７－１０
４０１号室.・４０２号室</t>
  </si>
  <si>
    <t>中央区富士見３－８－７</t>
  </si>
  <si>
    <t>中央区富士見３－１４－２</t>
  </si>
  <si>
    <t>中央区富士見３－８－７　２F</t>
  </si>
  <si>
    <t>中央区千代田２－２－１５
メイプルビル２F</t>
  </si>
  <si>
    <t>中央区星が丘３－５－１０
（星が丘幼稚園）</t>
  </si>
  <si>
    <t>中央区星が丘１－１９－５</t>
  </si>
  <si>
    <t>中央区横山台２－１５－１３</t>
  </si>
  <si>
    <t>中央区上溝４４９６－１</t>
  </si>
  <si>
    <t>中央区上溝２－１０－２５</t>
  </si>
  <si>
    <t>中央区上溝７－１２－２８</t>
  </si>
  <si>
    <t>南区上鶴間１－３－１
（南大野幼稚園）</t>
  </si>
  <si>
    <t>南区相模大野４－５－５
ロビーファイブＤ－２０３</t>
  </si>
  <si>
    <t>南区相模大野５－１３－４
京浜都市ビル１０２号室・２０２号室</t>
  </si>
  <si>
    <t>南区相模大野７－３７－６</t>
  </si>
  <si>
    <t>南区相模大野８－４－７
エフティプラザ相模大野２Ｆ</t>
  </si>
  <si>
    <t>南区文京１－１－２９
橘髙ビル２F</t>
  </si>
  <si>
    <t>南区相模台５－１２－２８</t>
  </si>
  <si>
    <t>南区相模台５－２－２１
コーポパパラチア１B</t>
  </si>
  <si>
    <t>南区相模台５－２－２１
コーポパパラチア１A</t>
  </si>
  <si>
    <t>南区相模台３－１１－８
リアノスコープ１０２</t>
  </si>
  <si>
    <t>南区相武台団地２－３－５
３号店舗</t>
  </si>
  <si>
    <t>南区相武台２－２－４３</t>
  </si>
  <si>
    <t>南区大野台３－２７－１５</t>
  </si>
  <si>
    <t>南区東大沼２－７－６
（相模ひまわり幼稚園）</t>
  </si>
  <si>
    <t>南区当麻８６２－１３</t>
  </si>
  <si>
    <t>南区双葉２－１７－１５</t>
  </si>
  <si>
    <t>南区麻溝台６－１８－１</t>
  </si>
  <si>
    <t>緑区橋本２－２４－４</t>
  </si>
  <si>
    <t>中央区南橋本3－9－13－201</t>
  </si>
  <si>
    <t>中央区淵野辺２－２９－７</t>
  </si>
  <si>
    <t>中央区横山台２－３－１５</t>
  </si>
  <si>
    <t>緑区橋本台１－１８－１０
パストラル長田１０６・２０６</t>
  </si>
  <si>
    <t>緑区橋本台１－１８－１０
パストラル長田１０６</t>
  </si>
  <si>
    <t>中央区淵野辺２－２２－７（相模つばさ幼稚園）</t>
  </si>
  <si>
    <t>緑区上九沢３５０－８　３F</t>
  </si>
  <si>
    <t>南区若松４－１７－１７　２F</t>
  </si>
  <si>
    <t>南区相模大野３－１２－７
まなビル３F　（誠心保育園上）</t>
  </si>
  <si>
    <t>緑区橋本３－１６－８ 
ライフプラザカナン２００</t>
    <phoneticPr fontId="6"/>
  </si>
  <si>
    <t>区分</t>
  </si>
  <si>
    <t>対象経費</t>
  </si>
  <si>
    <t>算出方法</t>
  </si>
  <si>
    <t>運営経費</t>
  </si>
  <si>
    <t>児童数×20,000円</t>
  </si>
  <si>
    <t>児童の指導に直接従事する放課後児童支援員等の処遇に要する経費(以下「放課後児童支援員等処遇費」という。)</t>
  </si>
  <si>
    <t>児童数</t>
  </si>
  <si>
    <t>放課後児童支援員等処遇費</t>
  </si>
  <si>
    <t>5人から35人まで</t>
  </si>
  <si>
    <t>1,800,000円</t>
  </si>
  <si>
    <t>36人以上</t>
  </si>
  <si>
    <t>2,700,000円</t>
  </si>
  <si>
    <t>以下については、支援の単位が２つ以上であり、かつ支援の単位ごとに職員が２人以上(内１人以上は放課後児童支援員であること。）配置されている場合に限る。</t>
  </si>
  <si>
    <t>41人以上（支援の単位が２つ以上であること）</t>
  </si>
  <si>
    <t>3,600,000円</t>
  </si>
  <si>
    <t>81人以上（支援の単位が３つ以上であること）</t>
  </si>
  <si>
    <t>5,400,000円</t>
  </si>
  <si>
    <t>※以降、児童数が40人以上増加し、かつ支援の単位が増加するごとに1,800,000円増額する。</t>
  </si>
  <si>
    <t>夏季休業中における放課後児童支援員等処遇費</t>
  </si>
  <si>
    <t>夏季児童数による放課後児童支援員等処遇費が児童数に基づき算出した放課後児童支援員等処遇費を超える場合</t>
  </si>
  <si>
    <t>児童数による放課後児童支援員等処遇費と夏季児童数による放課後児童支援員等処遇費の差額を１２で除した額</t>
  </si>
  <si>
    <t>早朝における放課後児童支援員等処遇費</t>
  </si>
  <si>
    <t>長期休業中に午前８時以前に開所する場合</t>
  </si>
  <si>
    <t>50,000円</t>
  </si>
  <si>
    <t>延長における放課後児童支援員等処遇費</t>
  </si>
  <si>
    <t>平日及び長期休業中に午後６時以降に１時間以上開所する場合</t>
  </si>
  <si>
    <t>270,000円</t>
  </si>
  <si>
    <t>障害児支援における放課後児童支援員等処遇費</t>
  </si>
  <si>
    <t>建物等に要する経費</t>
  </si>
  <si>
    <t>（３）建物等が当該クラブの事業者等の所有に係る場合　床面積１平方メートルごとに1,000円</t>
  </si>
  <si>
    <t>（参考）</t>
    <rPh sb="1" eb="3">
      <t>サンコウ</t>
    </rPh>
    <phoneticPr fontId="22"/>
  </si>
  <si>
    <t>維持管理及び運営に要する経費</t>
    <phoneticPr fontId="22"/>
  </si>
  <si>
    <t>（１）建物等の賃借料が１月当たり130,000円以下の場合　全額</t>
    <phoneticPr fontId="22"/>
  </si>
  <si>
    <t>支援単位１</t>
    <rPh sb="0" eb="2">
      <t>シエン</t>
    </rPh>
    <rPh sb="2" eb="4">
      <t>タンイ</t>
    </rPh>
    <phoneticPr fontId="22"/>
  </si>
  <si>
    <t>支援単位2</t>
    <rPh sb="0" eb="2">
      <t>シエン</t>
    </rPh>
    <rPh sb="2" eb="4">
      <t>タンイ</t>
    </rPh>
    <phoneticPr fontId="22"/>
  </si>
  <si>
    <t>支援単位3</t>
    <rPh sb="0" eb="2">
      <t>シエン</t>
    </rPh>
    <rPh sb="2" eb="4">
      <t>タンイ</t>
    </rPh>
    <phoneticPr fontId="22"/>
  </si>
  <si>
    <t>支援1</t>
    <rPh sb="0" eb="2">
      <t>シエン</t>
    </rPh>
    <phoneticPr fontId="22"/>
  </si>
  <si>
    <t>支援２</t>
    <rPh sb="0" eb="2">
      <t>シエン</t>
    </rPh>
    <phoneticPr fontId="22"/>
  </si>
  <si>
    <r>
      <rPr>
        <b/>
        <sz val="11"/>
        <color theme="1"/>
        <rFont val="游ゴシック"/>
        <family val="3"/>
        <charset val="128"/>
        <scheme val="minor"/>
      </rPr>
      <t>①補助金算定対象児童数</t>
    </r>
    <r>
      <rPr>
        <sz val="11"/>
        <color theme="1"/>
        <rFont val="游ゴシック"/>
        <family val="2"/>
        <scheme val="minor"/>
      </rPr>
      <t>（市内在住または市内小学校に在籍している児童の内、</t>
    </r>
    <rPh sb="12" eb="14">
      <t>シナイ</t>
    </rPh>
    <rPh sb="14" eb="16">
      <t>ザイジュウ</t>
    </rPh>
    <rPh sb="19" eb="21">
      <t>シナイ</t>
    </rPh>
    <rPh sb="21" eb="24">
      <t>ショウガッコウ</t>
    </rPh>
    <rPh sb="25" eb="27">
      <t>ザイセキ</t>
    </rPh>
    <rPh sb="31" eb="33">
      <t>ジドウ</t>
    </rPh>
    <rPh sb="34" eb="35">
      <t>ウチ</t>
    </rPh>
    <phoneticPr fontId="22"/>
  </si>
  <si>
    <t>　年間において継続的な利用が見込まれ、週２回以上の出席予定がある者。）</t>
    <rPh sb="9" eb="10">
      <t>テキ</t>
    </rPh>
    <phoneticPr fontId="22"/>
  </si>
  <si>
    <t>第１：</t>
    <rPh sb="0" eb="1">
      <t>ダイ</t>
    </rPh>
    <phoneticPr fontId="22"/>
  </si>
  <si>
    <t>人</t>
    <rPh sb="0" eb="1">
      <t>ニン</t>
    </rPh>
    <phoneticPr fontId="22"/>
  </si>
  <si>
    <t>第２：</t>
    <rPh sb="0" eb="1">
      <t>ダイ</t>
    </rPh>
    <phoneticPr fontId="22"/>
  </si>
  <si>
    <t>第３：</t>
    <rPh sb="0" eb="1">
      <t>ダイ</t>
    </rPh>
    <phoneticPr fontId="22"/>
  </si>
  <si>
    <t>　※支援の単位ごとに記載してください。</t>
    <phoneticPr fontId="22"/>
  </si>
  <si>
    <r>
      <t>　</t>
    </r>
    <r>
      <rPr>
        <b/>
        <sz val="11"/>
        <color theme="1"/>
        <rFont val="游ゴシック"/>
        <family val="3"/>
        <charset val="128"/>
        <scheme val="minor"/>
      </rPr>
      <t>内、障害児童数</t>
    </r>
    <r>
      <rPr>
        <sz val="11"/>
        <color theme="1"/>
        <rFont val="游ゴシック"/>
        <family val="2"/>
        <scheme val="minor"/>
      </rPr>
      <t>（身体障害者手帳、療育手帳、精神障害者保健福祉手帳、医師の診断書</t>
    </r>
    <rPh sb="1" eb="2">
      <t>ウチ</t>
    </rPh>
    <rPh sb="3" eb="5">
      <t>ショウガイ</t>
    </rPh>
    <rPh sb="5" eb="7">
      <t>ジドウ</t>
    </rPh>
    <rPh sb="7" eb="8">
      <t>スウ</t>
    </rPh>
    <phoneticPr fontId="22"/>
  </si>
  <si>
    <t>　又は特別支援学級の在籍証明書いづれかの書類の写しを備える必要があります。）</t>
    <rPh sb="20" eb="22">
      <t>ショルイ</t>
    </rPh>
    <rPh sb="23" eb="24">
      <t>ウツ</t>
    </rPh>
    <rPh sb="26" eb="27">
      <t>ソナ</t>
    </rPh>
    <rPh sb="29" eb="31">
      <t>ヒツヨウ</t>
    </rPh>
    <phoneticPr fontId="22"/>
  </si>
  <si>
    <r>
      <t>②</t>
    </r>
    <r>
      <rPr>
        <b/>
        <sz val="11"/>
        <color theme="1"/>
        <rFont val="游ゴシック"/>
        <family val="3"/>
        <charset val="128"/>
        <scheme val="minor"/>
      </rPr>
      <t>支援の単位数</t>
    </r>
    <r>
      <rPr>
        <sz val="11"/>
        <color theme="1"/>
        <rFont val="游ゴシック"/>
        <family val="2"/>
        <scheme val="minor"/>
      </rPr>
      <t>（条例により、１支援単位概ね４０人以下と規定されています）</t>
    </r>
    <rPh sb="1" eb="3">
      <t>シエン</t>
    </rPh>
    <rPh sb="4" eb="7">
      <t>タンイスウ</t>
    </rPh>
    <rPh sb="19" eb="20">
      <t>オオム</t>
    </rPh>
    <phoneticPr fontId="22"/>
  </si>
  <si>
    <t>単位</t>
    <rPh sb="0" eb="2">
      <t>タンイ</t>
    </rPh>
    <phoneticPr fontId="22"/>
  </si>
  <si>
    <r>
      <t>③</t>
    </r>
    <r>
      <rPr>
        <b/>
        <sz val="11"/>
        <color theme="1"/>
        <rFont val="游ゴシック"/>
        <family val="3"/>
        <charset val="128"/>
        <scheme val="minor"/>
      </rPr>
      <t>開所時間</t>
    </r>
    <rPh sb="1" eb="3">
      <t>カイショ</t>
    </rPh>
    <rPh sb="3" eb="5">
      <t>ジカン</t>
    </rPh>
    <phoneticPr fontId="22"/>
  </si>
  <si>
    <t>平日：</t>
    <rPh sb="0" eb="2">
      <t>ヘイジツ</t>
    </rPh>
    <phoneticPr fontId="22"/>
  </si>
  <si>
    <t>～</t>
    <phoneticPr fontId="22"/>
  </si>
  <si>
    <t>土曜日：</t>
    <rPh sb="0" eb="3">
      <t>ドヨウビ</t>
    </rPh>
    <phoneticPr fontId="22"/>
  </si>
  <si>
    <t>～</t>
    <phoneticPr fontId="22"/>
  </si>
  <si>
    <t>長期休業日：</t>
    <rPh sb="0" eb="2">
      <t>チョウキ</t>
    </rPh>
    <rPh sb="2" eb="5">
      <t>キュウギョウビ</t>
    </rPh>
    <phoneticPr fontId="22"/>
  </si>
  <si>
    <t>※早朝利用、延長利用を実施している場合は、その時間も含めてください。</t>
    <phoneticPr fontId="22"/>
  </si>
  <si>
    <t>支援を必要とする児童１人につき500,000円とし、支援の単位当たり2,000,000円を限度とする。
夏季休業のみの入会の場合は、児童１人につき41,000円とし、支援の単位当たり164,000円を限度とする。</t>
    <phoneticPr fontId="22"/>
  </si>
  <si>
    <r>
      <t>④</t>
    </r>
    <r>
      <rPr>
        <b/>
        <sz val="11"/>
        <color theme="1"/>
        <rFont val="游ゴシック"/>
        <family val="3"/>
        <charset val="128"/>
        <scheme val="minor"/>
      </rPr>
      <t>施設費</t>
    </r>
    <rPh sb="1" eb="3">
      <t>シセツ</t>
    </rPh>
    <rPh sb="3" eb="4">
      <t>ヒ</t>
    </rPh>
    <phoneticPr fontId="22"/>
  </si>
  <si>
    <t>　（賃貸借の場合）</t>
    <rPh sb="2" eb="5">
      <t>チンタイシャク</t>
    </rPh>
    <rPh sb="6" eb="8">
      <t>バアイ</t>
    </rPh>
    <phoneticPr fontId="22"/>
  </si>
  <si>
    <t>（自己所有物件の場合）</t>
    <rPh sb="1" eb="3">
      <t>ジコ</t>
    </rPh>
    <rPh sb="3" eb="5">
      <t>ショユウ</t>
    </rPh>
    <rPh sb="5" eb="7">
      <t>ブッケン</t>
    </rPh>
    <rPh sb="8" eb="10">
      <t>バアイ</t>
    </rPh>
    <phoneticPr fontId="22"/>
  </si>
  <si>
    <t>賃借料：</t>
    <rPh sb="0" eb="3">
      <t>チンシャクリョウ</t>
    </rPh>
    <phoneticPr fontId="22"/>
  </si>
  <si>
    <t>円／月</t>
    <rPh sb="0" eb="1">
      <t>エン</t>
    </rPh>
    <rPh sb="2" eb="3">
      <t>ツキ</t>
    </rPh>
    <phoneticPr fontId="22"/>
  </si>
  <si>
    <t>延べ床面積：</t>
    <rPh sb="0" eb="1">
      <t>ノ</t>
    </rPh>
    <rPh sb="2" eb="3">
      <t>ユカ</t>
    </rPh>
    <rPh sb="3" eb="5">
      <t>メンセキ</t>
    </rPh>
    <phoneticPr fontId="22"/>
  </si>
  <si>
    <t>㎡</t>
    <phoneticPr fontId="22"/>
  </si>
  <si>
    <t>次に掲げる額。ただし、１月当たり165,000円を限度とする。</t>
    <phoneticPr fontId="22"/>
  </si>
  <si>
    <r>
      <t>⑤開所準備金</t>
    </r>
    <r>
      <rPr>
        <sz val="11"/>
        <color theme="1"/>
        <rFont val="游ゴシック"/>
        <family val="3"/>
        <charset val="128"/>
        <scheme val="minor"/>
      </rPr>
      <t>（クラブ開所に当たり要した備品、工事費用等が該当します）</t>
    </r>
    <rPh sb="1" eb="3">
      <t>カイショ</t>
    </rPh>
    <rPh sb="3" eb="6">
      <t>ジュンビキン</t>
    </rPh>
    <rPh sb="10" eb="12">
      <t>カイショ</t>
    </rPh>
    <rPh sb="13" eb="14">
      <t>ア</t>
    </rPh>
    <rPh sb="16" eb="17">
      <t>ヨウ</t>
    </rPh>
    <rPh sb="19" eb="21">
      <t>ビヒン</t>
    </rPh>
    <rPh sb="22" eb="24">
      <t>コウジ</t>
    </rPh>
    <rPh sb="24" eb="26">
      <t>ヒヨウ</t>
    </rPh>
    <rPh sb="26" eb="27">
      <t>トウ</t>
    </rPh>
    <rPh sb="28" eb="30">
      <t>ガイトウ</t>
    </rPh>
    <phoneticPr fontId="22"/>
  </si>
  <si>
    <t>円</t>
    <rPh sb="0" eb="1">
      <t>エン</t>
    </rPh>
    <phoneticPr fontId="22"/>
  </si>
  <si>
    <t>※新規補助対象クラブのみ</t>
    <rPh sb="1" eb="3">
      <t>シンキ</t>
    </rPh>
    <rPh sb="3" eb="5">
      <t>ホジョ</t>
    </rPh>
    <rPh sb="5" eb="7">
      <t>タイショウ</t>
    </rPh>
    <phoneticPr fontId="22"/>
  </si>
  <si>
    <t>（２）建物等の賃借料が１月当たり130,000円を超える場合　　130,000円に130,000円を超える部分の２分の１に相当する額を加えた額</t>
    <phoneticPr fontId="22"/>
  </si>
  <si>
    <t>算定結果額（入力した内容に間違いがないかご確認をお願いします。）</t>
    <rPh sb="0" eb="2">
      <t>サンテイ</t>
    </rPh>
    <rPh sb="2" eb="4">
      <t>ケッカ</t>
    </rPh>
    <rPh sb="4" eb="5">
      <t>ガク</t>
    </rPh>
    <rPh sb="6" eb="8">
      <t>ニュウリョク</t>
    </rPh>
    <rPh sb="10" eb="12">
      <t>ナイヨウ</t>
    </rPh>
    <rPh sb="13" eb="15">
      <t>マチガ</t>
    </rPh>
    <rPh sb="21" eb="23">
      <t>カクニン</t>
    </rPh>
    <rPh sb="25" eb="26">
      <t>ネガ</t>
    </rPh>
    <phoneticPr fontId="22"/>
  </si>
  <si>
    <t>補助金額：</t>
    <rPh sb="0" eb="2">
      <t>ホジョ</t>
    </rPh>
    <rPh sb="2" eb="4">
      <t>キンガク</t>
    </rPh>
    <phoneticPr fontId="22"/>
  </si>
  <si>
    <t>円  ←補助金申請額</t>
    <rPh sb="0" eb="1">
      <t>エン</t>
    </rPh>
    <rPh sb="4" eb="7">
      <t>ホジョキン</t>
    </rPh>
    <rPh sb="7" eb="9">
      <t>シンセイ</t>
    </rPh>
    <rPh sb="9" eb="10">
      <t>ガク</t>
    </rPh>
    <phoneticPr fontId="22"/>
  </si>
  <si>
    <t>施設運営費：</t>
    <rPh sb="0" eb="2">
      <t>シセツ</t>
    </rPh>
    <rPh sb="2" eb="5">
      <t>ウンエイヒ</t>
    </rPh>
    <phoneticPr fontId="22"/>
  </si>
  <si>
    <t>円（登録児童数＠20,000円）</t>
    <rPh sb="0" eb="1">
      <t>エン</t>
    </rPh>
    <rPh sb="2" eb="4">
      <t>トウロク</t>
    </rPh>
    <rPh sb="4" eb="6">
      <t>ジドウ</t>
    </rPh>
    <rPh sb="6" eb="7">
      <t>スウ</t>
    </rPh>
    <rPh sb="14" eb="15">
      <t>エン</t>
    </rPh>
    <phoneticPr fontId="22"/>
  </si>
  <si>
    <t>準備等経費</t>
  </si>
  <si>
    <t>クラブの開始に必要な備品等調達に要した経費</t>
  </si>
  <si>
    <t>クラブを開始するに当たり購入した備品等に要した経費の全額。ただし、300,000円を限度とする。</t>
  </si>
  <si>
    <t>指導員処遇費：</t>
    <rPh sb="0" eb="3">
      <t>シドウイン</t>
    </rPh>
    <rPh sb="3" eb="5">
      <t>ショグウ</t>
    </rPh>
    <rPh sb="5" eb="6">
      <t>ヒ</t>
    </rPh>
    <phoneticPr fontId="22"/>
  </si>
  <si>
    <t>建物等の移転に要する経費</t>
  </si>
  <si>
    <t>クラブの用に供するため新たに賃借する建物等に係る賃借料の２月分に相当する額。ただし、１月分が130,000円を超える場合は、130,000円に130,000円を超える部分の２分の１に相当する額を加えた額とし、330,000円を限度とする｡</t>
    <phoneticPr fontId="22"/>
  </si>
  <si>
    <t>施設費：</t>
    <rPh sb="0" eb="3">
      <t>シセツヒ</t>
    </rPh>
    <phoneticPr fontId="22"/>
  </si>
  <si>
    <t>円（上限165,000円）</t>
    <rPh sb="0" eb="1">
      <t>エン</t>
    </rPh>
    <rPh sb="2" eb="4">
      <t>ジョウゲン</t>
    </rPh>
    <rPh sb="11" eb="12">
      <t>エン</t>
    </rPh>
    <phoneticPr fontId="22"/>
  </si>
  <si>
    <t>13万以上の1/2…</t>
    <rPh sb="2" eb="3">
      <t>マン</t>
    </rPh>
    <rPh sb="3" eb="5">
      <t>イジョウ</t>
    </rPh>
    <phoneticPr fontId="22"/>
  </si>
  <si>
    <t>準備費：</t>
    <rPh sb="0" eb="2">
      <t>ジュンビ</t>
    </rPh>
    <rPh sb="2" eb="3">
      <t>ヒ</t>
    </rPh>
    <phoneticPr fontId="22"/>
  </si>
  <si>
    <t>円（上限300,000円）</t>
    <rPh sb="0" eb="1">
      <t>エン</t>
    </rPh>
    <rPh sb="2" eb="4">
      <t>ジョウゲン</t>
    </rPh>
    <rPh sb="11" eb="12">
      <t>エン</t>
    </rPh>
    <phoneticPr fontId="22"/>
  </si>
  <si>
    <t>児童数</t>
    <rPh sb="0" eb="2">
      <t>ジドウ</t>
    </rPh>
    <rPh sb="2" eb="3">
      <t>スウ</t>
    </rPh>
    <phoneticPr fontId="22"/>
  </si>
  <si>
    <t>支援員経費</t>
    <rPh sb="0" eb="2">
      <t>シエン</t>
    </rPh>
    <rPh sb="2" eb="3">
      <t>イン</t>
    </rPh>
    <rPh sb="3" eb="5">
      <t>ケイヒ</t>
    </rPh>
    <phoneticPr fontId="22"/>
  </si>
  <si>
    <t>早朝</t>
    <rPh sb="0" eb="2">
      <t>ソウチョウ</t>
    </rPh>
    <phoneticPr fontId="22"/>
  </si>
  <si>
    <t>延長</t>
    <rPh sb="0" eb="2">
      <t>エンチョウ</t>
    </rPh>
    <phoneticPr fontId="22"/>
  </si>
  <si>
    <t>障害児</t>
    <rPh sb="0" eb="2">
      <t>ショウガイ</t>
    </rPh>
    <rPh sb="2" eb="3">
      <t>ジ</t>
    </rPh>
    <phoneticPr fontId="22"/>
  </si>
  <si>
    <t>床面積</t>
    <rPh sb="0" eb="3">
      <t>ユカメンセキ</t>
    </rPh>
    <phoneticPr fontId="22"/>
  </si>
  <si>
    <t>施設費月額</t>
    <rPh sb="0" eb="2">
      <t>シセツ</t>
    </rPh>
    <rPh sb="2" eb="3">
      <t>ヒ</t>
    </rPh>
    <rPh sb="3" eb="4">
      <t>ツキ</t>
    </rPh>
    <rPh sb="4" eb="5">
      <t>ガク</t>
    </rPh>
    <phoneticPr fontId="22"/>
  </si>
  <si>
    <t>令和５年度放課後児童クラブ運営費等補助金算出基礎資料（令和５年５月１日時点）</t>
    <rPh sb="0" eb="2">
      <t>レイワ</t>
    </rPh>
    <rPh sb="3" eb="5">
      <t>ネンド</t>
    </rPh>
    <rPh sb="13" eb="16">
      <t>ウンエイヒ</t>
    </rPh>
    <rPh sb="16" eb="17">
      <t>トウ</t>
    </rPh>
    <rPh sb="24" eb="26">
      <t>シリョウ</t>
    </rPh>
    <rPh sb="27" eb="29">
      <t>レイワ</t>
    </rPh>
    <rPh sb="30" eb="31">
      <t>ネン</t>
    </rPh>
    <rPh sb="32" eb="33">
      <t>ガツ</t>
    </rPh>
    <rPh sb="34" eb="35">
      <t>ニチ</t>
    </rPh>
    <rPh sb="35" eb="37">
      <t>ジテン</t>
    </rPh>
    <phoneticPr fontId="22"/>
  </si>
  <si>
    <t>ひよこ児童クラブ２</t>
    <phoneticPr fontId="6"/>
  </si>
  <si>
    <t>ひよこ児童クラブ上溝</t>
    <rPh sb="8" eb="10">
      <t>カミミゾ</t>
    </rPh>
    <phoneticPr fontId="6"/>
  </si>
  <si>
    <t>学童保育センターこでまり</t>
    <phoneticPr fontId="6"/>
  </si>
  <si>
    <t>放課後児童クラブ　コドモテラス</t>
    <rPh sb="0" eb="3">
      <t>ホウカゴ</t>
    </rPh>
    <rPh sb="3" eb="5">
      <t>ジドウ</t>
    </rPh>
    <phoneticPr fontId="6"/>
  </si>
  <si>
    <t>令和６年度　補助金等交付申請書</t>
    <rPh sb="0" eb="2">
      <t>レイワ</t>
    </rPh>
    <rPh sb="3" eb="5">
      <t>ネンド</t>
    </rPh>
    <rPh sb="4" eb="5">
      <t>ド</t>
    </rPh>
    <rPh sb="6" eb="9">
      <t>ホジョキン</t>
    </rPh>
    <rPh sb="9" eb="10">
      <t>トウ</t>
    </rPh>
    <rPh sb="10" eb="12">
      <t>コウフ</t>
    </rPh>
    <rPh sb="12" eb="15">
      <t>シンセイショ</t>
    </rPh>
    <phoneticPr fontId="6"/>
  </si>
  <si>
    <t>相模原市長　あて</t>
    <rPh sb="0" eb="3">
      <t>サガミハラ</t>
    </rPh>
    <rPh sb="3" eb="5">
      <t>シチョウ</t>
    </rPh>
    <phoneticPr fontId="6"/>
  </si>
  <si>
    <t>住所又は所在地</t>
    <rPh sb="0" eb="2">
      <t>ジュウショ</t>
    </rPh>
    <rPh sb="2" eb="3">
      <t>マタ</t>
    </rPh>
    <rPh sb="4" eb="7">
      <t>ショザイチ</t>
    </rPh>
    <phoneticPr fontId="6"/>
  </si>
  <si>
    <t>申請人　名称</t>
    <rPh sb="0" eb="2">
      <t>シンセイ</t>
    </rPh>
    <rPh sb="2" eb="3">
      <t>ニン</t>
    </rPh>
    <rPh sb="4" eb="6">
      <t>メイショウ</t>
    </rPh>
    <phoneticPr fontId="6"/>
  </si>
  <si>
    <t>氏名又は代表者氏名</t>
    <rPh sb="0" eb="2">
      <t>シメイ</t>
    </rPh>
    <rPh sb="2" eb="3">
      <t>マタ</t>
    </rPh>
    <rPh sb="4" eb="7">
      <t>ダイヒョウシャ</t>
    </rPh>
    <rPh sb="7" eb="9">
      <t>シメイ</t>
    </rPh>
    <phoneticPr fontId="6"/>
  </si>
  <si>
    <t>　令和６年度において次のとおり交付していただきたく、相模原市補助金等に係る予算の執行に関する規則（以下「規則」という。）第4条第1項の規定により申請します。</t>
    <phoneticPr fontId="6"/>
  </si>
  <si>
    <t>子どもの広場整備等補助金</t>
    <phoneticPr fontId="6"/>
  </si>
  <si>
    <t>子どもの広場整備事業</t>
    <phoneticPr fontId="6"/>
  </si>
  <si>
    <t>円</t>
    <rPh sb="0" eb="1">
      <t>エン</t>
    </rPh>
    <phoneticPr fontId="6"/>
  </si>
  <si>
    <t>(1)　子どもの広場整備事業計画書
(2)　収支予算書
(3)　補助金等概要調書
(4)　広場案内図・遊具等配置図
(5)　見積書の写し</t>
    <phoneticPr fontId="6"/>
  </si>
  <si>
    <t>相模原市</t>
    <rPh sb="0" eb="4">
      <t>サガミハラシ</t>
    </rPh>
    <phoneticPr fontId="6"/>
  </si>
  <si>
    <t>令和６年度　子どもの広場整備事業計画書</t>
    <rPh sb="0" eb="2">
      <t>レイワ</t>
    </rPh>
    <rPh sb="3" eb="5">
      <t>ネンド</t>
    </rPh>
    <rPh sb="6" eb="7">
      <t>コ</t>
    </rPh>
    <rPh sb="10" eb="12">
      <t>ヒロバ</t>
    </rPh>
    <rPh sb="12" eb="14">
      <t>セイビ</t>
    </rPh>
    <rPh sb="14" eb="16">
      <t>ジギョウ</t>
    </rPh>
    <rPh sb="16" eb="19">
      <t>ケイカクショ</t>
    </rPh>
    <phoneticPr fontId="6"/>
  </si>
  <si>
    <t>○</t>
    <phoneticPr fontId="6"/>
  </si>
  <si>
    <t>広場の名称</t>
    <rPh sb="0" eb="2">
      <t>ヒロバ</t>
    </rPh>
    <rPh sb="3" eb="5">
      <t>メイショウ</t>
    </rPh>
    <phoneticPr fontId="6"/>
  </si>
  <si>
    <t>○</t>
    <phoneticPr fontId="6"/>
  </si>
  <si>
    <t>広場の所在地</t>
    <rPh sb="0" eb="2">
      <t>ヒロバ</t>
    </rPh>
    <rPh sb="3" eb="6">
      <t>ショザイチ</t>
    </rPh>
    <phoneticPr fontId="6"/>
  </si>
  <si>
    <t>広場の面積</t>
    <rPh sb="0" eb="2">
      <t>ヒロバ</t>
    </rPh>
    <rPh sb="3" eb="5">
      <t>メンセキ</t>
    </rPh>
    <phoneticPr fontId="6"/>
  </si>
  <si>
    <t>整備計画</t>
    <rPh sb="0" eb="2">
      <t>セイビ</t>
    </rPh>
    <rPh sb="2" eb="4">
      <t>ケイカク</t>
    </rPh>
    <phoneticPr fontId="6"/>
  </si>
  <si>
    <t>工事等の名称</t>
    <rPh sb="0" eb="2">
      <t>コウジ</t>
    </rPh>
    <rPh sb="2" eb="3">
      <t>トウ</t>
    </rPh>
    <rPh sb="4" eb="6">
      <t>メイショウ</t>
    </rPh>
    <phoneticPr fontId="6"/>
  </si>
  <si>
    <t>数量</t>
    <rPh sb="0" eb="2">
      <t>スウリョウ</t>
    </rPh>
    <phoneticPr fontId="6"/>
  </si>
  <si>
    <t>単価</t>
    <rPh sb="0" eb="2">
      <t>タンカ</t>
    </rPh>
    <phoneticPr fontId="6"/>
  </si>
  <si>
    <t>金額</t>
    <rPh sb="0" eb="2">
      <t>キンガク</t>
    </rPh>
    <phoneticPr fontId="6"/>
  </si>
  <si>
    <t>工事等の箇所</t>
    <rPh sb="0" eb="2">
      <t>コウジ</t>
    </rPh>
    <rPh sb="2" eb="3">
      <t>トウ</t>
    </rPh>
    <rPh sb="4" eb="6">
      <t>カショ</t>
    </rPh>
    <phoneticPr fontId="6"/>
  </si>
  <si>
    <t>合　　　　計</t>
    <rPh sb="0" eb="1">
      <t>ゴウ</t>
    </rPh>
    <rPh sb="5" eb="6">
      <t>ケイ</t>
    </rPh>
    <phoneticPr fontId="6"/>
  </si>
  <si>
    <t>子どもの広場</t>
    <rPh sb="0" eb="1">
      <t>コ</t>
    </rPh>
    <rPh sb="4" eb="6">
      <t>ヒロバ</t>
    </rPh>
    <phoneticPr fontId="6"/>
  </si>
  <si>
    <t>㎡</t>
    <phoneticPr fontId="6"/>
  </si>
  <si>
    <t>令和６年度　収支予算書</t>
    <rPh sb="0" eb="2">
      <t>レイワ</t>
    </rPh>
    <rPh sb="3" eb="5">
      <t>ネンド</t>
    </rPh>
    <rPh sb="4" eb="5">
      <t>ド</t>
    </rPh>
    <rPh sb="6" eb="8">
      <t>シュウシ</t>
    </rPh>
    <rPh sb="8" eb="10">
      <t>ヨサン</t>
    </rPh>
    <rPh sb="10" eb="11">
      <t>ショ</t>
    </rPh>
    <phoneticPr fontId="6"/>
  </si>
  <si>
    <t>本年度予算額</t>
    <rPh sb="0" eb="3">
      <t>ホンネンド</t>
    </rPh>
    <rPh sb="3" eb="5">
      <t>ヨサン</t>
    </rPh>
    <rPh sb="5" eb="6">
      <t>ガク</t>
    </rPh>
    <phoneticPr fontId="6"/>
  </si>
  <si>
    <t>前年度予算額</t>
    <rPh sb="0" eb="3">
      <t>ゼンネンド</t>
    </rPh>
    <rPh sb="3" eb="5">
      <t>ヨサン</t>
    </rPh>
    <rPh sb="5" eb="6">
      <t>ガク</t>
    </rPh>
    <phoneticPr fontId="6"/>
  </si>
  <si>
    <t>科　　目</t>
    <rPh sb="0" eb="1">
      <t>シナ</t>
    </rPh>
    <rPh sb="3" eb="4">
      <t>モク</t>
    </rPh>
    <phoneticPr fontId="6"/>
  </si>
  <si>
    <t>増　減　額</t>
    <rPh sb="0" eb="1">
      <t>ゾウ</t>
    </rPh>
    <rPh sb="2" eb="3">
      <t>ゲン</t>
    </rPh>
    <rPh sb="4" eb="5">
      <t>ガク</t>
    </rPh>
    <phoneticPr fontId="6"/>
  </si>
  <si>
    <t>説　　明</t>
    <rPh sb="0" eb="1">
      <t>セツ</t>
    </rPh>
    <rPh sb="3" eb="4">
      <t>アキ</t>
    </rPh>
    <phoneticPr fontId="6"/>
  </si>
  <si>
    <t>市補助金</t>
    <rPh sb="0" eb="1">
      <t>シ</t>
    </rPh>
    <rPh sb="1" eb="4">
      <t>ホジョキン</t>
    </rPh>
    <phoneticPr fontId="6"/>
  </si>
  <si>
    <t>団体負担金</t>
    <rPh sb="0" eb="2">
      <t>ダンタイ</t>
    </rPh>
    <rPh sb="2" eb="4">
      <t>フタン</t>
    </rPh>
    <rPh sb="4" eb="5">
      <t>キン</t>
    </rPh>
    <phoneticPr fontId="6"/>
  </si>
  <si>
    <t>１　収入の部</t>
    <rPh sb="2" eb="4">
      <t>シュウニュウ</t>
    </rPh>
    <rPh sb="5" eb="6">
      <t>ブ</t>
    </rPh>
    <phoneticPr fontId="6"/>
  </si>
  <si>
    <t>日議決）</t>
    <phoneticPr fontId="6"/>
  </si>
  <si>
    <t>月</t>
    <rPh sb="0" eb="1">
      <t>ガツ</t>
    </rPh>
    <phoneticPr fontId="6"/>
  </si>
  <si>
    <t>年</t>
    <rPh sb="0" eb="1">
      <t>ネン</t>
    </rPh>
    <phoneticPr fontId="6"/>
  </si>
  <si>
    <t>（</t>
    <phoneticPr fontId="6"/>
  </si>
  <si>
    <t>２　支出の部</t>
    <rPh sb="2" eb="4">
      <t>シシュツ</t>
    </rPh>
    <rPh sb="5" eb="6">
      <t>ブ</t>
    </rPh>
    <phoneticPr fontId="6"/>
  </si>
  <si>
    <t>支出合計</t>
    <rPh sb="0" eb="2">
      <t>シシュツ</t>
    </rPh>
    <rPh sb="2" eb="4">
      <t>ゴウケイ</t>
    </rPh>
    <phoneticPr fontId="6"/>
  </si>
  <si>
    <t xml:space="preserve">    令和６年度　補助金等概要調書</t>
    <rPh sb="4" eb="6">
      <t>レイワ</t>
    </rPh>
    <rPh sb="7" eb="9">
      <t>ネンド</t>
    </rPh>
    <phoneticPr fontId="14"/>
  </si>
  <si>
    <t>子どもの広場整備等補助金</t>
    <phoneticPr fontId="6"/>
  </si>
  <si>
    <t>令和６年４月１日から令和７年３月３１日まで</t>
    <rPh sb="0" eb="2">
      <t>レイワ</t>
    </rPh>
    <rPh sb="3" eb="4">
      <t>ネン</t>
    </rPh>
    <rPh sb="5" eb="6">
      <t>ガツ</t>
    </rPh>
    <rPh sb="7" eb="8">
      <t>ニチ</t>
    </rPh>
    <rPh sb="10" eb="12">
      <t>レイワ</t>
    </rPh>
    <rPh sb="13" eb="14">
      <t>ネン</t>
    </rPh>
    <rPh sb="15" eb="16">
      <t>ガツ</t>
    </rPh>
    <rPh sb="18" eb="19">
      <t>ニチ</t>
    </rPh>
    <phoneticPr fontId="6"/>
  </si>
  <si>
    <t>住民の組織する自治会及びこれに類するものが行う子どもの広場の整備事業に対して、その費用の一部を予算の範囲内で補助するもの。
補助率　１／２（上限３０万円）</t>
    <phoneticPr fontId="6"/>
  </si>
  <si>
    <t>　　有　・　無　（相模原市子どもの広場整備等補助金交付要綱）</t>
    <rPh sb="2" eb="3">
      <t>ア</t>
    </rPh>
    <rPh sb="6" eb="7">
      <t>ム</t>
    </rPh>
    <phoneticPr fontId="14"/>
  </si>
  <si>
    <t>　　有　・　無　</t>
    <rPh sb="2" eb="3">
      <t>ユウ</t>
    </rPh>
    <rPh sb="6" eb="7">
      <t>ム</t>
    </rPh>
    <phoneticPr fontId="14"/>
  </si>
  <si>
    <t>　　有の場合の計画名（第２次相模原市子ども・子育て支援計画）</t>
    <rPh sb="2" eb="3">
      <t>ア</t>
    </rPh>
    <rPh sb="4" eb="6">
      <t>バアイ</t>
    </rPh>
    <rPh sb="7" eb="9">
      <t>ケイカク</t>
    </rPh>
    <rPh sb="9" eb="10">
      <t>メイ</t>
    </rPh>
    <phoneticPr fontId="14"/>
  </si>
  <si>
    <t>　　施策名（子どもの遊び場、居場所の確保と充実）</t>
    <rPh sb="2" eb="3">
      <t>セ</t>
    </rPh>
    <rPh sb="3" eb="4">
      <t>サク</t>
    </rPh>
    <rPh sb="4" eb="5">
      <t>メイ</t>
    </rPh>
    <phoneticPr fontId="14"/>
  </si>
  <si>
    <t>令和６年４月１日　～　令和７年３月３１日</t>
    <rPh sb="0" eb="2">
      <t>レイワ</t>
    </rPh>
    <rPh sb="3" eb="4">
      <t>ネン</t>
    </rPh>
    <rPh sb="11" eb="13">
      <t>レイワ</t>
    </rPh>
    <phoneticPr fontId="14"/>
  </si>
  <si>
    <t>令和６年度　事業着手届</t>
    <rPh sb="0" eb="2">
      <t>レイワ</t>
    </rPh>
    <rPh sb="3" eb="5">
      <t>ネンド</t>
    </rPh>
    <rPh sb="4" eb="5">
      <t>ド</t>
    </rPh>
    <rPh sb="6" eb="8">
      <t>ジギョウ</t>
    </rPh>
    <rPh sb="8" eb="10">
      <t>チャクシュ</t>
    </rPh>
    <rPh sb="10" eb="11">
      <t>トドケ</t>
    </rPh>
    <phoneticPr fontId="6"/>
  </si>
  <si>
    <t>　次のとおり事業に着手したので、相模原市補助金等に係る予算の執行に関する規則第13条の規定により届け出ます。</t>
    <phoneticPr fontId="6"/>
  </si>
  <si>
    <t>　　２　補助事業の施工場所</t>
    <phoneticPr fontId="6"/>
  </si>
  <si>
    <t>令和６年度　事業完成届</t>
    <rPh sb="0" eb="2">
      <t>レイワ</t>
    </rPh>
    <rPh sb="3" eb="5">
      <t>ネンド</t>
    </rPh>
    <rPh sb="4" eb="5">
      <t>ド</t>
    </rPh>
    <rPh sb="6" eb="8">
      <t>ジギョウ</t>
    </rPh>
    <rPh sb="8" eb="10">
      <t>カンセイ</t>
    </rPh>
    <rPh sb="10" eb="11">
      <t>トドケ</t>
    </rPh>
    <phoneticPr fontId="6"/>
  </si>
  <si>
    <t>　次のとおり事業を完成したので、相模原市補助金等に係る予算の執行に関する規則第13条の規定により届け出ます。</t>
    <phoneticPr fontId="6"/>
  </si>
  <si>
    <t>令和６年度　補助事業等実績報告書</t>
    <rPh sb="0" eb="2">
      <t>レイワ</t>
    </rPh>
    <rPh sb="3" eb="5">
      <t>ネンド</t>
    </rPh>
    <rPh sb="4" eb="5">
      <t>ド</t>
    </rPh>
    <rPh sb="6" eb="8">
      <t>ホジョ</t>
    </rPh>
    <rPh sb="8" eb="10">
      <t>ジギョウ</t>
    </rPh>
    <rPh sb="10" eb="11">
      <t>トウ</t>
    </rPh>
    <rPh sb="11" eb="13">
      <t>ジッセキ</t>
    </rPh>
    <rPh sb="13" eb="16">
      <t>ホウコクショ</t>
    </rPh>
    <phoneticPr fontId="6"/>
  </si>
  <si>
    <t>日相模原市指令（こ支）第</t>
    <rPh sb="0" eb="1">
      <t>ニチ</t>
    </rPh>
    <phoneticPr fontId="6"/>
  </si>
  <si>
    <t>号で交付決定を受けた補助事業等の</t>
    <rPh sb="0" eb="1">
      <t>ゴウ</t>
    </rPh>
    <phoneticPr fontId="6"/>
  </si>
  <si>
    <t>実績を相模原市補助金等に係る予算の執行に関する規則第14条の規定により報告します。</t>
    <phoneticPr fontId="6"/>
  </si>
  <si>
    <t>　　３　交　付　金　額</t>
    <rPh sb="4" eb="5">
      <t>コウ</t>
    </rPh>
    <rPh sb="6" eb="7">
      <t>ツキ</t>
    </rPh>
    <rPh sb="8" eb="9">
      <t>カネ</t>
    </rPh>
    <rPh sb="10" eb="11">
      <t>ガク</t>
    </rPh>
    <phoneticPr fontId="6"/>
  </si>
  <si>
    <t>　　６　事業成果の説明</t>
    <phoneticPr fontId="6"/>
  </si>
  <si>
    <t>　　７　添　付　書　類</t>
    <rPh sb="4" eb="5">
      <t>テン</t>
    </rPh>
    <rPh sb="6" eb="7">
      <t>ツキ</t>
    </rPh>
    <rPh sb="8" eb="9">
      <t>ショ</t>
    </rPh>
    <rPh sb="10" eb="11">
      <t>タグイ</t>
    </rPh>
    <phoneticPr fontId="6"/>
  </si>
  <si>
    <t>　　４　着 手 年 月 日</t>
    <rPh sb="4" eb="5">
      <t>キ</t>
    </rPh>
    <rPh sb="6" eb="7">
      <t>テ</t>
    </rPh>
    <rPh sb="8" eb="9">
      <t>ネン</t>
    </rPh>
    <rPh sb="10" eb="11">
      <t>ツキ</t>
    </rPh>
    <rPh sb="12" eb="13">
      <t>ニチ</t>
    </rPh>
    <phoneticPr fontId="6"/>
  </si>
  <si>
    <t>　　５　完 成 年 月 日</t>
    <rPh sb="4" eb="5">
      <t>カン</t>
    </rPh>
    <rPh sb="6" eb="7">
      <t>ナリ</t>
    </rPh>
    <rPh sb="10" eb="11">
      <t>ツキ</t>
    </rPh>
    <rPh sb="12" eb="13">
      <t>ニチ</t>
    </rPh>
    <phoneticPr fontId="6"/>
  </si>
  <si>
    <t>(1)　収支決算書
(2)　補助事業等実績調書
(3)　領収書の写し
(4)　整備箇所がわかる写真</t>
    <phoneticPr fontId="6"/>
  </si>
  <si>
    <t>令和６年度　収支決算書</t>
    <rPh sb="0" eb="2">
      <t>レイワ</t>
    </rPh>
    <rPh sb="3" eb="5">
      <t>ネンド</t>
    </rPh>
    <rPh sb="4" eb="5">
      <t>ド</t>
    </rPh>
    <rPh sb="6" eb="8">
      <t>シュウシ</t>
    </rPh>
    <rPh sb="8" eb="10">
      <t>ケッサン</t>
    </rPh>
    <rPh sb="10" eb="11">
      <t>ショ</t>
    </rPh>
    <phoneticPr fontId="6"/>
  </si>
  <si>
    <t>決算額</t>
    <rPh sb="0" eb="2">
      <t>ケッサン</t>
    </rPh>
    <rPh sb="2" eb="3">
      <t>ガク</t>
    </rPh>
    <phoneticPr fontId="6"/>
  </si>
  <si>
    <t>予算額</t>
    <rPh sb="0" eb="3">
      <t>ヨサンガク</t>
    </rPh>
    <phoneticPr fontId="6"/>
  </si>
  <si>
    <t>収入合計</t>
    <rPh sb="0" eb="2">
      <t>シュウニュウ</t>
    </rPh>
    <rPh sb="2" eb="4">
      <t>ゴウケイ</t>
    </rPh>
    <phoneticPr fontId="6"/>
  </si>
  <si>
    <t xml:space="preserve">    令和６年度　補助事業等実績調書</t>
    <rPh sb="4" eb="6">
      <t>レイワ</t>
    </rPh>
    <rPh sb="7" eb="9">
      <t>ネンド</t>
    </rPh>
    <rPh sb="12" eb="14">
      <t>ジギョウ</t>
    </rPh>
    <rPh sb="14" eb="15">
      <t>トウ</t>
    </rPh>
    <rPh sb="15" eb="17">
      <t>ジッセキ</t>
    </rPh>
    <phoneticPr fontId="14"/>
  </si>
  <si>
    <t>〔補助金等の交付を受けた者が記入〕</t>
    <rPh sb="1" eb="4">
      <t>ホジョキン</t>
    </rPh>
    <rPh sb="4" eb="5">
      <t>トウ</t>
    </rPh>
    <rPh sb="6" eb="8">
      <t>コウフ</t>
    </rPh>
    <rPh sb="9" eb="10">
      <t>ウ</t>
    </rPh>
    <rPh sb="12" eb="13">
      <t>シャ</t>
    </rPh>
    <rPh sb="14" eb="16">
      <t>キニュウ</t>
    </rPh>
    <phoneticPr fontId="6"/>
  </si>
  <si>
    <t>補助事業等の名称</t>
    <rPh sb="0" eb="2">
      <t>ホジョ</t>
    </rPh>
    <rPh sb="2" eb="4">
      <t>ジギョウ</t>
    </rPh>
    <rPh sb="4" eb="5">
      <t>トウ</t>
    </rPh>
    <rPh sb="6" eb="8">
      <t>メイショウ</t>
    </rPh>
    <phoneticPr fontId="6"/>
  </si>
  <si>
    <t>子どもの広場整備事業</t>
    <rPh sb="8" eb="10">
      <t>ジギョウ</t>
    </rPh>
    <phoneticPr fontId="6"/>
  </si>
  <si>
    <t>交付金額</t>
    <rPh sb="0" eb="1">
      <t>コウ</t>
    </rPh>
    <rPh sb="1" eb="2">
      <t>ツキ</t>
    </rPh>
    <rPh sb="2" eb="4">
      <t>キンガク</t>
    </rPh>
    <phoneticPr fontId="6"/>
  </si>
  <si>
    <t>事業実績</t>
    <rPh sb="0" eb="2">
      <t>ジギョウ</t>
    </rPh>
    <rPh sb="2" eb="4">
      <t>ジッセキ</t>
    </rPh>
    <phoneticPr fontId="14"/>
  </si>
  <si>
    <t>事業成果
（団体の公益性、
社会貢献度）</t>
    <rPh sb="0" eb="2">
      <t>ジギョウ</t>
    </rPh>
    <rPh sb="2" eb="4">
      <t>セイカ</t>
    </rPh>
    <rPh sb="6" eb="8">
      <t>ダンタイ</t>
    </rPh>
    <rPh sb="9" eb="12">
      <t>コウエキセイ</t>
    </rPh>
    <rPh sb="14" eb="16">
      <t>シャカイ</t>
    </rPh>
    <rPh sb="16" eb="19">
      <t>コウケンド</t>
    </rPh>
    <phoneticPr fontId="6"/>
  </si>
  <si>
    <t>自己評価</t>
    <rPh sb="0" eb="2">
      <t>ジコ</t>
    </rPh>
    <rPh sb="2" eb="4">
      <t>ヒョウカ</t>
    </rPh>
    <phoneticPr fontId="6"/>
  </si>
  <si>
    <t>〔所管課が記入〕</t>
    <rPh sb="1" eb="3">
      <t>ショカン</t>
    </rPh>
    <rPh sb="3" eb="4">
      <t>カ</t>
    </rPh>
    <phoneticPr fontId="6"/>
  </si>
  <si>
    <t>所属課</t>
    <rPh sb="0" eb="2">
      <t>ショゾク</t>
    </rPh>
    <rPh sb="2" eb="3">
      <t>カ</t>
    </rPh>
    <phoneticPr fontId="14"/>
  </si>
  <si>
    <t>こども・若者支援課</t>
    <phoneticPr fontId="14"/>
  </si>
  <si>
    <t>電話番号</t>
    <rPh sb="0" eb="2">
      <t>デンワ</t>
    </rPh>
    <rPh sb="2" eb="4">
      <t>バンゴウ</t>
    </rPh>
    <phoneticPr fontId="6"/>
  </si>
  <si>
    <t>042-769-8370</t>
    <phoneticPr fontId="6"/>
  </si>
  <si>
    <t>補助金等に対する評価</t>
    <rPh sb="0" eb="3">
      <t>ホジョキン</t>
    </rPh>
    <rPh sb="3" eb="4">
      <t>トウ</t>
    </rPh>
    <rPh sb="5" eb="6">
      <t>タイ</t>
    </rPh>
    <rPh sb="8" eb="10">
      <t>ヒョウカ</t>
    </rPh>
    <phoneticPr fontId="14"/>
  </si>
  <si>
    <t>事業実施に対する評価
□充分な実績が確認される
□不十分
□その他（　　　　　　　　　　　　　　　　　　　　　　　　　　　　　　　　　）</t>
    <rPh sb="0" eb="2">
      <t>ジギョウ</t>
    </rPh>
    <rPh sb="2" eb="4">
      <t>ジッシ</t>
    </rPh>
    <rPh sb="5" eb="6">
      <t>タイ</t>
    </rPh>
    <rPh sb="8" eb="10">
      <t>ヒョウカ</t>
    </rPh>
    <rPh sb="12" eb="14">
      <t>ジュウブン</t>
    </rPh>
    <rPh sb="15" eb="17">
      <t>ジッセキ</t>
    </rPh>
    <rPh sb="18" eb="20">
      <t>カクニン</t>
    </rPh>
    <rPh sb="25" eb="28">
      <t>フジュウブン</t>
    </rPh>
    <rPh sb="32" eb="33">
      <t>タ</t>
    </rPh>
    <phoneticPr fontId="6"/>
  </si>
  <si>
    <t>事業成果（団体の公益性、社会貢献度）に対する評価
□充分な成果（公益性、社会貢献度）が確認される
□不十分
□その他（　　　　　　　　　　　　　　　　　　　　　　　　　　　　　　　　　）</t>
    <rPh sb="0" eb="2">
      <t>ジギョウ</t>
    </rPh>
    <rPh sb="2" eb="4">
      <t>セイカ</t>
    </rPh>
    <rPh sb="5" eb="7">
      <t>ダンタイ</t>
    </rPh>
    <rPh sb="8" eb="11">
      <t>コウエキセイ</t>
    </rPh>
    <rPh sb="12" eb="14">
      <t>シャカイ</t>
    </rPh>
    <rPh sb="14" eb="17">
      <t>コウケンド</t>
    </rPh>
    <rPh sb="19" eb="20">
      <t>タイ</t>
    </rPh>
    <rPh sb="22" eb="24">
      <t>ヒョウカ</t>
    </rPh>
    <rPh sb="26" eb="28">
      <t>ジュウブン</t>
    </rPh>
    <rPh sb="29" eb="31">
      <t>セイカ</t>
    </rPh>
    <rPh sb="32" eb="35">
      <t>コウエキセイ</t>
    </rPh>
    <rPh sb="36" eb="38">
      <t>シャカイ</t>
    </rPh>
    <rPh sb="38" eb="41">
      <t>コウケンド</t>
    </rPh>
    <rPh sb="43" eb="45">
      <t>カクニン</t>
    </rPh>
    <rPh sb="50" eb="53">
      <t>フジュウブン</t>
    </rPh>
    <rPh sb="57" eb="58">
      <t>タ</t>
    </rPh>
    <phoneticPr fontId="6"/>
  </si>
  <si>
    <t>上のように評価した理由
（課題がある場合の
対応方針）</t>
    <rPh sb="0" eb="1">
      <t>ウエ</t>
    </rPh>
    <rPh sb="5" eb="7">
      <t>ヒョウカ</t>
    </rPh>
    <rPh sb="9" eb="11">
      <t>リユウ</t>
    </rPh>
    <rPh sb="13" eb="15">
      <t>カダイ</t>
    </rPh>
    <rPh sb="18" eb="20">
      <t>バアイ</t>
    </rPh>
    <rPh sb="22" eb="24">
      <t>タイオウ</t>
    </rPh>
    <rPh sb="24" eb="26">
      <t>ホウシン</t>
    </rPh>
    <phoneticPr fontId="14"/>
  </si>
  <si>
    <t>令和６年度　補助金等交付請求書</t>
    <rPh sb="0" eb="2">
      <t>レイワ</t>
    </rPh>
    <rPh sb="3" eb="5">
      <t>ネンド</t>
    </rPh>
    <rPh sb="4" eb="5">
      <t>ド</t>
    </rPh>
    <rPh sb="6" eb="8">
      <t>ホジョ</t>
    </rPh>
    <rPh sb="9" eb="10">
      <t>トウ</t>
    </rPh>
    <rPh sb="10" eb="12">
      <t>コウフ</t>
    </rPh>
    <rPh sb="12" eb="15">
      <t>セイキュウショ</t>
    </rPh>
    <phoneticPr fontId="6"/>
  </si>
  <si>
    <t>号により補助金等の額確定のあり</t>
    <rPh sb="0" eb="1">
      <t>ゴウ</t>
    </rPh>
    <phoneticPr fontId="6"/>
  </si>
  <si>
    <t>ました件につき、相模原市補助金等に係る予算の執行に関する規則第18条の規定により請求します。</t>
    <phoneticPr fontId="6"/>
  </si>
  <si>
    <t>　　３　補助金等額確定額</t>
    <phoneticPr fontId="6"/>
  </si>
  <si>
    <t>　　４　既　交　付　額</t>
    <phoneticPr fontId="6"/>
  </si>
  <si>
    <t>　　５　今回交付請求額</t>
    <phoneticPr fontId="6"/>
  </si>
  <si>
    <t>　　６　未　交　付　額</t>
    <phoneticPr fontId="6"/>
  </si>
  <si>
    <t>（1）補助金等交付決定通知書の写し
（2）補助金等の額確定通知書の写し</t>
    <phoneticPr fontId="6"/>
  </si>
  <si>
    <t>　　３　着　手　年　月　日</t>
    <phoneticPr fontId="6"/>
  </si>
  <si>
    <t>　　３　完　成　年　月　日</t>
    <rPh sb="4" eb="5">
      <t>カン</t>
    </rPh>
    <rPh sb="6" eb="7">
      <t>ナリ</t>
    </rPh>
    <rPh sb="8" eb="9">
      <t>ネン</t>
    </rPh>
    <rPh sb="10" eb="11">
      <t>ツキ</t>
    </rPh>
    <rPh sb="12" eb="13">
      <t>ニチ</t>
    </rPh>
    <phoneticPr fontId="6"/>
  </si>
  <si>
    <t>案内図・配置図</t>
    <rPh sb="0" eb="3">
      <t>アンナイズ</t>
    </rPh>
    <rPh sb="4" eb="6">
      <t>ハイチ</t>
    </rPh>
    <rPh sb="6" eb="7">
      <t>ズ</t>
    </rPh>
    <phoneticPr fontId="6"/>
  </si>
  <si>
    <t>１　広場案内図（簡単な周辺図を記載もしくは印刷して添付してください）</t>
    <rPh sb="2" eb="4">
      <t>ヒロバ</t>
    </rPh>
    <rPh sb="4" eb="7">
      <t>アンナイズ</t>
    </rPh>
    <rPh sb="8" eb="10">
      <t>カンタン</t>
    </rPh>
    <rPh sb="11" eb="13">
      <t>シュウヘン</t>
    </rPh>
    <rPh sb="13" eb="14">
      <t>ズ</t>
    </rPh>
    <rPh sb="15" eb="17">
      <t>キサイ</t>
    </rPh>
    <rPh sb="21" eb="23">
      <t>インサツ</t>
    </rPh>
    <rPh sb="25" eb="27">
      <t>テンプ</t>
    </rPh>
    <phoneticPr fontId="6"/>
  </si>
  <si>
    <t>２　遊具等の配置図（工事個所がわかるよう赤で記載してください）</t>
    <rPh sb="2" eb="4">
      <t>ユウグ</t>
    </rPh>
    <rPh sb="4" eb="5">
      <t>トウ</t>
    </rPh>
    <rPh sb="6" eb="8">
      <t>ハイチ</t>
    </rPh>
    <rPh sb="8" eb="9">
      <t>ズ</t>
    </rPh>
    <rPh sb="10" eb="12">
      <t>コウジ</t>
    </rPh>
    <rPh sb="12" eb="14">
      <t>カショ</t>
    </rPh>
    <rPh sb="20" eb="21">
      <t>アカ</t>
    </rPh>
    <rPh sb="22" eb="24">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</si>
</sst>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Red]\-#,##0"/>
    <numFmt numFmtId="177" formatCode="[&lt;=99999999]####\-####;\(00\)\ ####\-####"/>
    <numFmt numFmtId="178" formatCode="h:mm;@"/>
  </numFmts>
  <fonts count="3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2"/>
      <color theme="1"/>
      <name val="游ゴシック"/>
      <family val="2"/>
      <scheme val="minor"/>
    </font>
    <font>
      <sz val="6"/>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14"/>
      <color theme="1"/>
      <name val="游ゴシック"/>
      <family val="2"/>
      <scheme val="minor"/>
    </font>
    <font>
      <sz val="11"/>
      <color theme="1"/>
      <name val="Meiryo UI"/>
      <family val="3"/>
      <charset val="128"/>
    </font>
    <font>
      <sz val="11"/>
      <name val="ＭＳ Ｐゴシック"/>
      <family val="3"/>
      <charset val="128"/>
    </font>
    <font>
      <sz val="22"/>
      <name val="ＭＳ Ｐゴシック"/>
      <family val="3"/>
      <charset val="128"/>
    </font>
    <font>
      <sz val="6"/>
      <name val="ＭＳ Ｐゴシック"/>
      <family val="3"/>
      <charset val="128"/>
    </font>
    <font>
      <sz val="11"/>
      <name val="HGS創英角ﾎﾟｯﾌﾟ体"/>
      <family val="3"/>
      <charset val="128"/>
    </font>
    <font>
      <sz val="16"/>
      <color theme="1"/>
      <name val="游ゴシック"/>
      <family val="2"/>
      <scheme val="minor"/>
    </font>
    <font>
      <sz val="11"/>
      <color theme="1"/>
      <name val="游ゴシック"/>
      <family val="3"/>
      <charset val="128"/>
      <scheme val="minor"/>
    </font>
    <font>
      <sz val="8"/>
      <color theme="1"/>
      <name val="游ゴシック"/>
      <family val="2"/>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6"/>
      <name val="游ゴシック"/>
      <family val="2"/>
      <charset val="128"/>
      <scheme val="minor"/>
    </font>
    <font>
      <sz val="11.5"/>
      <color theme="1"/>
      <name val="ＭＳ Ｐ明朝"/>
      <family val="1"/>
      <charset val="128"/>
    </font>
    <font>
      <sz val="7"/>
      <color theme="1"/>
      <name val="ＭＳ Ｐ明朝"/>
      <family val="1"/>
      <charset val="128"/>
    </font>
    <font>
      <sz val="12"/>
      <color theme="1"/>
      <name val="ＭＳ Ｐ明朝"/>
      <family val="1"/>
      <charset val="128"/>
    </font>
    <font>
      <b/>
      <sz val="11"/>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5"/>
      <color theme="1"/>
      <name val="ＭＳ 明朝"/>
      <family val="1"/>
      <charset val="128"/>
    </font>
    <font>
      <sz val="11"/>
      <color theme="1"/>
      <name val="ＭＳ 明朝"/>
      <family val="1"/>
      <charset val="128"/>
    </font>
    <font>
      <sz val="10"/>
      <color theme="1"/>
      <name val="ＭＳ 明朝"/>
      <family val="1"/>
      <charset val="128"/>
    </font>
    <font>
      <sz val="16"/>
      <color theme="1"/>
      <name val="游ゴシック"/>
      <family val="3"/>
      <charset val="128"/>
      <scheme val="minor"/>
    </font>
    <font>
      <sz val="18"/>
      <color theme="1"/>
      <name val="游ゴシック"/>
      <family val="2"/>
      <scheme val="minor"/>
    </font>
    <font>
      <sz val="18"/>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99"/>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medium">
        <color indexed="64"/>
      </bottom>
      <diagonal/>
    </border>
    <border>
      <left/>
      <right/>
      <top style="medium">
        <color indexed="64"/>
      </top>
      <bottom style="medium">
        <color indexed="64"/>
      </bottom>
      <diagonal/>
    </border>
    <border>
      <left/>
      <right style="hair">
        <color indexed="64"/>
      </right>
      <top style="hair">
        <color indexed="64"/>
      </top>
      <bottom style="hair">
        <color indexed="64"/>
      </bottom>
      <diagonal/>
    </border>
    <border>
      <left style="hair">
        <color auto="1"/>
      </left>
      <right style="hair">
        <color auto="1"/>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ck">
        <color auto="1"/>
      </left>
      <right style="thick">
        <color auto="1"/>
      </right>
      <top style="thick">
        <color auto="1"/>
      </top>
      <bottom style="thick">
        <color auto="1"/>
      </bottom>
      <diagonal/>
    </border>
  </borders>
  <cellStyleXfs count="10">
    <xf numFmtId="0" fontId="0" fillId="0" borderId="0"/>
    <xf numFmtId="38" fontId="4" fillId="0" borderId="0" applyFont="0" applyFill="0" applyBorder="0" applyAlignment="0" applyProtection="0">
      <alignment vertical="center"/>
    </xf>
    <xf numFmtId="0" fontId="12" fillId="0" borderId="0"/>
    <xf numFmtId="0" fontId="12" fillId="0" borderId="0"/>
    <xf numFmtId="0" fontId="3" fillId="0" borderId="0">
      <alignment vertical="center"/>
    </xf>
    <xf numFmtId="0" fontId="17"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407">
    <xf numFmtId="0" fontId="0" fillId="0" borderId="0" xfId="0"/>
    <xf numFmtId="0" fontId="5" fillId="0" borderId="0" xfId="0" applyFont="1" applyAlignment="1">
      <alignment vertical="center"/>
    </xf>
    <xf numFmtId="38" fontId="11" fillId="0" borderId="13" xfId="1" applyFont="1" applyFill="1" applyBorder="1" applyAlignment="1">
      <alignment vertical="center" shrinkToFit="1"/>
    </xf>
    <xf numFmtId="38" fontId="11" fillId="0" borderId="13" xfId="1" applyFont="1" applyFill="1" applyBorder="1" applyAlignment="1">
      <alignment vertical="center" wrapText="1" shrinkToFit="1"/>
    </xf>
    <xf numFmtId="38" fontId="11" fillId="0" borderId="14" xfId="1" applyFont="1" applyFill="1" applyBorder="1" applyAlignment="1">
      <alignment vertical="center" shrinkToFit="1"/>
    </xf>
    <xf numFmtId="0" fontId="0" fillId="0" borderId="0" xfId="0" applyFill="1"/>
    <xf numFmtId="0" fontId="5" fillId="0" borderId="0" xfId="0" applyFont="1" applyAlignment="1">
      <alignment horizontal="center" vertical="center"/>
    </xf>
    <xf numFmtId="0" fontId="12" fillId="0" borderId="0" xfId="2"/>
    <xf numFmtId="0" fontId="12" fillId="0" borderId="0" xfId="2" applyBorder="1" applyAlignment="1">
      <alignment vertical="center"/>
    </xf>
    <xf numFmtId="0" fontId="12" fillId="0" borderId="0" xfId="2" applyBorder="1"/>
    <xf numFmtId="0" fontId="12" fillId="0" borderId="6" xfId="2" applyBorder="1"/>
    <xf numFmtId="0" fontId="5" fillId="0" borderId="0" xfId="0" applyFont="1" applyAlignment="1" applyProtection="1">
      <alignment vertical="center"/>
      <protection locked="0"/>
    </xf>
    <xf numFmtId="0" fontId="5" fillId="0" borderId="0" xfId="0" applyFont="1" applyFill="1" applyAlignment="1" applyProtection="1">
      <alignment vertical="center"/>
      <protection locked="0"/>
    </xf>
    <xf numFmtId="0" fontId="10" fillId="0" borderId="0" xfId="0" applyFont="1" applyProtection="1"/>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8" fillId="0" borderId="4" xfId="0" applyFont="1" applyBorder="1" applyAlignment="1" applyProtection="1">
      <alignment vertical="center"/>
    </xf>
    <xf numFmtId="0" fontId="8" fillId="0" borderId="0" xfId="0" applyFont="1" applyBorder="1" applyAlignment="1" applyProtection="1">
      <alignment vertical="center"/>
    </xf>
    <xf numFmtId="0" fontId="5" fillId="0" borderId="4"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10"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Border="1" applyAlignment="1" applyProtection="1">
      <alignment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5" fillId="0" borderId="0" xfId="0" applyFont="1" applyAlignment="1" applyProtection="1">
      <alignment vertical="center"/>
    </xf>
    <xf numFmtId="0" fontId="5" fillId="0" borderId="0" xfId="0" applyFont="1" applyFill="1" applyAlignment="1" applyProtection="1">
      <alignment vertical="center"/>
    </xf>
    <xf numFmtId="0" fontId="5" fillId="0" borderId="0" xfId="0" applyFont="1" applyBorder="1" applyAlignment="1" applyProtection="1">
      <alignment vertical="top"/>
    </xf>
    <xf numFmtId="0" fontId="5" fillId="0" borderId="21" xfId="0" applyFont="1" applyBorder="1" applyAlignment="1" applyProtection="1">
      <alignment vertical="top"/>
    </xf>
    <xf numFmtId="0" fontId="5" fillId="0" borderId="22" xfId="0" applyFont="1" applyBorder="1" applyAlignment="1" applyProtection="1">
      <alignment vertical="top"/>
    </xf>
    <xf numFmtId="0" fontId="5" fillId="0" borderId="23" xfId="0" applyFont="1" applyBorder="1" applyAlignment="1" applyProtection="1">
      <alignment vertical="top"/>
    </xf>
    <xf numFmtId="0" fontId="5" fillId="0" borderId="24" xfId="0" applyFont="1" applyBorder="1" applyAlignment="1" applyProtection="1">
      <alignment vertical="top"/>
    </xf>
    <xf numFmtId="0" fontId="5" fillId="0" borderId="27" xfId="0" applyFont="1" applyBorder="1" applyAlignment="1" applyProtection="1">
      <alignment vertical="top"/>
    </xf>
    <xf numFmtId="0" fontId="5" fillId="0" borderId="28" xfId="0" applyFont="1" applyBorder="1" applyAlignment="1" applyProtection="1">
      <alignment vertical="top"/>
    </xf>
    <xf numFmtId="0" fontId="5" fillId="0" borderId="29" xfId="0" applyFont="1" applyBorder="1" applyAlignment="1" applyProtection="1">
      <alignment vertical="top"/>
    </xf>
    <xf numFmtId="0" fontId="9" fillId="0" borderId="0" xfId="0" applyFont="1" applyFill="1" applyBorder="1" applyAlignment="1" applyProtection="1">
      <alignment vertical="center"/>
    </xf>
    <xf numFmtId="0" fontId="9" fillId="0" borderId="2" xfId="0" applyFont="1" applyFill="1" applyBorder="1" applyAlignment="1" applyProtection="1">
      <alignment vertical="center"/>
    </xf>
    <xf numFmtId="0" fontId="11" fillId="0" borderId="14" xfId="0" applyFont="1" applyFill="1" applyBorder="1"/>
    <xf numFmtId="0" fontId="11" fillId="0" borderId="35" xfId="0" applyFont="1" applyFill="1" applyBorder="1"/>
    <xf numFmtId="0" fontId="11" fillId="0" borderId="0" xfId="0" applyFont="1" applyFill="1"/>
    <xf numFmtId="0" fontId="12" fillId="0" borderId="4" xfId="2" applyBorder="1" applyAlignment="1">
      <alignment vertical="center"/>
    </xf>
    <xf numFmtId="38" fontId="11" fillId="0" borderId="36" xfId="1" applyFont="1" applyFill="1" applyBorder="1" applyAlignment="1">
      <alignment vertical="center" shrinkToFit="1"/>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11" fillId="0" borderId="0" xfId="0" applyFont="1"/>
    <xf numFmtId="0" fontId="5" fillId="0" borderId="0" xfId="0" applyFont="1" applyBorder="1" applyAlignment="1" applyProtection="1">
      <alignment vertical="top" wrapText="1"/>
    </xf>
    <xf numFmtId="0" fontId="11" fillId="0" borderId="0" xfId="0" applyFont="1" applyFill="1" applyBorder="1"/>
    <xf numFmtId="38" fontId="11" fillId="0" borderId="0" xfId="1" applyFont="1" applyFill="1" applyBorder="1" applyAlignment="1">
      <alignment vertical="center" shrinkToFit="1"/>
    </xf>
    <xf numFmtId="58" fontId="10" fillId="2" borderId="0" xfId="0" applyNumberFormat="1" applyFont="1" applyFill="1" applyBorder="1" applyAlignment="1" applyProtection="1">
      <alignment vertical="center" shrinkToFit="1"/>
    </xf>
    <xf numFmtId="0" fontId="0" fillId="0" borderId="0" xfId="0" applyFill="1" applyAlignment="1">
      <alignment wrapText="1"/>
    </xf>
    <xf numFmtId="0" fontId="1" fillId="0" borderId="0" xfId="9">
      <alignment vertical="center"/>
    </xf>
    <xf numFmtId="0" fontId="19" fillId="0" borderId="0" xfId="9" applyFont="1">
      <alignment vertical="center"/>
    </xf>
    <xf numFmtId="0" fontId="17" fillId="0" borderId="0" xfId="9" applyFont="1">
      <alignment vertical="center"/>
    </xf>
    <xf numFmtId="0" fontId="1" fillId="0" borderId="0" xfId="9" applyFill="1" applyBorder="1" applyAlignment="1">
      <alignment vertical="center"/>
    </xf>
    <xf numFmtId="0" fontId="1" fillId="0" borderId="0" xfId="9" applyAlignment="1">
      <alignment horizontal="right" vertical="center"/>
    </xf>
    <xf numFmtId="0" fontId="1" fillId="0" borderId="5" xfId="9" applyBorder="1" applyAlignment="1">
      <alignment vertical="center"/>
    </xf>
    <xf numFmtId="0" fontId="1" fillId="0" borderId="0" xfId="9" applyBorder="1" applyAlignment="1">
      <alignment vertical="center"/>
    </xf>
    <xf numFmtId="0" fontId="1" fillId="0" borderId="0" xfId="9" applyAlignment="1">
      <alignment horizontal="center" vertical="center"/>
    </xf>
    <xf numFmtId="0" fontId="27" fillId="0" borderId="0" xfId="9" applyFont="1">
      <alignment vertical="center"/>
    </xf>
    <xf numFmtId="0" fontId="1" fillId="0" borderId="0" xfId="9" applyAlignment="1">
      <alignment vertical="center"/>
    </xf>
    <xf numFmtId="0" fontId="28" fillId="0" borderId="0" xfId="9" applyFont="1" applyAlignment="1">
      <alignment horizontal="right" vertical="center"/>
    </xf>
    <xf numFmtId="0" fontId="26" fillId="0" borderId="0" xfId="9" applyFont="1" applyAlignment="1">
      <alignment vertical="center"/>
    </xf>
    <xf numFmtId="0" fontId="1" fillId="0" borderId="0" xfId="9" applyBorder="1">
      <alignment vertical="center"/>
    </xf>
    <xf numFmtId="0" fontId="26" fillId="5" borderId="0" xfId="9" applyFont="1" applyFill="1">
      <alignment vertical="center"/>
    </xf>
    <xf numFmtId="0" fontId="1" fillId="5" borderId="0" xfId="9" applyFill="1" applyBorder="1">
      <alignment vertical="center"/>
    </xf>
    <xf numFmtId="0" fontId="1" fillId="5" borderId="0" xfId="9" applyFill="1">
      <alignment vertical="center"/>
    </xf>
    <xf numFmtId="0" fontId="1" fillId="5" borderId="0" xfId="9" applyFill="1" applyAlignment="1">
      <alignment horizontal="right" vertical="center"/>
    </xf>
    <xf numFmtId="0" fontId="27" fillId="5" borderId="0" xfId="9" applyFont="1" applyFill="1">
      <alignment vertical="center"/>
    </xf>
    <xf numFmtId="0" fontId="29" fillId="5" borderId="0" xfId="9" applyFont="1" applyFill="1" applyBorder="1" applyAlignment="1">
      <alignment vertical="center" wrapText="1"/>
    </xf>
    <xf numFmtId="0" fontId="29" fillId="0" borderId="0" xfId="9" applyFont="1" applyBorder="1" applyAlignment="1">
      <alignment horizontal="center" vertical="center" wrapText="1"/>
    </xf>
    <xf numFmtId="0" fontId="29" fillId="0" borderId="0" xfId="9" applyFont="1" applyBorder="1" applyAlignment="1">
      <alignment vertical="center" wrapText="1"/>
    </xf>
    <xf numFmtId="0" fontId="29" fillId="3" borderId="0" xfId="9" applyFont="1" applyFill="1" applyBorder="1" applyAlignment="1">
      <alignment vertical="center" wrapText="1"/>
    </xf>
    <xf numFmtId="0" fontId="30" fillId="0" borderId="0" xfId="9" applyFont="1" applyFill="1">
      <alignment vertical="center"/>
    </xf>
    <xf numFmtId="0" fontId="30" fillId="3" borderId="0" xfId="9" applyFont="1" applyFill="1">
      <alignment vertical="center"/>
    </xf>
    <xf numFmtId="0" fontId="31" fillId="0" borderId="0" xfId="9" applyFont="1" applyBorder="1" applyAlignment="1">
      <alignment vertical="center" wrapText="1"/>
    </xf>
    <xf numFmtId="0" fontId="30" fillId="0" borderId="0" xfId="9" applyFont="1" applyBorder="1" applyAlignment="1">
      <alignment vertical="center" wrapText="1"/>
    </xf>
    <xf numFmtId="178" fontId="1" fillId="0" borderId="0" xfId="9" applyNumberFormat="1">
      <alignment vertical="center"/>
    </xf>
    <xf numFmtId="0" fontId="5" fillId="0" borderId="4" xfId="0" applyFont="1" applyBorder="1" applyAlignment="1" applyProtection="1">
      <alignment vertical="top" wrapText="1"/>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left" vertical="center" shrinkToFit="1"/>
    </xf>
    <xf numFmtId="0" fontId="5" fillId="0" borderId="0" xfId="0" applyFont="1" applyAlignment="1" applyProtection="1">
      <alignment horizontal="center" vertical="center"/>
    </xf>
    <xf numFmtId="0" fontId="16" fillId="0" borderId="0" xfId="0" applyFont="1" applyAlignment="1" applyProtection="1">
      <alignment horizontal="center"/>
    </xf>
    <xf numFmtId="0" fontId="13" fillId="0" borderId="33" xfId="2" applyFont="1" applyBorder="1" applyAlignment="1">
      <alignment horizontal="center" vertical="center"/>
    </xf>
    <xf numFmtId="0" fontId="9" fillId="0" borderId="0" xfId="0" applyFont="1" applyFill="1" applyBorder="1" applyAlignment="1" applyProtection="1">
      <alignment vertical="center"/>
    </xf>
    <xf numFmtId="0" fontId="5" fillId="0" borderId="0" xfId="0" applyFont="1" applyFill="1" applyBorder="1" applyAlignment="1" applyProtection="1">
      <alignment vertical="center" shrinkToFit="1"/>
    </xf>
    <xf numFmtId="0" fontId="5" fillId="0" borderId="2" xfId="0" applyFont="1" applyFill="1" applyBorder="1" applyAlignment="1" applyProtection="1">
      <alignment vertical="center" shrinkToFit="1"/>
    </xf>
    <xf numFmtId="0" fontId="7" fillId="0" borderId="0" xfId="0" applyFont="1" applyBorder="1" applyAlignment="1" applyProtection="1">
      <alignment vertical="center"/>
    </xf>
    <xf numFmtId="0" fontId="7" fillId="0" borderId="6" xfId="0" applyFont="1" applyBorder="1" applyAlignment="1" applyProtection="1">
      <alignment vertical="center"/>
    </xf>
    <xf numFmtId="0" fontId="18" fillId="0" borderId="0" xfId="0" applyFont="1" applyFill="1" applyBorder="1" applyAlignment="1" applyProtection="1">
      <alignment vertical="center" shrinkToFit="1"/>
    </xf>
    <xf numFmtId="0" fontId="16" fillId="0" borderId="0" xfId="0" applyFont="1" applyAlignment="1" applyProtection="1">
      <alignment vertical="center"/>
    </xf>
    <xf numFmtId="0" fontId="32" fillId="0" borderId="0" xfId="0" applyFont="1" applyAlignment="1">
      <alignment vertical="center"/>
    </xf>
    <xf numFmtId="0" fontId="16" fillId="0" borderId="0" xfId="0" applyFont="1" applyAlignment="1" applyProtection="1">
      <alignment horizontal="center" vertical="center"/>
    </xf>
    <xf numFmtId="0" fontId="16" fillId="0" borderId="2" xfId="0" applyFont="1" applyBorder="1" applyAlignment="1" applyProtection="1">
      <alignment vertical="center"/>
    </xf>
    <xf numFmtId="0" fontId="16" fillId="0" borderId="0" xfId="0" applyFont="1" applyBorder="1" applyAlignment="1" applyProtection="1">
      <alignment vertical="center"/>
    </xf>
    <xf numFmtId="0" fontId="34" fillId="0" borderId="0" xfId="0" applyFont="1" applyAlignment="1">
      <alignment vertical="center"/>
    </xf>
    <xf numFmtId="0" fontId="34" fillId="0" borderId="0" xfId="0" applyFont="1" applyAlignment="1">
      <alignment horizontal="center" vertical="center"/>
    </xf>
    <xf numFmtId="0" fontId="16" fillId="0" borderId="0" xfId="0" applyFont="1" applyAlignment="1" applyProtection="1"/>
    <xf numFmtId="0" fontId="16" fillId="0" borderId="0" xfId="0" applyFont="1" applyProtection="1"/>
    <xf numFmtId="0" fontId="16" fillId="0" borderId="5" xfId="0" applyFont="1" applyBorder="1" applyAlignment="1" applyProtection="1"/>
    <xf numFmtId="0" fontId="12" fillId="0" borderId="34" xfId="2" applyBorder="1" applyAlignment="1"/>
    <xf numFmtId="0" fontId="7" fillId="0" borderId="2" xfId="0" applyFont="1" applyFill="1" applyBorder="1" applyAlignment="1" applyProtection="1">
      <alignment vertical="center"/>
    </xf>
    <xf numFmtId="0" fontId="7" fillId="0" borderId="5" xfId="0" applyFont="1" applyFill="1" applyBorder="1" applyAlignment="1" applyProtection="1">
      <alignment vertical="center"/>
    </xf>
    <xf numFmtId="0" fontId="5" fillId="0" borderId="6" xfId="0" applyFont="1" applyBorder="1" applyAlignment="1" applyProtection="1">
      <alignment vertical="top" wrapText="1"/>
    </xf>
    <xf numFmtId="0" fontId="5" fillId="0" borderId="9" xfId="0" applyFont="1" applyBorder="1" applyAlignment="1" applyProtection="1">
      <alignment vertical="top" wrapText="1"/>
    </xf>
    <xf numFmtId="0" fontId="5" fillId="0" borderId="5" xfId="0" applyFont="1" applyBorder="1" applyAlignment="1" applyProtection="1">
      <alignment vertical="top" wrapText="1"/>
    </xf>
    <xf numFmtId="0" fontId="5" fillId="0" borderId="7" xfId="0" applyFont="1" applyBorder="1" applyAlignment="1" applyProtection="1">
      <alignment vertical="top" wrapText="1"/>
    </xf>
    <xf numFmtId="0" fontId="5" fillId="0" borderId="0" xfId="0" applyFont="1" applyBorder="1" applyAlignment="1" applyProtection="1">
      <alignment horizontal="center" vertical="top" wrapText="1"/>
    </xf>
    <xf numFmtId="0" fontId="12" fillId="0" borderId="33" xfId="2" applyFont="1" applyBorder="1" applyAlignment="1">
      <alignment horizontal="left" vertical="center"/>
    </xf>
    <xf numFmtId="0" fontId="12" fillId="0" borderId="34" xfId="2" applyFont="1" applyBorder="1" applyAlignment="1">
      <alignment horizontal="center" vertical="center"/>
    </xf>
    <xf numFmtId="0" fontId="12" fillId="0" borderId="12" xfId="2" applyBorder="1" applyAlignment="1">
      <alignment horizontal="distributed" vertical="center"/>
    </xf>
    <xf numFmtId="0" fontId="12" fillId="0" borderId="34" xfId="2" applyFont="1" applyBorder="1" applyAlignment="1">
      <alignment vertical="center"/>
    </xf>
    <xf numFmtId="0" fontId="12" fillId="0" borderId="19" xfId="2" applyFont="1" applyBorder="1" applyAlignment="1">
      <alignment vertical="center"/>
    </xf>
    <xf numFmtId="0" fontId="12" fillId="0" borderId="12" xfId="2" applyBorder="1" applyAlignment="1">
      <alignment horizontal="distributed" vertical="center" wrapText="1"/>
    </xf>
    <xf numFmtId="0" fontId="12" fillId="0" borderId="34" xfId="2" applyBorder="1" applyAlignment="1">
      <alignment vertical="center" wrapText="1"/>
    </xf>
    <xf numFmtId="0" fontId="12" fillId="0" borderId="8" xfId="2" applyBorder="1" applyAlignment="1">
      <alignment horizontal="center" vertical="center" wrapText="1"/>
    </xf>
    <xf numFmtId="0" fontId="12" fillId="0" borderId="11" xfId="2" applyBorder="1" applyAlignment="1">
      <alignment horizontal="center" vertical="center"/>
    </xf>
    <xf numFmtId="0" fontId="12" fillId="0" borderId="8" xfId="2" applyBorder="1" applyAlignment="1">
      <alignment horizontal="center" vertical="center"/>
    </xf>
    <xf numFmtId="0" fontId="12" fillId="0" borderId="16" xfId="2" applyBorder="1" applyAlignment="1">
      <alignment horizontal="center" vertical="center"/>
    </xf>
    <xf numFmtId="0" fontId="12" fillId="0" borderId="46" xfId="2" applyBorder="1" applyAlignment="1">
      <alignment horizontal="center" vertical="center"/>
    </xf>
    <xf numFmtId="0" fontId="12" fillId="0" borderId="46" xfId="2" applyBorder="1" applyAlignment="1">
      <alignment horizontal="center" vertical="center" wrapText="1"/>
    </xf>
    <xf numFmtId="0" fontId="10" fillId="6" borderId="0" xfId="0" applyNumberFormat="1" applyFont="1" applyFill="1" applyBorder="1" applyAlignment="1" applyProtection="1">
      <alignment vertical="center" shrinkToFit="1"/>
    </xf>
    <xf numFmtId="0" fontId="5" fillId="6" borderId="0" xfId="0" applyFont="1" applyFill="1" applyBorder="1" applyAlignment="1" applyProtection="1">
      <alignment vertical="top" shrinkToFit="1"/>
    </xf>
    <xf numFmtId="0" fontId="5" fillId="6" borderId="0" xfId="0" applyFont="1" applyFill="1" applyBorder="1" applyAlignment="1" applyProtection="1">
      <alignment horizontal="center" vertical="top" shrinkToFit="1"/>
    </xf>
    <xf numFmtId="0" fontId="5" fillId="0" borderId="0" xfId="0" applyFont="1" applyBorder="1" applyAlignment="1" applyProtection="1">
      <alignment vertical="center"/>
      <protection locked="0"/>
    </xf>
    <xf numFmtId="0" fontId="5" fillId="0" borderId="30" xfId="0" applyFont="1" applyBorder="1" applyAlignment="1" applyProtection="1">
      <alignment horizontal="center" vertical="top"/>
    </xf>
    <xf numFmtId="0" fontId="5" fillId="0" borderId="31" xfId="0" applyFont="1" applyBorder="1" applyAlignment="1" applyProtection="1">
      <alignment horizontal="center" vertical="top"/>
    </xf>
    <xf numFmtId="0" fontId="5" fillId="0" borderId="32" xfId="0" applyFont="1" applyBorder="1" applyAlignment="1" applyProtection="1">
      <alignment horizontal="center" vertical="top"/>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6" borderId="21" xfId="0" applyFont="1" applyFill="1" applyBorder="1" applyAlignment="1" applyProtection="1">
      <alignment horizontal="center" vertical="top"/>
      <protection locked="0"/>
    </xf>
    <xf numFmtId="0" fontId="5" fillId="0" borderId="8" xfId="0" applyFont="1" applyBorder="1" applyAlignment="1" applyProtection="1">
      <alignment vertical="center"/>
    </xf>
    <xf numFmtId="0" fontId="10"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5" fillId="0" borderId="1" xfId="0" applyFont="1" applyBorder="1" applyAlignment="1" applyProtection="1">
      <alignment horizontal="left" vertical="center" wrapText="1"/>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7" xfId="0" applyFont="1" applyBorder="1" applyAlignment="1" applyProtection="1">
      <alignment horizontal="left" vertical="center"/>
    </xf>
    <xf numFmtId="0" fontId="5" fillId="0" borderId="21" xfId="0" applyFont="1" applyBorder="1" applyAlignment="1" applyProtection="1">
      <alignment horizontal="distributed" vertical="top"/>
    </xf>
    <xf numFmtId="177" fontId="5" fillId="6" borderId="21" xfId="0" applyNumberFormat="1"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5" fillId="0" borderId="21" xfId="0" applyFont="1" applyFill="1" applyBorder="1" applyAlignment="1" applyProtection="1">
      <alignment horizontal="distributed" vertical="center"/>
    </xf>
    <xf numFmtId="0" fontId="5" fillId="0" borderId="2"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4"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0" borderId="4"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6" xfId="0" applyFont="1" applyBorder="1" applyAlignment="1" applyProtection="1">
      <alignment horizontal="left" vertical="center"/>
    </xf>
    <xf numFmtId="38" fontId="32" fillId="6" borderId="1" xfId="1" applyFont="1" applyFill="1" applyBorder="1" applyAlignment="1" applyProtection="1">
      <alignment horizontal="center" vertical="center"/>
    </xf>
    <xf numFmtId="38" fontId="32" fillId="6" borderId="2" xfId="1" applyFont="1" applyFill="1" applyBorder="1" applyAlignment="1" applyProtection="1">
      <alignment horizontal="center" vertical="center"/>
    </xf>
    <xf numFmtId="38" fontId="32" fillId="6" borderId="9" xfId="1" applyFont="1" applyFill="1" applyBorder="1" applyAlignment="1" applyProtection="1">
      <alignment horizontal="center" vertical="center"/>
    </xf>
    <xf numFmtId="38" fontId="32" fillId="6" borderId="5" xfId="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5" fillId="6" borderId="0" xfId="0" applyFont="1" applyFill="1" applyBorder="1" applyAlignment="1" applyProtection="1">
      <alignment horizontal="right" vertical="center"/>
    </xf>
    <xf numFmtId="0" fontId="5" fillId="0" borderId="2" xfId="0" applyFont="1" applyBorder="1" applyAlignment="1" applyProtection="1">
      <alignment horizontal="left" vertical="center" shrinkToFit="1"/>
    </xf>
    <xf numFmtId="0" fontId="5" fillId="0" borderId="3" xfId="0" applyFont="1" applyBorder="1" applyAlignment="1" applyProtection="1">
      <alignment horizontal="left" vertical="center" shrinkToFit="1"/>
    </xf>
    <xf numFmtId="0" fontId="5" fillId="0" borderId="5" xfId="0" applyFont="1" applyBorder="1" applyAlignment="1" applyProtection="1">
      <alignment horizontal="left" vertical="center" shrinkToFit="1"/>
    </xf>
    <xf numFmtId="0" fontId="5" fillId="0" borderId="7" xfId="0" applyFont="1" applyBorder="1" applyAlignment="1" applyProtection="1">
      <alignment horizontal="left" vertical="center" shrinkToFit="1"/>
    </xf>
    <xf numFmtId="0" fontId="32" fillId="6" borderId="1" xfId="0" applyNumberFormat="1" applyFont="1" applyFill="1" applyBorder="1" applyAlignment="1" applyProtection="1">
      <alignment horizontal="center" vertical="center" shrinkToFit="1"/>
    </xf>
    <xf numFmtId="0" fontId="32" fillId="6" borderId="2" xfId="0" applyNumberFormat="1" applyFont="1" applyFill="1" applyBorder="1" applyAlignment="1" applyProtection="1">
      <alignment horizontal="center" vertical="center" shrinkToFit="1"/>
    </xf>
    <xf numFmtId="0" fontId="32" fillId="6" borderId="9" xfId="0" applyNumberFormat="1" applyFont="1" applyFill="1" applyBorder="1" applyAlignment="1" applyProtection="1">
      <alignment horizontal="center" vertical="center" shrinkToFit="1"/>
    </xf>
    <xf numFmtId="0" fontId="32" fillId="6" borderId="5" xfId="0" applyNumberFormat="1" applyFont="1" applyFill="1" applyBorder="1" applyAlignment="1" applyProtection="1">
      <alignment horizontal="center" vertical="center" shrinkToFit="1"/>
    </xf>
    <xf numFmtId="0" fontId="16" fillId="6" borderId="1" xfId="0" applyFont="1" applyFill="1" applyBorder="1" applyAlignment="1" applyProtection="1">
      <alignment horizontal="center" vertical="center" shrinkToFit="1"/>
    </xf>
    <xf numFmtId="0" fontId="32" fillId="6" borderId="2" xfId="0" applyFont="1" applyFill="1" applyBorder="1" applyAlignment="1" applyProtection="1">
      <alignment horizontal="center" vertical="center" shrinkToFit="1"/>
    </xf>
    <xf numFmtId="0" fontId="32" fillId="6" borderId="9" xfId="0" applyFont="1" applyFill="1" applyBorder="1" applyAlignment="1" applyProtection="1">
      <alignment horizontal="center" vertical="center" shrinkToFit="1"/>
    </xf>
    <xf numFmtId="0" fontId="32" fillId="6" borderId="5" xfId="0" applyFont="1" applyFill="1" applyBorder="1" applyAlignment="1" applyProtection="1">
      <alignment horizontal="center" vertical="center" shrinkToFit="1"/>
    </xf>
    <xf numFmtId="0" fontId="5" fillId="0" borderId="2"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5" xfId="0" applyFont="1" applyBorder="1" applyAlignment="1" applyProtection="1">
      <alignment vertical="center" shrinkToFit="1"/>
    </xf>
    <xf numFmtId="0" fontId="5" fillId="0" borderId="7" xfId="0" applyFont="1" applyBorder="1" applyAlignment="1" applyProtection="1">
      <alignment vertical="center" shrinkToFit="1"/>
    </xf>
    <xf numFmtId="0" fontId="5" fillId="6" borderId="5" xfId="0" applyFont="1" applyFill="1" applyBorder="1" applyAlignment="1" applyProtection="1">
      <alignment vertical="center" shrinkToFit="1"/>
    </xf>
    <xf numFmtId="0" fontId="5" fillId="0" borderId="5" xfId="0" applyFont="1" applyFill="1" applyBorder="1" applyAlignment="1" applyProtection="1">
      <alignment horizontal="center" vertical="center"/>
    </xf>
    <xf numFmtId="0" fontId="5" fillId="6" borderId="5" xfId="0" applyFont="1" applyFill="1" applyBorder="1" applyAlignment="1" applyProtection="1">
      <alignment horizontal="left" vertical="center" shrinkToFit="1"/>
    </xf>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6" borderId="1"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5" fillId="6" borderId="4"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5" fillId="6" borderId="9"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7" xfId="0" applyFont="1" applyFill="1" applyBorder="1" applyAlignment="1" applyProtection="1">
      <alignment horizontal="left" vertical="center" wrapText="1"/>
    </xf>
    <xf numFmtId="0" fontId="5" fillId="6" borderId="1" xfId="0" applyFont="1" applyFill="1" applyBorder="1" applyAlignment="1" applyProtection="1">
      <alignment horizontal="center" vertical="center" shrinkToFit="1"/>
    </xf>
    <xf numFmtId="0" fontId="5" fillId="6" borderId="3" xfId="0" applyFont="1" applyFill="1" applyBorder="1" applyAlignment="1" applyProtection="1">
      <alignment horizontal="center" vertical="center" shrinkToFit="1"/>
    </xf>
    <xf numFmtId="0" fontId="5" fillId="6" borderId="4" xfId="0" applyFont="1" applyFill="1" applyBorder="1" applyAlignment="1" applyProtection="1">
      <alignment horizontal="center" vertical="center" shrinkToFit="1"/>
    </xf>
    <xf numFmtId="0" fontId="5" fillId="6" borderId="6" xfId="0" applyFont="1" applyFill="1" applyBorder="1" applyAlignment="1" applyProtection="1">
      <alignment horizontal="center" vertical="center" shrinkToFit="1"/>
    </xf>
    <xf numFmtId="0" fontId="5" fillId="6" borderId="9" xfId="0" applyFont="1" applyFill="1" applyBorder="1" applyAlignment="1" applyProtection="1">
      <alignment horizontal="center" vertical="center" shrinkToFit="1"/>
    </xf>
    <xf numFmtId="0" fontId="5" fillId="6" borderId="7" xfId="0" applyFont="1" applyFill="1" applyBorder="1" applyAlignment="1" applyProtection="1">
      <alignment horizontal="center" vertical="center" shrinkToFit="1"/>
    </xf>
    <xf numFmtId="38" fontId="5" fillId="6" borderId="1" xfId="1" applyFont="1" applyFill="1" applyBorder="1" applyAlignment="1" applyProtection="1">
      <alignment horizontal="right" vertical="center"/>
    </xf>
    <xf numFmtId="38" fontId="5" fillId="6" borderId="2" xfId="1" applyFont="1" applyFill="1" applyBorder="1" applyAlignment="1" applyProtection="1">
      <alignment horizontal="right" vertical="center"/>
    </xf>
    <xf numFmtId="38" fontId="5" fillId="6" borderId="4" xfId="1" applyFont="1" applyFill="1" applyBorder="1" applyAlignment="1" applyProtection="1">
      <alignment horizontal="right" vertical="center"/>
    </xf>
    <xf numFmtId="38" fontId="5" fillId="6" borderId="0" xfId="1" applyFont="1" applyFill="1" applyBorder="1" applyAlignment="1" applyProtection="1">
      <alignment horizontal="right" vertical="center"/>
    </xf>
    <xf numFmtId="38" fontId="5" fillId="6" borderId="9" xfId="1" applyFont="1" applyFill="1" applyBorder="1" applyAlignment="1" applyProtection="1">
      <alignment horizontal="right" vertical="center"/>
    </xf>
    <xf numFmtId="38" fontId="5" fillId="6" borderId="5" xfId="1" applyFont="1" applyFill="1" applyBorder="1" applyAlignment="1" applyProtection="1">
      <alignment horizontal="right" vertical="center"/>
    </xf>
    <xf numFmtId="0" fontId="16" fillId="6" borderId="0" xfId="0" applyFont="1" applyFill="1" applyAlignment="1" applyProtection="1">
      <alignment horizontal="center" vertical="center" shrinkToFit="1"/>
    </xf>
    <xf numFmtId="40" fontId="16" fillId="6" borderId="5" xfId="1" applyNumberFormat="1" applyFont="1" applyFill="1" applyBorder="1" applyAlignment="1" applyProtection="1">
      <alignment horizontal="right" vertical="center"/>
    </xf>
    <xf numFmtId="0" fontId="16" fillId="0" borderId="5" xfId="0" applyFont="1" applyBorder="1" applyAlignment="1" applyProtection="1">
      <alignment horizontal="center" vertical="center"/>
    </xf>
    <xf numFmtId="0" fontId="16" fillId="0" borderId="0" xfId="0" applyFont="1" applyAlignment="1" applyProtection="1">
      <alignment horizontal="distributed" vertical="center"/>
    </xf>
    <xf numFmtId="0" fontId="16" fillId="0" borderId="5" xfId="0" applyFont="1" applyBorder="1" applyAlignment="1" applyProtection="1">
      <alignment horizontal="distributed" vertical="center"/>
    </xf>
    <xf numFmtId="0" fontId="16" fillId="6" borderId="5" xfId="0" applyFont="1" applyFill="1" applyBorder="1" applyAlignment="1" applyProtection="1">
      <alignment horizontal="left" vertical="center" shrinkToFit="1"/>
    </xf>
    <xf numFmtId="0" fontId="33" fillId="0" borderId="0" xfId="0" applyFont="1" applyAlignment="1" applyProtection="1">
      <alignment horizontal="center" vertical="center"/>
    </xf>
    <xf numFmtId="0" fontId="16" fillId="0" borderId="1" xfId="0" applyFont="1" applyBorder="1" applyAlignment="1" applyProtection="1">
      <alignment horizontal="center" vertical="center"/>
    </xf>
    <xf numFmtId="0" fontId="32" fillId="0" borderId="2" xfId="0" applyFont="1" applyBorder="1" applyAlignment="1" applyProtection="1">
      <alignment horizontal="center" vertical="center"/>
    </xf>
    <xf numFmtId="0" fontId="32" fillId="0" borderId="3" xfId="0" applyFont="1" applyBorder="1" applyAlignment="1" applyProtection="1">
      <alignment horizontal="center" vertical="center"/>
    </xf>
    <xf numFmtId="0" fontId="32" fillId="0" borderId="9" xfId="0" applyFont="1" applyBorder="1" applyAlignment="1" applyProtection="1">
      <alignment horizontal="center" vertical="center"/>
    </xf>
    <xf numFmtId="0" fontId="32" fillId="0" borderId="5" xfId="0" applyFont="1" applyBorder="1" applyAlignment="1" applyProtection="1">
      <alignment horizontal="center" vertical="center"/>
    </xf>
    <xf numFmtId="0" fontId="32" fillId="0" borderId="7" xfId="0" applyFont="1" applyBorder="1" applyAlignment="1" applyProtection="1">
      <alignment horizontal="center" vertical="center"/>
    </xf>
    <xf numFmtId="0" fontId="32" fillId="0" borderId="4"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7" xfId="0" applyFont="1" applyBorder="1" applyAlignment="1" applyProtection="1">
      <alignment horizontal="center" vertical="center"/>
    </xf>
    <xf numFmtId="38" fontId="16" fillId="0" borderId="1" xfId="1" applyFont="1" applyBorder="1" applyAlignment="1" applyProtection="1">
      <alignment horizontal="right" vertical="center"/>
    </xf>
    <xf numFmtId="38" fontId="16" fillId="0" borderId="2" xfId="1" applyFont="1" applyBorder="1" applyAlignment="1" applyProtection="1">
      <alignment horizontal="right" vertical="center"/>
    </xf>
    <xf numFmtId="38" fontId="16" fillId="0" borderId="9" xfId="1" applyFont="1" applyBorder="1" applyAlignment="1" applyProtection="1">
      <alignment horizontal="right" vertical="center"/>
    </xf>
    <xf numFmtId="38" fontId="16" fillId="0" borderId="5" xfId="1" applyFont="1" applyBorder="1" applyAlignment="1" applyProtection="1">
      <alignment horizontal="right" vertical="center"/>
    </xf>
    <xf numFmtId="0" fontId="16" fillId="0" borderId="37" xfId="0" applyFont="1" applyBorder="1" applyAlignment="1" applyProtection="1">
      <alignment horizontal="center" vertical="center"/>
    </xf>
    <xf numFmtId="0" fontId="16" fillId="0" borderId="38" xfId="0" applyFont="1" applyBorder="1" applyAlignment="1" applyProtection="1">
      <alignment horizontal="center" vertical="center"/>
    </xf>
    <xf numFmtId="0" fontId="16" fillId="0" borderId="39" xfId="0" applyFont="1" applyBorder="1" applyAlignment="1" applyProtection="1">
      <alignment horizontal="center" vertical="center"/>
    </xf>
    <xf numFmtId="0" fontId="16" fillId="0" borderId="40" xfId="0" applyFont="1" applyBorder="1" applyAlignment="1" applyProtection="1">
      <alignment horizontal="center" vertical="center"/>
    </xf>
    <xf numFmtId="0" fontId="16" fillId="0" borderId="41" xfId="0" applyFont="1" applyBorder="1" applyAlignment="1" applyProtection="1">
      <alignment horizontal="center" vertical="center"/>
    </xf>
    <xf numFmtId="0" fontId="16" fillId="0" borderId="42" xfId="0" applyFont="1" applyBorder="1" applyAlignment="1" applyProtection="1">
      <alignment horizontal="center" vertical="center"/>
    </xf>
    <xf numFmtId="0" fontId="16" fillId="0" borderId="0" xfId="0" applyFont="1" applyAlignment="1" applyProtection="1">
      <alignment horizontal="center"/>
    </xf>
    <xf numFmtId="38" fontId="16" fillId="6" borderId="1" xfId="0" applyNumberFormat="1" applyFont="1" applyFill="1" applyBorder="1" applyAlignment="1" applyProtection="1">
      <alignment horizontal="right" vertical="center"/>
    </xf>
    <xf numFmtId="0" fontId="16" fillId="6" borderId="2" xfId="0" applyFont="1" applyFill="1" applyBorder="1" applyAlignment="1" applyProtection="1">
      <alignment horizontal="right" vertical="center"/>
    </xf>
    <xf numFmtId="0" fontId="16" fillId="6" borderId="9" xfId="0" applyFont="1" applyFill="1" applyBorder="1" applyAlignment="1" applyProtection="1">
      <alignment horizontal="right" vertical="center"/>
    </xf>
    <xf numFmtId="0" fontId="16" fillId="6" borderId="5" xfId="0" applyFont="1" applyFill="1" applyBorder="1" applyAlignment="1" applyProtection="1">
      <alignment horizontal="right" vertical="center"/>
    </xf>
    <xf numFmtId="0" fontId="16" fillId="6" borderId="1" xfId="0" applyFont="1" applyFill="1" applyBorder="1" applyAlignment="1" applyProtection="1">
      <alignment horizontal="left" vertical="center" wrapText="1"/>
    </xf>
    <xf numFmtId="0" fontId="16" fillId="6" borderId="2" xfId="0" applyFont="1" applyFill="1" applyBorder="1" applyAlignment="1" applyProtection="1">
      <alignment horizontal="left" vertical="center" wrapText="1"/>
    </xf>
    <xf numFmtId="0" fontId="16" fillId="6" borderId="3" xfId="0" applyFont="1" applyFill="1" applyBorder="1" applyAlignment="1" applyProtection="1">
      <alignment horizontal="left" vertical="center" wrapText="1"/>
    </xf>
    <xf numFmtId="0" fontId="16" fillId="6" borderId="9" xfId="0" applyFont="1" applyFill="1" applyBorder="1" applyAlignment="1" applyProtection="1">
      <alignment horizontal="left" vertical="center" wrapText="1"/>
    </xf>
    <xf numFmtId="0" fontId="16" fillId="6" borderId="5" xfId="0" applyFont="1" applyFill="1" applyBorder="1" applyAlignment="1" applyProtection="1">
      <alignment horizontal="left" vertical="center" wrapText="1"/>
    </xf>
    <xf numFmtId="0" fontId="16" fillId="6" borderId="7" xfId="0" applyFont="1" applyFill="1" applyBorder="1" applyAlignment="1" applyProtection="1">
      <alignment horizontal="left" vertical="center" wrapText="1"/>
    </xf>
    <xf numFmtId="38" fontId="16" fillId="6" borderId="1" xfId="1" applyFont="1" applyFill="1" applyBorder="1" applyAlignment="1" applyProtection="1">
      <alignment horizontal="right" vertical="center"/>
    </xf>
    <xf numFmtId="38" fontId="16" fillId="6" borderId="2" xfId="1" applyFont="1" applyFill="1" applyBorder="1" applyAlignment="1" applyProtection="1">
      <alignment horizontal="right" vertical="center"/>
    </xf>
    <xf numFmtId="38" fontId="16" fillId="6" borderId="9" xfId="1" applyFont="1" applyFill="1" applyBorder="1" applyAlignment="1" applyProtection="1">
      <alignment horizontal="right" vertical="center"/>
    </xf>
    <xf numFmtId="38" fontId="16" fillId="6" borderId="5" xfId="1" applyFont="1" applyFill="1" applyBorder="1" applyAlignment="1" applyProtection="1">
      <alignment horizontal="right" vertical="center"/>
    </xf>
    <xf numFmtId="0" fontId="33" fillId="0" borderId="1" xfId="0" applyFont="1" applyBorder="1" applyAlignment="1" applyProtection="1">
      <alignment horizontal="center" vertical="center"/>
    </xf>
    <xf numFmtId="0" fontId="34" fillId="0" borderId="2" xfId="0" applyFont="1" applyBorder="1" applyAlignment="1" applyProtection="1">
      <alignment horizontal="center" vertical="center"/>
    </xf>
    <xf numFmtId="0" fontId="34" fillId="0" borderId="9" xfId="0" applyFont="1" applyBorder="1" applyAlignment="1" applyProtection="1">
      <alignment horizontal="center" vertical="center"/>
    </xf>
    <xf numFmtId="0" fontId="34" fillId="0" borderId="5" xfId="0" applyFont="1" applyBorder="1" applyAlignment="1" applyProtection="1">
      <alignment horizontal="center" vertical="center"/>
    </xf>
    <xf numFmtId="0" fontId="34" fillId="0" borderId="3" xfId="0" applyFont="1" applyBorder="1" applyAlignment="1" applyProtection="1">
      <alignment horizontal="center" vertical="center"/>
    </xf>
    <xf numFmtId="0" fontId="34" fillId="0" borderId="7" xfId="0" applyFont="1" applyBorder="1" applyAlignment="1" applyProtection="1">
      <alignment horizontal="center" vertical="center"/>
    </xf>
    <xf numFmtId="0" fontId="16" fillId="0" borderId="1"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0" xfId="0" applyFont="1" applyAlignment="1" applyProtection="1">
      <alignment horizontal="left" vertical="center"/>
    </xf>
    <xf numFmtId="0" fontId="16" fillId="6" borderId="0" xfId="0" applyFont="1" applyFill="1" applyAlignment="1" applyProtection="1">
      <alignment horizontal="center"/>
    </xf>
    <xf numFmtId="0" fontId="16" fillId="6" borderId="0" xfId="0" applyFont="1" applyFill="1" applyAlignment="1" applyProtection="1">
      <alignment horizontal="right"/>
    </xf>
    <xf numFmtId="0" fontId="16" fillId="0" borderId="1" xfId="0" applyFont="1" applyBorder="1" applyAlignment="1" applyProtection="1">
      <alignment horizontal="left"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0" fontId="16" fillId="0" borderId="9" xfId="0" applyFont="1" applyBorder="1" applyAlignment="1" applyProtection="1">
      <alignment horizontal="left" vertical="center"/>
    </xf>
    <xf numFmtId="0" fontId="16" fillId="0" borderId="5" xfId="0" applyFont="1" applyBorder="1" applyAlignment="1" applyProtection="1">
      <alignment horizontal="left" vertical="center"/>
    </xf>
    <xf numFmtId="0" fontId="16" fillId="0" borderId="7" xfId="0" applyFont="1" applyBorder="1" applyAlignment="1" applyProtection="1">
      <alignment horizontal="left" vertical="center"/>
    </xf>
    <xf numFmtId="0" fontId="19" fillId="0" borderId="8" xfId="9" applyFont="1" applyBorder="1" applyAlignment="1">
      <alignment horizontal="center" vertical="center" wrapText="1"/>
    </xf>
    <xf numFmtId="0" fontId="23" fillId="0" borderId="8" xfId="9" applyFont="1" applyBorder="1" applyAlignment="1">
      <alignment horizontal="center" vertical="center" wrapText="1"/>
    </xf>
    <xf numFmtId="0" fontId="24" fillId="0" borderId="8" xfId="9" applyFont="1" applyBorder="1" applyAlignment="1">
      <alignment vertical="center" wrapText="1"/>
    </xf>
    <xf numFmtId="0" fontId="20" fillId="0" borderId="8" xfId="9" applyFont="1" applyBorder="1" applyAlignment="1">
      <alignment vertical="center" wrapText="1"/>
    </xf>
    <xf numFmtId="0" fontId="19" fillId="0" borderId="8" xfId="9" applyFont="1" applyBorder="1" applyAlignment="1">
      <alignment vertical="center" wrapText="1"/>
    </xf>
    <xf numFmtId="0" fontId="21" fillId="0" borderId="8" xfId="9" applyFont="1" applyBorder="1" applyAlignment="1">
      <alignment horizontal="center" vertical="center" wrapText="1"/>
    </xf>
    <xf numFmtId="0" fontId="25" fillId="0" borderId="8" xfId="9" applyFont="1" applyBorder="1" applyAlignment="1">
      <alignment horizontal="center" vertical="center" wrapText="1"/>
    </xf>
    <xf numFmtId="0" fontId="1" fillId="4" borderId="5" xfId="9" applyFill="1" applyBorder="1" applyAlignment="1" applyProtection="1">
      <alignment horizontal="center" vertical="center"/>
      <protection locked="0"/>
    </xf>
    <xf numFmtId="0" fontId="21" fillId="0" borderId="8" xfId="9" applyFont="1" applyBorder="1" applyAlignment="1">
      <alignment vertical="center" wrapText="1"/>
    </xf>
    <xf numFmtId="0" fontId="21" fillId="0" borderId="8" xfId="9" applyFont="1" applyBorder="1" applyAlignment="1">
      <alignment horizontal="left" vertical="center" wrapText="1"/>
    </xf>
    <xf numFmtId="178" fontId="1" fillId="4" borderId="5" xfId="9" applyNumberFormat="1" applyFill="1" applyBorder="1" applyAlignment="1" applyProtection="1">
      <alignment horizontal="center" vertical="center"/>
      <protection locked="0"/>
    </xf>
    <xf numFmtId="20" fontId="1" fillId="4" borderId="5" xfId="9" applyNumberFormat="1" applyFill="1" applyBorder="1" applyAlignment="1" applyProtection="1">
      <alignment horizontal="center" vertical="center"/>
      <protection locked="0"/>
    </xf>
    <xf numFmtId="0" fontId="19" fillId="0" borderId="20" xfId="9" applyFont="1" applyBorder="1" applyAlignment="1">
      <alignment vertical="center" wrapText="1"/>
    </xf>
    <xf numFmtId="0" fontId="19" fillId="0" borderId="11" xfId="9" applyFont="1" applyBorder="1" applyAlignment="1">
      <alignment vertical="center" wrapText="1"/>
    </xf>
    <xf numFmtId="3" fontId="1" fillId="5" borderId="5" xfId="9" applyNumberFormat="1" applyFill="1" applyBorder="1" applyAlignment="1">
      <alignment horizontal="center" vertical="center"/>
    </xf>
    <xf numFmtId="3" fontId="29" fillId="5" borderId="5" xfId="9" applyNumberFormat="1" applyFont="1" applyFill="1" applyBorder="1" applyAlignment="1">
      <alignment horizontal="center" vertical="center" wrapText="1"/>
    </xf>
    <xf numFmtId="0" fontId="26" fillId="0" borderId="0" xfId="9" applyFont="1" applyAlignment="1">
      <alignment horizontal="center" vertical="center"/>
    </xf>
    <xf numFmtId="0" fontId="19" fillId="0" borderId="16" xfId="9" applyFont="1" applyBorder="1" applyAlignment="1">
      <alignment vertical="center" wrapText="1"/>
    </xf>
    <xf numFmtId="0" fontId="20" fillId="0" borderId="8" xfId="9" applyFont="1" applyBorder="1" applyAlignment="1">
      <alignment horizontal="center" vertical="center" wrapText="1"/>
    </xf>
    <xf numFmtId="0" fontId="12" fillId="0" borderId="46" xfId="2" applyFont="1" applyFill="1" applyBorder="1" applyAlignment="1">
      <alignment horizontal="center" vertical="center" wrapText="1"/>
    </xf>
    <xf numFmtId="0" fontId="13" fillId="0" borderId="0" xfId="2" applyFont="1" applyBorder="1" applyAlignment="1">
      <alignment horizontal="center" vertical="center"/>
    </xf>
    <xf numFmtId="0" fontId="12" fillId="0" borderId="46" xfId="2" applyBorder="1" applyAlignment="1">
      <alignment horizontal="center" vertical="center"/>
    </xf>
    <xf numFmtId="0" fontId="12" fillId="0" borderId="46" xfId="2" applyFont="1" applyBorder="1" applyAlignment="1">
      <alignment horizontal="center" vertical="center" wrapText="1"/>
    </xf>
    <xf numFmtId="0" fontId="12" fillId="6" borderId="46" xfId="2" applyFont="1" applyFill="1" applyBorder="1" applyAlignment="1">
      <alignment horizontal="center" vertical="center"/>
    </xf>
    <xf numFmtId="0" fontId="12" fillId="6" borderId="46" xfId="2" applyFont="1" applyFill="1" applyBorder="1" applyAlignment="1">
      <alignment horizontal="left" vertical="center" wrapText="1"/>
    </xf>
    <xf numFmtId="0" fontId="12" fillId="0" borderId="20" xfId="2" applyBorder="1" applyAlignment="1">
      <alignment horizontal="center" vertical="center" wrapText="1"/>
    </xf>
    <xf numFmtId="0" fontId="12" fillId="0" borderId="11" xfId="2" applyBorder="1" applyAlignment="1">
      <alignment horizontal="center" vertical="center"/>
    </xf>
    <xf numFmtId="176" fontId="12" fillId="0" borderId="0" xfId="2" applyNumberFormat="1" applyBorder="1" applyAlignment="1">
      <alignment horizontal="center" vertical="center"/>
    </xf>
    <xf numFmtId="0" fontId="12" fillId="0" borderId="8" xfId="2" applyBorder="1" applyAlignment="1">
      <alignment horizontal="center" vertical="center"/>
    </xf>
    <xf numFmtId="0" fontId="15" fillId="0" borderId="17" xfId="2" applyFont="1" applyBorder="1" applyAlignment="1">
      <alignment horizontal="center" vertical="center"/>
    </xf>
    <xf numFmtId="0" fontId="15" fillId="0" borderId="10" xfId="2" applyFont="1" applyBorder="1" applyAlignment="1">
      <alignment horizontal="center" vertical="center"/>
    </xf>
    <xf numFmtId="0" fontId="15" fillId="0" borderId="15" xfId="2" applyFont="1" applyBorder="1" applyAlignment="1">
      <alignment horizontal="center" vertical="center"/>
    </xf>
    <xf numFmtId="0" fontId="12" fillId="0" borderId="4" xfId="2" applyFont="1" applyBorder="1" applyAlignment="1">
      <alignment horizontal="center" vertical="center"/>
    </xf>
    <xf numFmtId="0" fontId="12" fillId="0" borderId="0" xfId="2" applyFont="1" applyBorder="1" applyAlignment="1">
      <alignment horizontal="center" vertical="center"/>
    </xf>
    <xf numFmtId="0" fontId="12" fillId="0" borderId="6" xfId="2" applyFont="1" applyBorder="1" applyAlignment="1">
      <alignment horizontal="center" vertical="center"/>
    </xf>
    <xf numFmtId="0" fontId="12" fillId="0" borderId="17" xfId="2" applyFont="1" applyFill="1" applyBorder="1" applyAlignment="1">
      <alignment horizontal="left" vertical="center" wrapText="1"/>
    </xf>
    <xf numFmtId="0" fontId="12" fillId="0" borderId="10"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2" fillId="0" borderId="4" xfId="2" applyBorder="1" applyAlignment="1">
      <alignment horizontal="center" vertical="center" wrapText="1"/>
    </xf>
    <xf numFmtId="0" fontId="12" fillId="0" borderId="0" xfId="2" applyBorder="1" applyAlignment="1">
      <alignment horizontal="center" vertical="center" wrapText="1"/>
    </xf>
    <xf numFmtId="0" fontId="12" fillId="0" borderId="6" xfId="2" applyBorder="1" applyAlignment="1">
      <alignment horizontal="center" vertical="center" wrapText="1"/>
    </xf>
    <xf numFmtId="0" fontId="12" fillId="0" borderId="17" xfId="2" applyBorder="1" applyAlignment="1">
      <alignment horizontal="center" vertical="center" wrapText="1"/>
    </xf>
    <xf numFmtId="0" fontId="12" fillId="0" borderId="10" xfId="2" applyBorder="1" applyAlignment="1">
      <alignment horizontal="center" vertical="center" wrapText="1"/>
    </xf>
    <xf numFmtId="0" fontId="12" fillId="0" borderId="15" xfId="2" applyBorder="1" applyAlignment="1">
      <alignment horizontal="center" vertical="center" wrapText="1"/>
    </xf>
    <xf numFmtId="176" fontId="12" fillId="0" borderId="6" xfId="2" applyNumberFormat="1" applyBorder="1" applyAlignment="1">
      <alignment horizontal="center" vertical="center"/>
    </xf>
    <xf numFmtId="0" fontId="12" fillId="0" borderId="17" xfId="2" applyBorder="1" applyAlignment="1">
      <alignment horizontal="center" vertical="center"/>
    </xf>
    <xf numFmtId="0" fontId="12" fillId="0" borderId="10" xfId="2" applyBorder="1" applyAlignment="1">
      <alignment horizontal="center" vertical="center"/>
    </xf>
    <xf numFmtId="0" fontId="12" fillId="0" borderId="15" xfId="2" applyBorder="1" applyAlignment="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2" borderId="2" xfId="0" applyFont="1" applyFill="1" applyBorder="1" applyAlignment="1" applyProtection="1">
      <alignment horizontal="left" vertical="center"/>
    </xf>
    <xf numFmtId="38" fontId="32" fillId="0" borderId="2" xfId="1" applyFont="1" applyBorder="1" applyAlignment="1" applyProtection="1">
      <alignment horizontal="center" vertical="center"/>
    </xf>
    <xf numFmtId="38" fontId="32" fillId="0" borderId="5" xfId="1" applyFont="1" applyBorder="1" applyAlignment="1" applyProtection="1">
      <alignment horizontal="center" vertical="center"/>
    </xf>
    <xf numFmtId="38" fontId="32" fillId="6" borderId="4" xfId="1" applyFont="1" applyFill="1" applyBorder="1" applyAlignment="1" applyProtection="1">
      <alignment horizontal="center" vertical="center"/>
    </xf>
    <xf numFmtId="38" fontId="32" fillId="6" borderId="0" xfId="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5" fillId="0" borderId="0" xfId="0" applyFont="1" applyBorder="1" applyAlignment="1" applyProtection="1">
      <alignment horizontal="right" vertical="top" wrapText="1"/>
    </xf>
    <xf numFmtId="0" fontId="5" fillId="0" borderId="0" xfId="0" applyFont="1" applyBorder="1" applyAlignment="1" applyProtection="1">
      <alignment horizontal="left" vertical="top"/>
    </xf>
    <xf numFmtId="0" fontId="5" fillId="6" borderId="0" xfId="0" applyFont="1" applyFill="1" applyBorder="1" applyAlignment="1" applyProtection="1">
      <alignment horizontal="center" vertical="top" wrapText="1"/>
    </xf>
    <xf numFmtId="38" fontId="32" fillId="6" borderId="1" xfId="1" applyFont="1" applyFill="1" applyBorder="1" applyAlignment="1" applyProtection="1">
      <alignment horizontal="left" vertical="center" wrapText="1"/>
    </xf>
    <xf numFmtId="38" fontId="32" fillId="6" borderId="2" xfId="1" applyFont="1" applyFill="1" applyBorder="1" applyAlignment="1" applyProtection="1">
      <alignment horizontal="left" vertical="center" wrapText="1"/>
    </xf>
    <xf numFmtId="38" fontId="32" fillId="6" borderId="3" xfId="1" applyFont="1" applyFill="1" applyBorder="1" applyAlignment="1" applyProtection="1">
      <alignment horizontal="left" vertical="center" wrapText="1"/>
    </xf>
    <xf numFmtId="38" fontId="32" fillId="6" borderId="9" xfId="1" applyFont="1" applyFill="1" applyBorder="1" applyAlignment="1" applyProtection="1">
      <alignment horizontal="left" vertical="center" wrapText="1"/>
    </xf>
    <xf numFmtId="38" fontId="32" fillId="6" borderId="5" xfId="1" applyFont="1" applyFill="1" applyBorder="1" applyAlignment="1" applyProtection="1">
      <alignment horizontal="left" vertical="center" wrapText="1"/>
    </xf>
    <xf numFmtId="38" fontId="32" fillId="6" borderId="7" xfId="1" applyFont="1" applyFill="1" applyBorder="1" applyAlignment="1" applyProtection="1">
      <alignment horizontal="left" vertical="center" wrapText="1"/>
    </xf>
    <xf numFmtId="0" fontId="16" fillId="6" borderId="1" xfId="0" applyFont="1" applyFill="1" applyBorder="1" applyAlignment="1" applyProtection="1">
      <alignment horizontal="center" vertical="center"/>
    </xf>
    <xf numFmtId="0" fontId="16" fillId="6" borderId="2" xfId="0" applyFont="1" applyFill="1" applyBorder="1" applyAlignment="1" applyProtection="1">
      <alignment horizontal="center" vertical="center"/>
    </xf>
    <xf numFmtId="0" fontId="16" fillId="6" borderId="3" xfId="0" applyFont="1" applyFill="1" applyBorder="1" applyAlignment="1" applyProtection="1">
      <alignment horizontal="center" vertical="center"/>
    </xf>
    <xf numFmtId="0" fontId="16" fillId="6" borderId="9" xfId="0" applyFont="1" applyFill="1" applyBorder="1" applyAlignment="1" applyProtection="1">
      <alignment horizontal="center" vertical="center"/>
    </xf>
    <xf numFmtId="0" fontId="16" fillId="6" borderId="5" xfId="0" applyFont="1" applyFill="1" applyBorder="1" applyAlignment="1" applyProtection="1">
      <alignment horizontal="center" vertical="center"/>
    </xf>
    <xf numFmtId="0" fontId="16" fillId="6" borderId="7" xfId="0" applyFont="1" applyFill="1" applyBorder="1" applyAlignment="1" applyProtection="1">
      <alignment horizontal="center" vertical="center"/>
    </xf>
    <xf numFmtId="0" fontId="16" fillId="6" borderId="1" xfId="0" applyFont="1" applyFill="1" applyBorder="1" applyAlignment="1" applyProtection="1">
      <alignment horizontal="center" vertical="center" wrapText="1"/>
    </xf>
    <xf numFmtId="0" fontId="16" fillId="6" borderId="2" xfId="0" applyFont="1" applyFill="1" applyBorder="1" applyAlignment="1" applyProtection="1">
      <alignment horizontal="center" vertical="center" wrapText="1"/>
    </xf>
    <xf numFmtId="0" fontId="16" fillId="6" borderId="3" xfId="0" applyFont="1" applyFill="1" applyBorder="1" applyAlignment="1" applyProtection="1">
      <alignment horizontal="center" vertical="center" wrapText="1"/>
    </xf>
    <xf numFmtId="0" fontId="16" fillId="6" borderId="9" xfId="0" applyFont="1" applyFill="1" applyBorder="1" applyAlignment="1" applyProtection="1">
      <alignment horizontal="center" vertical="center" wrapText="1"/>
    </xf>
    <xf numFmtId="0" fontId="16" fillId="6" borderId="5"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2" fillId="6" borderId="18" xfId="2" applyFont="1" applyFill="1" applyBorder="1" applyAlignment="1">
      <alignment horizontal="left" vertical="center" wrapText="1"/>
    </xf>
    <xf numFmtId="0" fontId="12" fillId="6" borderId="34" xfId="2" applyFont="1" applyFill="1" applyBorder="1" applyAlignment="1">
      <alignment horizontal="left" vertical="center" wrapText="1"/>
    </xf>
    <xf numFmtId="0" fontId="12" fillId="6" borderId="19" xfId="2" applyFont="1" applyFill="1" applyBorder="1" applyAlignment="1">
      <alignment horizontal="left" vertical="center" wrapText="1"/>
    </xf>
    <xf numFmtId="0" fontId="12" fillId="0" borderId="18"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19" xfId="2" applyFont="1" applyBorder="1" applyAlignment="1">
      <alignment horizontal="center" vertical="center" wrapText="1"/>
    </xf>
    <xf numFmtId="0" fontId="12" fillId="6" borderId="18" xfId="2" applyFont="1" applyFill="1" applyBorder="1" applyAlignment="1">
      <alignment horizontal="center" vertical="center"/>
    </xf>
    <xf numFmtId="0" fontId="12" fillId="6" borderId="34" xfId="2" applyFont="1" applyFill="1" applyBorder="1" applyAlignment="1">
      <alignment horizontal="center" vertical="center"/>
    </xf>
    <xf numFmtId="0" fontId="12" fillId="6" borderId="19" xfId="2" applyFont="1" applyFill="1" applyBorder="1" applyAlignment="1">
      <alignment horizontal="center" vertical="center"/>
    </xf>
    <xf numFmtId="38" fontId="12" fillId="6" borderId="18" xfId="1" applyFont="1" applyFill="1" applyBorder="1" applyAlignment="1">
      <alignment horizontal="center" vertical="center"/>
    </xf>
    <xf numFmtId="38" fontId="12" fillId="6" borderId="34" xfId="1" applyFont="1" applyFill="1" applyBorder="1" applyAlignment="1">
      <alignment horizontal="center" vertical="center"/>
    </xf>
    <xf numFmtId="0" fontId="12" fillId="0" borderId="12" xfId="2" applyFont="1" applyBorder="1" applyAlignment="1">
      <alignment horizontal="center" vertical="center"/>
    </xf>
    <xf numFmtId="0" fontId="12" fillId="0" borderId="12" xfId="2" applyBorder="1" applyAlignment="1">
      <alignment horizontal="distributed" vertical="center" wrapText="1"/>
    </xf>
    <xf numFmtId="0" fontId="12" fillId="0" borderId="12" xfId="2" applyBorder="1" applyAlignment="1">
      <alignment horizontal="center" vertical="center" wrapText="1"/>
    </xf>
    <xf numFmtId="0" fontId="12" fillId="0" borderId="12" xfId="2" applyFont="1" applyFill="1" applyBorder="1" applyAlignment="1">
      <alignment horizontal="left" vertical="center" wrapText="1"/>
    </xf>
    <xf numFmtId="38" fontId="32" fillId="0" borderId="1" xfId="1" applyFont="1" applyBorder="1" applyAlignment="1" applyProtection="1">
      <alignment horizontal="right" vertical="center"/>
    </xf>
    <xf numFmtId="38" fontId="32" fillId="0" borderId="2" xfId="1" applyFont="1" applyBorder="1" applyAlignment="1" applyProtection="1">
      <alignment horizontal="right" vertical="center"/>
    </xf>
    <xf numFmtId="38" fontId="32" fillId="0" borderId="4" xfId="1" applyFont="1" applyBorder="1" applyAlignment="1" applyProtection="1">
      <alignment horizontal="right" vertical="center"/>
    </xf>
    <xf numFmtId="38" fontId="32" fillId="0" borderId="0" xfId="1" applyFont="1" applyBorder="1" applyAlignment="1" applyProtection="1">
      <alignment horizontal="right" vertical="center"/>
    </xf>
    <xf numFmtId="38" fontId="32" fillId="6" borderId="1" xfId="1" applyFont="1" applyFill="1" applyBorder="1" applyAlignment="1" applyProtection="1">
      <alignment horizontal="right" vertical="center"/>
    </xf>
    <xf numFmtId="38" fontId="32" fillId="6" borderId="2" xfId="1" applyFont="1" applyFill="1" applyBorder="1" applyAlignment="1" applyProtection="1">
      <alignment horizontal="right" vertical="center"/>
    </xf>
    <xf numFmtId="38" fontId="32" fillId="6" borderId="4" xfId="1" applyFont="1" applyFill="1" applyBorder="1" applyAlignment="1" applyProtection="1">
      <alignment horizontal="right" vertical="center"/>
    </xf>
    <xf numFmtId="38" fontId="32" fillId="6" borderId="0" xfId="1" applyFont="1" applyFill="1" applyBorder="1" applyAlignment="1" applyProtection="1">
      <alignment horizontal="right" vertical="center"/>
    </xf>
    <xf numFmtId="0" fontId="1" fillId="0" borderId="0" xfId="9" applyAlignment="1">
      <alignment horizontal="center" vertical="center"/>
    </xf>
  </cellXfs>
  <cellStyles count="10">
    <cellStyle name="パーセント 2" xfId="7"/>
    <cellStyle name="桁区切り" xfId="1" builtinId="6"/>
    <cellStyle name="桁区切り 2" xfId="6"/>
    <cellStyle name="標準" xfId="0" builtinId="0"/>
    <cellStyle name="標準 10" xfId="3"/>
    <cellStyle name="標準 2" xfId="2"/>
    <cellStyle name="標準 3" xfId="4"/>
    <cellStyle name="標準 4" xfId="5"/>
    <cellStyle name="標準 5" xfId="8"/>
    <cellStyle name="標準 6" xfId="9"/>
  </cellStyles>
  <dxfs count="0"/>
  <tableStyles count="0" defaultTableStyle="TableStyleMedium2" defaultPivotStyle="PivotStyleLight16"/>
  <colors>
    <mruColors>
      <color rgb="FFFFFF99"/>
      <color rgb="FFFFFF66"/>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216693</xdr:rowOff>
    </xdr:from>
    <xdr:to>
      <xdr:col>25</xdr:col>
      <xdr:colOff>174046</xdr:colOff>
      <xdr:row>90</xdr:row>
      <xdr:rowOff>190500</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54487"/>
          <a:ext cx="7502693" cy="10798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201707</xdr:colOff>
      <xdr:row>4</xdr:row>
      <xdr:rowOff>78442</xdr:rowOff>
    </xdr:from>
    <xdr:to>
      <xdr:col>37</xdr:col>
      <xdr:colOff>485775</xdr:colOff>
      <xdr:row>10</xdr:row>
      <xdr:rowOff>209550</xdr:rowOff>
    </xdr:to>
    <xdr:sp macro="" textlink="">
      <xdr:nvSpPr>
        <xdr:cNvPr id="2" name="テキスト ボックス 1"/>
        <xdr:cNvSpPr txBox="1"/>
      </xdr:nvSpPr>
      <xdr:spPr>
        <a:xfrm>
          <a:off x="7678832" y="1030942"/>
          <a:ext cx="7427818" cy="1559858"/>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t"/>
        <a:lstStyle/>
        <a:p>
          <a:r>
            <a:rPr kumimoji="1" lang="ja-JP" altLang="en-US" sz="1400">
              <a:latin typeface="+mn-ea"/>
              <a:ea typeface="+mn-ea"/>
            </a:rPr>
            <a:t>・各様式を印刷してから記入いただいても、エクセル上で入力いただいても構いません。</a:t>
          </a:r>
          <a:endParaRPr kumimoji="1" lang="en-US" altLang="ja-JP" sz="1400">
            <a:latin typeface="+mn-ea"/>
            <a:ea typeface="+mn-ea"/>
          </a:endParaRPr>
        </a:p>
        <a:p>
          <a:r>
            <a:rPr kumimoji="1" lang="ja-JP" altLang="en-US" sz="1400">
              <a:latin typeface="+mn-ea"/>
              <a:ea typeface="+mn-ea"/>
            </a:rPr>
            <a:t>・色のついた箇所を記入（入力）してください。</a:t>
          </a:r>
          <a:endParaRPr kumimoji="1" lang="en-US" altLang="ja-JP" sz="1400">
            <a:latin typeface="+mn-ea"/>
            <a:ea typeface="+mn-ea"/>
          </a:endParaRPr>
        </a:p>
        <a:p>
          <a:r>
            <a:rPr kumimoji="1" lang="ja-JP" altLang="en-US" sz="1400">
              <a:latin typeface="+mn-ea"/>
              <a:ea typeface="+mn-ea"/>
            </a:rPr>
            <a:t>・エクセル上で入力した場合、一部自動で入力される箇所がありますので、</a:t>
          </a:r>
          <a:endParaRPr kumimoji="1" lang="en-US" altLang="ja-JP" sz="1400">
            <a:latin typeface="+mn-ea"/>
            <a:ea typeface="+mn-ea"/>
          </a:endParaRPr>
        </a:p>
        <a:p>
          <a:r>
            <a:rPr kumimoji="1" lang="ja-JP" altLang="en-US" sz="1400">
              <a:latin typeface="+mn-ea"/>
              <a:ea typeface="+mn-ea"/>
            </a:rPr>
            <a:t>　内容の確認をお願いします。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61</xdr:row>
          <xdr:rowOff>0</xdr:rowOff>
        </xdr:from>
        <xdr:to>
          <xdr:col>6</xdr:col>
          <xdr:colOff>133350</xdr:colOff>
          <xdr:row>62</xdr:row>
          <xdr:rowOff>38100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61</xdr:row>
          <xdr:rowOff>0</xdr:rowOff>
        </xdr:from>
        <xdr:to>
          <xdr:col>10</xdr:col>
          <xdr:colOff>38100</xdr:colOff>
          <xdr:row>62</xdr:row>
          <xdr:rowOff>28575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61</xdr:row>
          <xdr:rowOff>0</xdr:rowOff>
        </xdr:from>
        <xdr:to>
          <xdr:col>14</xdr:col>
          <xdr:colOff>38100</xdr:colOff>
          <xdr:row>62</xdr:row>
          <xdr:rowOff>28575</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61</xdr:row>
          <xdr:rowOff>0</xdr:rowOff>
        </xdr:from>
        <xdr:to>
          <xdr:col>6</xdr:col>
          <xdr:colOff>38100</xdr:colOff>
          <xdr:row>62</xdr:row>
          <xdr:rowOff>28575</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61</xdr:row>
          <xdr:rowOff>0</xdr:rowOff>
        </xdr:from>
        <xdr:to>
          <xdr:col>6</xdr:col>
          <xdr:colOff>38100</xdr:colOff>
          <xdr:row>62</xdr:row>
          <xdr:rowOff>28575</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61</xdr:row>
          <xdr:rowOff>0</xdr:rowOff>
        </xdr:from>
        <xdr:to>
          <xdr:col>6</xdr:col>
          <xdr:colOff>38100</xdr:colOff>
          <xdr:row>62</xdr:row>
          <xdr:rowOff>28575</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61</xdr:row>
          <xdr:rowOff>0</xdr:rowOff>
        </xdr:from>
        <xdr:to>
          <xdr:col>6</xdr:col>
          <xdr:colOff>38100</xdr:colOff>
          <xdr:row>62</xdr:row>
          <xdr:rowOff>28575</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28575</xdr:colOff>
      <xdr:row>8</xdr:row>
      <xdr:rowOff>142875</xdr:rowOff>
    </xdr:from>
    <xdr:to>
      <xdr:col>2</xdr:col>
      <xdr:colOff>285750</xdr:colOff>
      <xdr:row>8</xdr:row>
      <xdr:rowOff>390525</xdr:rowOff>
    </xdr:to>
    <xdr:sp macro="" textlink="">
      <xdr:nvSpPr>
        <xdr:cNvPr id="3" name="円/楕円 2"/>
        <xdr:cNvSpPr>
          <a:spLocks noChangeArrowheads="1"/>
        </xdr:cNvSpPr>
      </xdr:nvSpPr>
      <xdr:spPr bwMode="auto">
        <a:xfrm>
          <a:off x="2105025" y="4505325"/>
          <a:ext cx="257175" cy="2476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9</xdr:row>
      <xdr:rowOff>66675</xdr:rowOff>
    </xdr:from>
    <xdr:to>
      <xdr:col>7</xdr:col>
      <xdr:colOff>19050</xdr:colOff>
      <xdr:row>9</xdr:row>
      <xdr:rowOff>314325</xdr:rowOff>
    </xdr:to>
    <xdr:sp macro="" textlink="">
      <xdr:nvSpPr>
        <xdr:cNvPr id="6" name="円/楕円 2"/>
        <xdr:cNvSpPr>
          <a:spLocks noChangeArrowheads="1"/>
        </xdr:cNvSpPr>
      </xdr:nvSpPr>
      <xdr:spPr bwMode="auto">
        <a:xfrm>
          <a:off x="3600450" y="4943475"/>
          <a:ext cx="257175" cy="2476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123825</xdr:colOff>
      <xdr:row>11</xdr:row>
      <xdr:rowOff>38100</xdr:rowOff>
    </xdr:from>
    <xdr:to>
      <xdr:col>7</xdr:col>
      <xdr:colOff>28575</xdr:colOff>
      <xdr:row>11</xdr:row>
      <xdr:rowOff>285750</xdr:rowOff>
    </xdr:to>
    <xdr:sp macro="" textlink="">
      <xdr:nvSpPr>
        <xdr:cNvPr id="7" name="円/楕円 2"/>
        <xdr:cNvSpPr>
          <a:spLocks noChangeArrowheads="1"/>
        </xdr:cNvSpPr>
      </xdr:nvSpPr>
      <xdr:spPr bwMode="auto">
        <a:xfrm>
          <a:off x="3609975" y="5638800"/>
          <a:ext cx="257175" cy="2476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254"/>
  <sheetViews>
    <sheetView tabSelected="1" view="pageBreakPreview" zoomScaleNormal="96" zoomScaleSheetLayoutView="100" workbookViewId="0"/>
  </sheetViews>
  <sheetFormatPr defaultRowHeight="19.5" x14ac:dyDescent="0.4"/>
  <cols>
    <col min="1" max="23" width="3.75" style="11" customWidth="1"/>
    <col min="24" max="24" width="4.375" style="11" customWidth="1"/>
    <col min="25" max="27" width="3.75" style="11" customWidth="1"/>
    <col min="28" max="16384" width="9" style="11"/>
  </cols>
  <sheetData>
    <row r="1" spans="1:27" ht="18.75" customHeight="1" x14ac:dyDescent="0.4">
      <c r="A1" s="27"/>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ht="18.75" customHeight="1" x14ac:dyDescent="0.4">
      <c r="A2" s="14"/>
      <c r="B2" s="15"/>
      <c r="C2" s="15"/>
      <c r="D2" s="15"/>
      <c r="E2" s="15"/>
      <c r="F2" s="15"/>
      <c r="G2" s="15"/>
      <c r="H2" s="15"/>
      <c r="I2" s="15"/>
      <c r="J2" s="15"/>
      <c r="K2" s="15"/>
      <c r="L2" s="15"/>
      <c r="M2" s="15"/>
      <c r="N2" s="15"/>
      <c r="O2" s="15"/>
      <c r="P2" s="15"/>
      <c r="Q2" s="15"/>
      <c r="R2" s="15"/>
      <c r="S2" s="15"/>
      <c r="T2" s="15"/>
      <c r="U2" s="15"/>
      <c r="V2" s="15"/>
      <c r="W2" s="15"/>
      <c r="X2" s="15"/>
      <c r="Y2" s="44"/>
      <c r="Z2" s="45"/>
      <c r="AA2" s="27"/>
    </row>
    <row r="3" spans="1:27" ht="18.75" customHeight="1" x14ac:dyDescent="0.4">
      <c r="A3" s="16"/>
      <c r="B3" s="17"/>
      <c r="C3" s="17"/>
      <c r="D3" s="145" t="s">
        <v>371</v>
      </c>
      <c r="E3" s="145"/>
      <c r="F3" s="145"/>
      <c r="G3" s="145"/>
      <c r="H3" s="145"/>
      <c r="I3" s="145"/>
      <c r="J3" s="145"/>
      <c r="K3" s="145"/>
      <c r="L3" s="145"/>
      <c r="M3" s="145"/>
      <c r="N3" s="145"/>
      <c r="O3" s="145"/>
      <c r="P3" s="145"/>
      <c r="Q3" s="145"/>
      <c r="R3" s="145"/>
      <c r="S3" s="145"/>
      <c r="T3" s="145"/>
      <c r="U3" s="145"/>
      <c r="V3" s="145"/>
      <c r="W3" s="17"/>
      <c r="X3" s="17"/>
      <c r="Y3" s="46"/>
      <c r="Z3" s="47"/>
      <c r="AA3" s="27"/>
    </row>
    <row r="4" spans="1:27" ht="18.75" customHeight="1" x14ac:dyDescent="0.4">
      <c r="A4" s="18"/>
      <c r="B4" s="19"/>
      <c r="C4" s="19"/>
      <c r="D4" s="19"/>
      <c r="E4" s="19"/>
      <c r="F4" s="19"/>
      <c r="G4" s="19"/>
      <c r="H4" s="19"/>
      <c r="I4" s="19"/>
      <c r="J4" s="19"/>
      <c r="K4" s="19"/>
      <c r="L4" s="19"/>
      <c r="M4" s="19"/>
      <c r="N4" s="19"/>
      <c r="O4" s="19"/>
      <c r="P4" s="19"/>
      <c r="Q4" s="19"/>
      <c r="R4" s="19"/>
      <c r="S4" s="19"/>
      <c r="T4" s="19"/>
      <c r="U4" s="19"/>
      <c r="V4" s="19"/>
      <c r="W4" s="19"/>
      <c r="X4" s="19"/>
      <c r="Y4" s="19"/>
      <c r="Z4" s="20"/>
      <c r="AA4" s="27"/>
    </row>
    <row r="5" spans="1:27" ht="18.75" customHeight="1" x14ac:dyDescent="0.4">
      <c r="A5" s="18"/>
      <c r="B5" s="19"/>
      <c r="C5" s="19"/>
      <c r="D5" s="19"/>
      <c r="E5" s="19"/>
      <c r="F5" s="19"/>
      <c r="G5" s="19"/>
      <c r="H5" s="19"/>
      <c r="I5" s="19"/>
      <c r="J5" s="19"/>
      <c r="K5" s="19"/>
      <c r="L5" s="19"/>
      <c r="M5" s="19"/>
      <c r="N5" s="19"/>
      <c r="O5" s="19"/>
      <c r="P5" s="19"/>
      <c r="Q5" s="19"/>
      <c r="R5" s="19"/>
      <c r="S5" s="19"/>
      <c r="T5" s="19"/>
      <c r="U5" s="19"/>
      <c r="V5" s="19"/>
      <c r="W5" s="19"/>
      <c r="X5" s="19"/>
      <c r="Y5" s="19"/>
      <c r="Z5" s="20"/>
      <c r="AA5" s="27"/>
    </row>
    <row r="6" spans="1:27" ht="18.75" customHeight="1" x14ac:dyDescent="0.4">
      <c r="A6" s="18"/>
      <c r="B6" s="19"/>
      <c r="C6" s="19"/>
      <c r="D6" s="19"/>
      <c r="E6" s="19"/>
      <c r="F6" s="19"/>
      <c r="G6" s="19"/>
      <c r="H6" s="19"/>
      <c r="I6" s="19"/>
      <c r="J6" s="19"/>
      <c r="K6" s="19"/>
      <c r="L6" s="19"/>
      <c r="M6" s="19"/>
      <c r="N6" s="19"/>
      <c r="O6" s="19"/>
      <c r="P6" s="19"/>
      <c r="Q6" s="19"/>
      <c r="R6" s="180"/>
      <c r="S6" s="180"/>
      <c r="T6" s="180"/>
      <c r="U6" s="52" t="s">
        <v>216</v>
      </c>
      <c r="V6" s="126"/>
      <c r="W6" s="52" t="s">
        <v>217</v>
      </c>
      <c r="X6" s="126"/>
      <c r="Y6" s="19" t="s">
        <v>218</v>
      </c>
      <c r="Z6" s="20"/>
      <c r="AA6" s="27"/>
    </row>
    <row r="7" spans="1:27" ht="18.75" customHeight="1" x14ac:dyDescent="0.4">
      <c r="A7" s="18"/>
      <c r="B7" s="19"/>
      <c r="C7" s="19"/>
      <c r="D7" s="19"/>
      <c r="E7" s="19"/>
      <c r="F7" s="19"/>
      <c r="G7" s="19"/>
      <c r="H7" s="19"/>
      <c r="I7" s="19"/>
      <c r="J7" s="19"/>
      <c r="K7" s="19"/>
      <c r="L7" s="19"/>
      <c r="M7" s="19"/>
      <c r="N7" s="19"/>
      <c r="O7" s="19"/>
      <c r="P7" s="19"/>
      <c r="Q7" s="19"/>
      <c r="R7" s="19"/>
      <c r="S7" s="19"/>
      <c r="T7" s="19"/>
      <c r="U7" s="19"/>
      <c r="V7" s="19"/>
      <c r="W7" s="19"/>
      <c r="X7" s="19"/>
      <c r="Y7" s="19"/>
      <c r="Z7" s="20"/>
      <c r="AA7" s="27"/>
    </row>
    <row r="8" spans="1:27" ht="18.75" customHeight="1" x14ac:dyDescent="0.4">
      <c r="A8" s="18"/>
      <c r="B8" s="144" t="s">
        <v>372</v>
      </c>
      <c r="C8" s="145"/>
      <c r="D8" s="145"/>
      <c r="E8" s="145"/>
      <c r="F8" s="145"/>
      <c r="G8" s="145"/>
      <c r="H8" s="19"/>
      <c r="I8" s="19"/>
      <c r="J8" s="19"/>
      <c r="K8" s="19"/>
      <c r="L8" s="19"/>
      <c r="M8" s="19"/>
      <c r="N8" s="19"/>
      <c r="O8" s="19"/>
      <c r="P8" s="19"/>
      <c r="Q8" s="19"/>
      <c r="R8" s="19"/>
      <c r="S8" s="19"/>
      <c r="T8" s="19"/>
      <c r="U8" s="19"/>
      <c r="V8" s="19"/>
      <c r="W8" s="19"/>
      <c r="X8" s="19"/>
      <c r="Y8" s="19"/>
      <c r="Z8" s="20"/>
      <c r="AA8" s="27"/>
    </row>
    <row r="9" spans="1:27" ht="18.75" customHeight="1" x14ac:dyDescent="0.4">
      <c r="A9" s="18"/>
      <c r="B9" s="19"/>
      <c r="C9" s="19"/>
      <c r="D9" s="19"/>
      <c r="E9" s="19"/>
      <c r="F9" s="19"/>
      <c r="G9" s="19"/>
      <c r="H9" s="19"/>
      <c r="I9" s="19"/>
      <c r="J9" s="19"/>
      <c r="K9" s="19" t="s">
        <v>373</v>
      </c>
      <c r="L9" s="19"/>
      <c r="M9" s="19"/>
      <c r="N9" s="19"/>
      <c r="O9" s="19"/>
      <c r="P9" s="19"/>
      <c r="Q9" s="19"/>
      <c r="R9" s="19"/>
      <c r="S9" s="19"/>
      <c r="T9" s="19"/>
      <c r="U9" s="19"/>
      <c r="V9" s="19"/>
      <c r="W9" s="19"/>
      <c r="X9" s="19"/>
      <c r="Y9" s="19"/>
      <c r="Z9" s="20"/>
      <c r="AA9" s="27"/>
    </row>
    <row r="10" spans="1:27" ht="18.75" customHeight="1" x14ac:dyDescent="0.4">
      <c r="A10" s="18"/>
      <c r="B10" s="19"/>
      <c r="C10" s="19"/>
      <c r="D10" s="19"/>
      <c r="E10" s="19"/>
      <c r="F10" s="19"/>
      <c r="G10" s="19"/>
      <c r="H10" s="19"/>
      <c r="I10" s="19"/>
      <c r="J10" s="90"/>
      <c r="K10" s="90"/>
      <c r="L10" s="90"/>
      <c r="M10" s="90"/>
      <c r="N10" s="90"/>
      <c r="O10" s="90"/>
      <c r="P10" s="90"/>
      <c r="Q10" s="90"/>
      <c r="R10" s="90"/>
      <c r="S10" s="90"/>
      <c r="T10" s="90"/>
      <c r="U10" s="90"/>
      <c r="V10" s="90"/>
      <c r="W10" s="90"/>
      <c r="X10" s="90"/>
      <c r="Y10" s="19"/>
      <c r="Z10" s="20"/>
      <c r="AA10" s="27"/>
    </row>
    <row r="11" spans="1:27" ht="18.75" customHeight="1" x14ac:dyDescent="0.4">
      <c r="A11" s="18"/>
      <c r="B11" s="19"/>
      <c r="C11" s="19"/>
      <c r="D11" s="19"/>
      <c r="E11" s="19"/>
      <c r="F11" s="19"/>
      <c r="G11" s="19"/>
      <c r="H11" s="19"/>
      <c r="I11" s="19"/>
      <c r="J11" s="90"/>
      <c r="K11" s="198" t="s">
        <v>381</v>
      </c>
      <c r="L11" s="198"/>
      <c r="M11" s="198"/>
      <c r="N11" s="199"/>
      <c r="O11" s="199"/>
      <c r="P11" s="199"/>
      <c r="Q11" s="199"/>
      <c r="R11" s="199"/>
      <c r="S11" s="199"/>
      <c r="T11" s="199"/>
      <c r="U11" s="199"/>
      <c r="V11" s="199"/>
      <c r="W11" s="199"/>
      <c r="X11" s="199"/>
      <c r="Y11" s="199"/>
      <c r="Z11" s="20"/>
      <c r="AA11" s="27"/>
    </row>
    <row r="12" spans="1:27" ht="20.25" customHeight="1" x14ac:dyDescent="0.4">
      <c r="A12" s="18"/>
      <c r="B12" s="19"/>
      <c r="C12" s="19"/>
      <c r="D12" s="21"/>
      <c r="E12" s="21"/>
      <c r="F12" s="21"/>
      <c r="G12" s="19"/>
      <c r="H12" s="19"/>
      <c r="I12" s="19"/>
      <c r="J12" s="90"/>
      <c r="K12" s="23" t="s">
        <v>374</v>
      </c>
      <c r="L12" s="91"/>
      <c r="M12" s="91"/>
      <c r="N12" s="91"/>
      <c r="O12" s="91"/>
      <c r="P12" s="91"/>
      <c r="Q12" s="91"/>
      <c r="R12" s="91"/>
      <c r="S12" s="91"/>
      <c r="T12" s="91"/>
      <c r="U12" s="91"/>
      <c r="V12" s="91"/>
      <c r="W12" s="91"/>
      <c r="X12" s="91"/>
      <c r="Y12" s="15"/>
      <c r="Z12" s="20"/>
      <c r="AA12" s="27"/>
    </row>
    <row r="13" spans="1:27" ht="18.75" customHeight="1" x14ac:dyDescent="0.4">
      <c r="A13" s="18"/>
      <c r="B13" s="19"/>
      <c r="C13" s="19"/>
      <c r="D13" s="19"/>
      <c r="E13" s="19"/>
      <c r="F13" s="19"/>
      <c r="G13" s="19"/>
      <c r="H13" s="19"/>
      <c r="I13" s="19"/>
      <c r="J13" s="90"/>
      <c r="K13" s="90"/>
      <c r="L13" s="90"/>
      <c r="M13" s="90"/>
      <c r="N13" s="90"/>
      <c r="O13" s="90"/>
      <c r="P13" s="90"/>
      <c r="Q13" s="90"/>
      <c r="R13" s="90"/>
      <c r="S13" s="90"/>
      <c r="T13" s="90"/>
      <c r="U13" s="90"/>
      <c r="V13" s="90"/>
      <c r="W13" s="90"/>
      <c r="X13" s="90"/>
      <c r="Y13" s="92"/>
      <c r="Z13" s="93"/>
      <c r="AA13" s="27"/>
    </row>
    <row r="14" spans="1:27" ht="18.75" customHeight="1" x14ac:dyDescent="0.4">
      <c r="A14" s="18"/>
      <c r="B14" s="19"/>
      <c r="C14" s="19"/>
      <c r="D14" s="19"/>
      <c r="E14" s="19"/>
      <c r="F14" s="19"/>
      <c r="G14" s="19"/>
      <c r="H14" s="19"/>
      <c r="I14" s="19"/>
      <c r="J14" s="90"/>
      <c r="K14" s="197"/>
      <c r="L14" s="197"/>
      <c r="M14" s="197"/>
      <c r="N14" s="197"/>
      <c r="O14" s="197"/>
      <c r="P14" s="197"/>
      <c r="Q14" s="197"/>
      <c r="R14" s="197"/>
      <c r="S14" s="197"/>
      <c r="T14" s="197"/>
      <c r="U14" s="197"/>
      <c r="V14" s="197"/>
      <c r="W14" s="197"/>
      <c r="X14" s="197"/>
      <c r="Y14" s="197"/>
      <c r="Z14" s="93"/>
      <c r="AA14" s="27"/>
    </row>
    <row r="15" spans="1:27" ht="18.75" customHeight="1" x14ac:dyDescent="0.4">
      <c r="A15" s="18"/>
      <c r="B15" s="19"/>
      <c r="C15" s="19"/>
      <c r="D15" s="19"/>
      <c r="E15" s="19"/>
      <c r="F15" s="19"/>
      <c r="G15" s="19"/>
      <c r="H15" s="19"/>
      <c r="I15" s="19"/>
      <c r="J15" s="90"/>
      <c r="K15" s="22" t="s">
        <v>375</v>
      </c>
      <c r="L15" s="90"/>
      <c r="M15" s="90"/>
      <c r="N15" s="90"/>
      <c r="O15" s="90"/>
      <c r="P15" s="90"/>
      <c r="Q15" s="90"/>
      <c r="R15" s="90"/>
      <c r="S15" s="90"/>
      <c r="T15" s="90"/>
      <c r="U15" s="90"/>
      <c r="V15" s="90"/>
      <c r="W15" s="90"/>
      <c r="X15" s="90"/>
      <c r="Y15" s="92"/>
      <c r="Z15" s="93"/>
      <c r="AA15" s="27"/>
    </row>
    <row r="16" spans="1:27" ht="18.75" customHeight="1" x14ac:dyDescent="0.4">
      <c r="A16" s="18"/>
      <c r="B16" s="19"/>
      <c r="C16" s="19"/>
      <c r="D16" s="19"/>
      <c r="E16" s="19"/>
      <c r="F16" s="19"/>
      <c r="G16" s="19"/>
      <c r="H16" s="19"/>
      <c r="I16" s="19"/>
      <c r="J16" s="90"/>
      <c r="K16" s="90"/>
      <c r="L16" s="90"/>
      <c r="M16" s="90"/>
      <c r="N16" s="90"/>
      <c r="O16" s="90"/>
      <c r="P16" s="90"/>
      <c r="Q16" s="90"/>
      <c r="R16" s="90"/>
      <c r="S16" s="90"/>
      <c r="T16" s="90"/>
      <c r="U16" s="90"/>
      <c r="V16" s="90"/>
      <c r="W16" s="90"/>
      <c r="X16" s="90"/>
      <c r="Y16" s="92"/>
      <c r="Z16" s="93"/>
      <c r="AA16" s="27"/>
    </row>
    <row r="17" spans="1:27" ht="18.75" customHeight="1" x14ac:dyDescent="0.4">
      <c r="A17" s="18"/>
      <c r="B17" s="19"/>
      <c r="C17" s="19"/>
      <c r="D17" s="19"/>
      <c r="E17" s="19"/>
      <c r="F17" s="19"/>
      <c r="G17" s="84"/>
      <c r="H17" s="84"/>
      <c r="I17" s="84"/>
      <c r="J17" s="85"/>
      <c r="K17" s="197"/>
      <c r="L17" s="197"/>
      <c r="M17" s="197"/>
      <c r="N17" s="197"/>
      <c r="O17" s="197"/>
      <c r="P17" s="197"/>
      <c r="Q17" s="197"/>
      <c r="R17" s="197"/>
      <c r="S17" s="197"/>
      <c r="T17" s="197"/>
      <c r="U17" s="197"/>
      <c r="V17" s="197"/>
      <c r="W17" s="197"/>
      <c r="X17" s="197"/>
      <c r="Y17" s="197"/>
      <c r="Z17" s="83"/>
      <c r="AA17" s="27"/>
    </row>
    <row r="18" spans="1:27" ht="18.75" customHeight="1" x14ac:dyDescent="0.4">
      <c r="A18" s="18"/>
      <c r="B18" s="19"/>
      <c r="C18" s="19"/>
      <c r="D18" s="19"/>
      <c r="E18" s="19"/>
      <c r="F18" s="19"/>
      <c r="G18" s="84"/>
      <c r="H18" s="84"/>
      <c r="I18" s="84"/>
      <c r="J18" s="85"/>
      <c r="K18" s="85"/>
      <c r="L18" s="85"/>
      <c r="M18" s="85"/>
      <c r="N18" s="85"/>
      <c r="O18" s="85"/>
      <c r="P18" s="85"/>
      <c r="Q18" s="85"/>
      <c r="R18" s="85"/>
      <c r="S18" s="94"/>
      <c r="T18" s="94"/>
      <c r="U18" s="94"/>
      <c r="V18" s="94"/>
      <c r="W18" s="94"/>
      <c r="X18" s="94"/>
      <c r="Y18" s="82"/>
      <c r="Z18" s="83"/>
      <c r="AA18" s="27"/>
    </row>
    <row r="19" spans="1:27" ht="18.75" customHeight="1" x14ac:dyDescent="0.4">
      <c r="A19" s="165" t="s">
        <v>376</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7"/>
      <c r="AA19" s="27"/>
    </row>
    <row r="20" spans="1:27" ht="18.75" customHeight="1" x14ac:dyDescent="0.4">
      <c r="A20" s="168"/>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70"/>
      <c r="AA20" s="27"/>
    </row>
    <row r="21" spans="1:27" ht="18.75" customHeight="1" x14ac:dyDescent="0.4">
      <c r="A21" s="160" t="s">
        <v>1</v>
      </c>
      <c r="B21" s="159"/>
      <c r="C21" s="159"/>
      <c r="D21" s="159"/>
      <c r="E21" s="159"/>
      <c r="F21" s="159"/>
      <c r="G21" s="159"/>
      <c r="H21" s="161"/>
      <c r="I21" s="189"/>
      <c r="J21" s="190"/>
      <c r="K21" s="190"/>
      <c r="L21" s="190"/>
      <c r="M21" s="190"/>
      <c r="N21" s="190"/>
      <c r="O21" s="190"/>
      <c r="P21" s="190"/>
      <c r="Q21" s="190"/>
      <c r="R21" s="193" t="s">
        <v>378</v>
      </c>
      <c r="S21" s="193"/>
      <c r="T21" s="193"/>
      <c r="U21" s="193"/>
      <c r="V21" s="193"/>
      <c r="W21" s="193"/>
      <c r="X21" s="193"/>
      <c r="Y21" s="193"/>
      <c r="Z21" s="194"/>
      <c r="AA21" s="27"/>
    </row>
    <row r="22" spans="1:27" ht="18.75" customHeight="1" x14ac:dyDescent="0.4">
      <c r="A22" s="162"/>
      <c r="B22" s="163"/>
      <c r="C22" s="163"/>
      <c r="D22" s="163"/>
      <c r="E22" s="163"/>
      <c r="F22" s="163"/>
      <c r="G22" s="163"/>
      <c r="H22" s="164"/>
      <c r="I22" s="191"/>
      <c r="J22" s="192"/>
      <c r="K22" s="192"/>
      <c r="L22" s="192"/>
      <c r="M22" s="192"/>
      <c r="N22" s="192"/>
      <c r="O22" s="192"/>
      <c r="P22" s="192"/>
      <c r="Q22" s="192"/>
      <c r="R22" s="195"/>
      <c r="S22" s="195"/>
      <c r="T22" s="195"/>
      <c r="U22" s="195"/>
      <c r="V22" s="195"/>
      <c r="W22" s="195"/>
      <c r="X22" s="195"/>
      <c r="Y22" s="195"/>
      <c r="Z22" s="196"/>
      <c r="AA22" s="27"/>
    </row>
    <row r="23" spans="1:27" ht="18.75" customHeight="1" x14ac:dyDescent="0.4">
      <c r="A23" s="160" t="s">
        <v>2</v>
      </c>
      <c r="B23" s="159"/>
      <c r="C23" s="159"/>
      <c r="D23" s="159"/>
      <c r="E23" s="159"/>
      <c r="F23" s="159"/>
      <c r="G23" s="159"/>
      <c r="H23" s="161"/>
      <c r="I23" s="185" t="str">
        <f>IF(I21="","",I21)</f>
        <v/>
      </c>
      <c r="J23" s="186"/>
      <c r="K23" s="186"/>
      <c r="L23" s="186"/>
      <c r="M23" s="186"/>
      <c r="N23" s="186"/>
      <c r="O23" s="186"/>
      <c r="P23" s="186"/>
      <c r="Q23" s="186"/>
      <c r="R23" s="181" t="s">
        <v>377</v>
      </c>
      <c r="S23" s="181"/>
      <c r="T23" s="181"/>
      <c r="U23" s="181"/>
      <c r="V23" s="181"/>
      <c r="W23" s="181"/>
      <c r="X23" s="181"/>
      <c r="Y23" s="181"/>
      <c r="Z23" s="182"/>
      <c r="AA23" s="27"/>
    </row>
    <row r="24" spans="1:27" ht="18.75" customHeight="1" x14ac:dyDescent="0.4">
      <c r="A24" s="162"/>
      <c r="B24" s="163"/>
      <c r="C24" s="163"/>
      <c r="D24" s="163"/>
      <c r="E24" s="163"/>
      <c r="F24" s="163"/>
      <c r="G24" s="163"/>
      <c r="H24" s="164"/>
      <c r="I24" s="187"/>
      <c r="J24" s="188"/>
      <c r="K24" s="188"/>
      <c r="L24" s="188"/>
      <c r="M24" s="188"/>
      <c r="N24" s="188"/>
      <c r="O24" s="188"/>
      <c r="P24" s="188"/>
      <c r="Q24" s="188"/>
      <c r="R24" s="183"/>
      <c r="S24" s="183"/>
      <c r="T24" s="183"/>
      <c r="U24" s="183"/>
      <c r="V24" s="183"/>
      <c r="W24" s="183"/>
      <c r="X24" s="183"/>
      <c r="Y24" s="183"/>
      <c r="Z24" s="184"/>
      <c r="AA24" s="27"/>
    </row>
    <row r="25" spans="1:27" ht="18.75" customHeight="1" x14ac:dyDescent="0.4">
      <c r="A25" s="160" t="s">
        <v>150</v>
      </c>
      <c r="B25" s="159"/>
      <c r="C25" s="159"/>
      <c r="D25" s="159"/>
      <c r="E25" s="159"/>
      <c r="F25" s="159"/>
      <c r="G25" s="159"/>
      <c r="H25" s="161"/>
      <c r="I25" s="174"/>
      <c r="J25" s="175"/>
      <c r="K25" s="175"/>
      <c r="L25" s="175"/>
      <c r="M25" s="175"/>
      <c r="N25" s="175"/>
      <c r="O25" s="175"/>
      <c r="P25" s="175"/>
      <c r="Q25" s="175"/>
      <c r="R25" s="175"/>
      <c r="S25" s="175"/>
      <c r="T25" s="175"/>
      <c r="U25" s="175"/>
      <c r="V25" s="175"/>
      <c r="W25" s="178" t="s">
        <v>379</v>
      </c>
      <c r="X25" s="178"/>
      <c r="Y25" s="38"/>
      <c r="Z25" s="20"/>
      <c r="AA25" s="27"/>
    </row>
    <row r="26" spans="1:27" ht="18.75" customHeight="1" x14ac:dyDescent="0.4">
      <c r="A26" s="171"/>
      <c r="B26" s="172"/>
      <c r="C26" s="172"/>
      <c r="D26" s="172"/>
      <c r="E26" s="172"/>
      <c r="F26" s="172"/>
      <c r="G26" s="172"/>
      <c r="H26" s="173"/>
      <c r="I26" s="176"/>
      <c r="J26" s="177"/>
      <c r="K26" s="177"/>
      <c r="L26" s="177"/>
      <c r="M26" s="177"/>
      <c r="N26" s="177"/>
      <c r="O26" s="177"/>
      <c r="P26" s="177"/>
      <c r="Q26" s="177"/>
      <c r="R26" s="177"/>
      <c r="S26" s="177"/>
      <c r="T26" s="177"/>
      <c r="U26" s="177"/>
      <c r="V26" s="177"/>
      <c r="W26" s="179"/>
      <c r="X26" s="179"/>
      <c r="Y26" s="37"/>
      <c r="Z26" s="20"/>
      <c r="AA26" s="27"/>
    </row>
    <row r="27" spans="1:27" ht="18.75" customHeight="1" x14ac:dyDescent="0.4">
      <c r="A27" s="143" t="s">
        <v>151</v>
      </c>
      <c r="B27" s="143"/>
      <c r="C27" s="143"/>
      <c r="D27" s="143"/>
      <c r="E27" s="143"/>
      <c r="F27" s="143"/>
      <c r="G27" s="143"/>
      <c r="H27" s="143"/>
      <c r="I27" s="146" t="s">
        <v>380</v>
      </c>
      <c r="J27" s="147"/>
      <c r="K27" s="147"/>
      <c r="L27" s="147"/>
      <c r="M27" s="147"/>
      <c r="N27" s="147"/>
      <c r="O27" s="147"/>
      <c r="P27" s="147"/>
      <c r="Q27" s="147"/>
      <c r="R27" s="147"/>
      <c r="S27" s="147"/>
      <c r="T27" s="147"/>
      <c r="U27" s="147"/>
      <c r="V27" s="147"/>
      <c r="W27" s="147"/>
      <c r="X27" s="147"/>
      <c r="Y27" s="147"/>
      <c r="Z27" s="148"/>
      <c r="AA27" s="27"/>
    </row>
    <row r="28" spans="1:27" ht="18.75" customHeight="1" x14ac:dyDescent="0.4">
      <c r="A28" s="143"/>
      <c r="B28" s="143"/>
      <c r="C28" s="143"/>
      <c r="D28" s="143"/>
      <c r="E28" s="143"/>
      <c r="F28" s="143"/>
      <c r="G28" s="143"/>
      <c r="H28" s="143"/>
      <c r="I28" s="149"/>
      <c r="J28" s="150"/>
      <c r="K28" s="150"/>
      <c r="L28" s="150"/>
      <c r="M28" s="150"/>
      <c r="N28" s="150"/>
      <c r="O28" s="150"/>
      <c r="P28" s="150"/>
      <c r="Q28" s="150"/>
      <c r="R28" s="150"/>
      <c r="S28" s="150"/>
      <c r="T28" s="150"/>
      <c r="U28" s="150"/>
      <c r="V28" s="150"/>
      <c r="W28" s="150"/>
      <c r="X28" s="150"/>
      <c r="Y28" s="150"/>
      <c r="Z28" s="151"/>
      <c r="AA28" s="27"/>
    </row>
    <row r="29" spans="1:27" ht="25.5" customHeight="1" x14ac:dyDescent="0.4">
      <c r="A29" s="143"/>
      <c r="B29" s="143"/>
      <c r="C29" s="143"/>
      <c r="D29" s="143"/>
      <c r="E29" s="143"/>
      <c r="F29" s="143"/>
      <c r="G29" s="143"/>
      <c r="H29" s="143"/>
      <c r="I29" s="149"/>
      <c r="J29" s="150"/>
      <c r="K29" s="150"/>
      <c r="L29" s="150"/>
      <c r="M29" s="150"/>
      <c r="N29" s="150"/>
      <c r="O29" s="150"/>
      <c r="P29" s="150"/>
      <c r="Q29" s="150"/>
      <c r="R29" s="150"/>
      <c r="S29" s="150"/>
      <c r="T29" s="150"/>
      <c r="U29" s="150"/>
      <c r="V29" s="150"/>
      <c r="W29" s="150"/>
      <c r="X29" s="150"/>
      <c r="Y29" s="150"/>
      <c r="Z29" s="151"/>
      <c r="AA29" s="27"/>
    </row>
    <row r="30" spans="1:27" ht="18.75" customHeight="1" x14ac:dyDescent="0.4">
      <c r="A30" s="143"/>
      <c r="B30" s="143"/>
      <c r="C30" s="143"/>
      <c r="D30" s="143"/>
      <c r="E30" s="143"/>
      <c r="F30" s="143"/>
      <c r="G30" s="143"/>
      <c r="H30" s="143"/>
      <c r="I30" s="149"/>
      <c r="J30" s="150"/>
      <c r="K30" s="150"/>
      <c r="L30" s="150"/>
      <c r="M30" s="150"/>
      <c r="N30" s="150"/>
      <c r="O30" s="150"/>
      <c r="P30" s="150"/>
      <c r="Q30" s="150"/>
      <c r="R30" s="150"/>
      <c r="S30" s="150"/>
      <c r="T30" s="150"/>
      <c r="U30" s="150"/>
      <c r="V30" s="150"/>
      <c r="W30" s="150"/>
      <c r="X30" s="150"/>
      <c r="Y30" s="150"/>
      <c r="Z30" s="151"/>
      <c r="AA30" s="27"/>
    </row>
    <row r="31" spans="1:27" ht="18.75" customHeight="1" x14ac:dyDescent="0.4">
      <c r="A31" s="143"/>
      <c r="B31" s="143"/>
      <c r="C31" s="143"/>
      <c r="D31" s="143"/>
      <c r="E31" s="143"/>
      <c r="F31" s="143"/>
      <c r="G31" s="143"/>
      <c r="H31" s="143"/>
      <c r="I31" s="152"/>
      <c r="J31" s="153"/>
      <c r="K31" s="153"/>
      <c r="L31" s="153"/>
      <c r="M31" s="153"/>
      <c r="N31" s="153"/>
      <c r="O31" s="153"/>
      <c r="P31" s="153"/>
      <c r="Q31" s="153"/>
      <c r="R31" s="153"/>
      <c r="S31" s="153"/>
      <c r="T31" s="153"/>
      <c r="U31" s="153"/>
      <c r="V31" s="153"/>
      <c r="W31" s="153"/>
      <c r="X31" s="153"/>
      <c r="Y31" s="153"/>
      <c r="Z31" s="154"/>
      <c r="AA31" s="27"/>
    </row>
    <row r="32" spans="1:27" ht="26.25" customHeight="1" x14ac:dyDescent="0.4">
      <c r="A32" s="159" t="s">
        <v>181</v>
      </c>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27"/>
    </row>
    <row r="33" spans="1:27" ht="36.75" customHeight="1" x14ac:dyDescent="0.4">
      <c r="A33" s="157" t="s">
        <v>182</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27"/>
    </row>
    <row r="34" spans="1:27" ht="18.75" customHeight="1" x14ac:dyDescent="0.4">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7" ht="18.75" customHeight="1" x14ac:dyDescent="0.4">
      <c r="A35" s="22"/>
      <c r="B35" s="22"/>
      <c r="C35" s="158" t="s">
        <v>183</v>
      </c>
      <c r="D35" s="158"/>
      <c r="E35" s="158"/>
      <c r="F35" s="156"/>
      <c r="G35" s="156"/>
      <c r="H35" s="156"/>
      <c r="I35" s="156"/>
      <c r="J35" s="156"/>
      <c r="K35" s="156"/>
      <c r="L35" s="156"/>
      <c r="M35" s="156"/>
      <c r="N35" s="156"/>
      <c r="O35" s="156"/>
      <c r="P35" s="156"/>
      <c r="Q35" s="156"/>
      <c r="R35" s="156"/>
      <c r="S35" s="156"/>
      <c r="T35" s="156"/>
      <c r="U35" s="156"/>
      <c r="V35" s="156"/>
      <c r="W35" s="22"/>
      <c r="X35" s="22"/>
      <c r="Y35" s="22"/>
      <c r="Z35" s="22"/>
      <c r="AA35" s="27"/>
    </row>
    <row r="36" spans="1:27" ht="18.75" customHeight="1" x14ac:dyDescent="0.4">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7"/>
    </row>
    <row r="37" spans="1:27" ht="36.75" customHeight="1" x14ac:dyDescent="0.4">
      <c r="A37" s="157" t="s">
        <v>184</v>
      </c>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27"/>
    </row>
    <row r="38" spans="1:27" s="12" customFormat="1" ht="18.75" customHeight="1" x14ac:dyDescent="0.4">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8"/>
    </row>
    <row r="39" spans="1:27" ht="18.75" customHeight="1" x14ac:dyDescent="0.4">
      <c r="A39" s="29"/>
      <c r="B39" s="29"/>
      <c r="C39" s="155" t="s">
        <v>185</v>
      </c>
      <c r="D39" s="155"/>
      <c r="E39" s="155"/>
      <c r="F39" s="155"/>
      <c r="G39" s="30"/>
      <c r="H39" s="30"/>
      <c r="I39" s="142"/>
      <c r="J39" s="142"/>
      <c r="K39" s="142"/>
      <c r="L39" s="142"/>
      <c r="M39" s="142"/>
      <c r="N39" s="142"/>
      <c r="O39" s="142"/>
      <c r="P39" s="142"/>
      <c r="Q39" s="142"/>
      <c r="R39" s="142"/>
      <c r="S39" s="142"/>
      <c r="T39" s="142"/>
      <c r="U39" s="142"/>
      <c r="V39" s="142"/>
      <c r="W39" s="29"/>
      <c r="X39" s="29"/>
      <c r="Y39" s="29"/>
      <c r="Z39" s="29"/>
      <c r="AA39" s="27"/>
    </row>
    <row r="40" spans="1:27" ht="18.75" customHeight="1" thickBot="1" x14ac:dyDescent="0.4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7"/>
    </row>
    <row r="41" spans="1:27" ht="18.75" customHeight="1" thickTop="1" thickBot="1" x14ac:dyDescent="0.45">
      <c r="A41" s="29"/>
      <c r="B41" s="29"/>
      <c r="C41" s="29"/>
      <c r="D41" s="29"/>
      <c r="E41" s="29"/>
      <c r="F41" s="29"/>
      <c r="G41" s="29"/>
      <c r="H41" s="29"/>
      <c r="I41" s="29"/>
      <c r="J41" s="29"/>
      <c r="K41" s="29"/>
      <c r="L41" s="133" t="s">
        <v>188</v>
      </c>
      <c r="M41" s="134"/>
      <c r="N41" s="134"/>
      <c r="O41" s="134"/>
      <c r="P41" s="134"/>
      <c r="Q41" s="135"/>
      <c r="R41" s="130" t="s">
        <v>186</v>
      </c>
      <c r="S41" s="131"/>
      <c r="T41" s="132"/>
      <c r="U41" s="130" t="s">
        <v>187</v>
      </c>
      <c r="V41" s="131"/>
      <c r="W41" s="131"/>
      <c r="X41" s="131"/>
      <c r="Y41" s="131"/>
      <c r="Z41" s="132"/>
      <c r="AA41" s="27"/>
    </row>
    <row r="42" spans="1:27" ht="18.75" customHeight="1" thickTop="1" x14ac:dyDescent="0.4">
      <c r="A42" s="29"/>
      <c r="B42" s="29"/>
      <c r="C42" s="29"/>
      <c r="D42" s="29"/>
      <c r="E42" s="29"/>
      <c r="F42" s="29"/>
      <c r="G42" s="29"/>
      <c r="H42" s="29"/>
      <c r="I42" s="29"/>
      <c r="J42" s="29"/>
      <c r="K42" s="29"/>
      <c r="L42" s="136"/>
      <c r="M42" s="137"/>
      <c r="N42" s="137"/>
      <c r="O42" s="137"/>
      <c r="P42" s="137"/>
      <c r="Q42" s="138"/>
      <c r="R42" s="31"/>
      <c r="S42" s="32"/>
      <c r="T42" s="33"/>
      <c r="U42" s="32"/>
      <c r="V42" s="32"/>
      <c r="W42" s="32"/>
      <c r="X42" s="32"/>
      <c r="Y42" s="32"/>
      <c r="Z42" s="33"/>
      <c r="AA42" s="27"/>
    </row>
    <row r="43" spans="1:27" ht="18.75" customHeight="1" thickBot="1" x14ac:dyDescent="0.45">
      <c r="A43" s="29"/>
      <c r="B43" s="29"/>
      <c r="C43" s="29"/>
      <c r="D43" s="29"/>
      <c r="E43" s="29"/>
      <c r="F43" s="29"/>
      <c r="G43" s="29"/>
      <c r="H43" s="29"/>
      <c r="I43" s="29"/>
      <c r="J43" s="29"/>
      <c r="K43" s="29"/>
      <c r="L43" s="139"/>
      <c r="M43" s="140"/>
      <c r="N43" s="140"/>
      <c r="O43" s="140"/>
      <c r="P43" s="140"/>
      <c r="Q43" s="141"/>
      <c r="R43" s="34"/>
      <c r="S43" s="35"/>
      <c r="T43" s="36"/>
      <c r="U43" s="35"/>
      <c r="V43" s="35"/>
      <c r="W43" s="35"/>
      <c r="X43" s="35"/>
      <c r="Y43" s="35"/>
      <c r="Z43" s="36"/>
      <c r="AA43" s="27"/>
    </row>
    <row r="44" spans="1:27" ht="18.75" customHeight="1" thickTop="1" x14ac:dyDescent="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7"/>
    </row>
    <row r="45" spans="1:27" ht="18.75" customHeight="1" x14ac:dyDescent="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7"/>
    </row>
    <row r="46" spans="1:27" ht="18.75" customHeight="1" x14ac:dyDescent="0.4">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7"/>
    </row>
    <row r="47" spans="1:27" ht="18.75" customHeight="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7"/>
    </row>
    <row r="48" spans="1:27" ht="18.75"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7"/>
    </row>
    <row r="49" spans="1:27" ht="18.75"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7"/>
    </row>
    <row r="50" spans="1:27" ht="18.75"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7"/>
    </row>
    <row r="51" spans="1:27" ht="18.75"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7"/>
    </row>
    <row r="52" spans="1:27" ht="18.75"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7"/>
    </row>
    <row r="53" spans="1:27" ht="18.75"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7"/>
    </row>
    <row r="54" spans="1:27" ht="18.75"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7"/>
    </row>
    <row r="55" spans="1:27" ht="18.75"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7"/>
    </row>
    <row r="56" spans="1:27" ht="18.75"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7"/>
    </row>
    <row r="57" spans="1:27" ht="18.75" customHeight="1" x14ac:dyDescent="0.4">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7"/>
    </row>
    <row r="58" spans="1:27" ht="18.75" customHeight="1" x14ac:dyDescent="0.4">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7"/>
    </row>
    <row r="59" spans="1:27" ht="18.75" customHeight="1" x14ac:dyDescent="0.4">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7"/>
    </row>
    <row r="60" spans="1:27" ht="18.75" customHeight="1" x14ac:dyDescent="0.4">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7"/>
    </row>
    <row r="61" spans="1:27" ht="18.75" customHeight="1" x14ac:dyDescent="0.4">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7"/>
    </row>
    <row r="62" spans="1:27" ht="18.75" customHeight="1" x14ac:dyDescent="0.4">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7"/>
    </row>
    <row r="63" spans="1:27" ht="18.75" customHeight="1" x14ac:dyDescent="0.4">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7"/>
    </row>
    <row r="64" spans="1:27" ht="18.75" customHeight="1" x14ac:dyDescent="0.4">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7"/>
    </row>
    <row r="65" spans="1:27" ht="18.75" customHeight="1" x14ac:dyDescent="0.4">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7"/>
    </row>
    <row r="66" spans="1:27" ht="18.75" customHeight="1" x14ac:dyDescent="0.4">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7"/>
    </row>
    <row r="67" spans="1:27" ht="18.75" customHeight="1" x14ac:dyDescent="0.4">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7"/>
    </row>
    <row r="68" spans="1:27" ht="18.75" customHeight="1" x14ac:dyDescent="0.4">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7"/>
    </row>
    <row r="69" spans="1:27" ht="18.75" customHeight="1" x14ac:dyDescent="0.4">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7"/>
    </row>
    <row r="70" spans="1:27" ht="18.75" customHeight="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7"/>
    </row>
    <row r="71" spans="1:27" ht="18.75" customHeight="1" x14ac:dyDescent="0.4">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7"/>
    </row>
    <row r="72" spans="1:27" ht="18.75" customHeight="1" x14ac:dyDescent="0.4">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7"/>
    </row>
    <row r="73" spans="1:27" ht="18.75" customHeight="1" x14ac:dyDescent="0.4">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7"/>
    </row>
    <row r="74" spans="1:27" ht="18.75" customHeight="1" x14ac:dyDescent="0.4">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7"/>
    </row>
    <row r="75" spans="1:27" ht="18.75" customHeight="1" x14ac:dyDescent="0.4">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7"/>
    </row>
    <row r="76" spans="1:27" ht="18.75" customHeight="1" x14ac:dyDescent="0.4">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7"/>
    </row>
    <row r="77" spans="1:27" ht="18.75" customHeight="1" x14ac:dyDescent="0.4">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7"/>
    </row>
    <row r="78" spans="1:27" ht="18.75" customHeight="1" x14ac:dyDescent="0.4">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7"/>
    </row>
    <row r="79" spans="1:27" ht="18.75" customHeight="1" x14ac:dyDescent="0.4">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7"/>
    </row>
    <row r="80" spans="1:27" ht="18.75" customHeight="1" x14ac:dyDescent="0.4">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7"/>
    </row>
    <row r="81" spans="1:27" ht="18.75" customHeight="1" x14ac:dyDescent="0.4">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7"/>
    </row>
    <row r="82" spans="1:27" ht="18.75" customHeight="1" x14ac:dyDescent="0.4">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7"/>
    </row>
    <row r="83" spans="1:27" ht="18.75" customHeight="1" x14ac:dyDescent="0.4">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7"/>
    </row>
    <row r="84" spans="1:27" ht="18.75" customHeight="1" x14ac:dyDescent="0.4">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7"/>
    </row>
    <row r="85" spans="1:27" ht="18.75" customHeight="1" x14ac:dyDescent="0.4">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7"/>
    </row>
    <row r="86" spans="1:27" ht="18.75" customHeight="1" x14ac:dyDescent="0.4">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7"/>
    </row>
    <row r="87" spans="1:27" ht="18.75" customHeight="1" x14ac:dyDescent="0.4">
      <c r="AA87" s="27"/>
    </row>
    <row r="88" spans="1:27" ht="18.75" customHeight="1" x14ac:dyDescent="0.4">
      <c r="AA88" s="27"/>
    </row>
    <row r="89" spans="1:27" ht="18.75" customHeight="1" x14ac:dyDescent="0.4"/>
    <row r="90" spans="1:27" ht="18.75" customHeight="1" x14ac:dyDescent="0.4"/>
    <row r="91" spans="1:27" ht="18.75" customHeight="1" x14ac:dyDescent="0.4"/>
    <row r="92" spans="1:27" ht="18.75" customHeight="1" x14ac:dyDescent="0.4"/>
    <row r="93" spans="1:27" ht="18.75" customHeight="1" x14ac:dyDescent="0.4"/>
    <row r="94" spans="1:27" ht="18.75" customHeight="1" x14ac:dyDescent="0.4"/>
    <row r="95" spans="1:27" ht="18.75" customHeight="1" x14ac:dyDescent="0.4"/>
    <row r="96" spans="1:27"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sheetData>
  <mergeCells count="29">
    <mergeCell ref="K11:M11"/>
    <mergeCell ref="N11:Y11"/>
    <mergeCell ref="R23:Z24"/>
    <mergeCell ref="I23:Q24"/>
    <mergeCell ref="I21:Q22"/>
    <mergeCell ref="R21:Z22"/>
    <mergeCell ref="K14:Y14"/>
    <mergeCell ref="K17:Y17"/>
    <mergeCell ref="B8:G8"/>
    <mergeCell ref="I27:Z31"/>
    <mergeCell ref="D3:V3"/>
    <mergeCell ref="C39:F39"/>
    <mergeCell ref="F35:V35"/>
    <mergeCell ref="A37:Z37"/>
    <mergeCell ref="C35:E35"/>
    <mergeCell ref="A32:Z32"/>
    <mergeCell ref="A33:Z33"/>
    <mergeCell ref="A21:H22"/>
    <mergeCell ref="A19:Z20"/>
    <mergeCell ref="A25:H26"/>
    <mergeCell ref="A23:H24"/>
    <mergeCell ref="I25:V26"/>
    <mergeCell ref="W25:X26"/>
    <mergeCell ref="R6:T6"/>
    <mergeCell ref="R41:T41"/>
    <mergeCell ref="U41:Z41"/>
    <mergeCell ref="L41:Q43"/>
    <mergeCell ref="I39:V39"/>
    <mergeCell ref="A27:H31"/>
  </mergeCells>
  <phoneticPr fontId="6"/>
  <printOptions horizontalCentered="1"/>
  <pageMargins left="0.51181102362204722" right="0.51181102362204722" top="0.55118110236220474" bottom="0.55118110236220474" header="0.31496062992125984" footer="0.31496062992125984"/>
  <pageSetup paperSize="9" scale="85" fitToHeight="2" orientation="portrait" r:id="rId1"/>
  <rowBreaks count="1" manualBreakCount="1">
    <brk id="44" max="2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6"/>
  <sheetViews>
    <sheetView view="pageBreakPreview" zoomScaleNormal="100" zoomScaleSheetLayoutView="100" workbookViewId="0"/>
  </sheetViews>
  <sheetFormatPr defaultRowHeight="30" customHeight="1" x14ac:dyDescent="0.5"/>
  <cols>
    <col min="1" max="78" width="3.75" style="103" customWidth="1"/>
    <col min="79" max="16384" width="9" style="103"/>
  </cols>
  <sheetData>
    <row r="1" spans="1:38" s="13" customFormat="1" ht="18.75" customHeight="1" x14ac:dyDescent="0.5"/>
    <row r="2" spans="1:38" s="13" customFormat="1" ht="27" customHeight="1" x14ac:dyDescent="0.5">
      <c r="A2" s="263" t="s">
        <v>436</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row>
    <row r="3" spans="1:38" s="13" customFormat="1" ht="27" customHeight="1" x14ac:dyDescent="0.5">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row>
    <row r="4" spans="1:38" ht="30" customHeight="1" x14ac:dyDescent="0.5">
      <c r="A4" s="102"/>
      <c r="B4" s="102"/>
      <c r="C4" s="102"/>
      <c r="D4" s="102" t="s">
        <v>405</v>
      </c>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row>
    <row r="5" spans="1:38" ht="30" customHeight="1" x14ac:dyDescent="0.5">
      <c r="A5" s="102"/>
      <c r="B5" s="102"/>
      <c r="C5" s="102"/>
      <c r="D5" s="102"/>
      <c r="E5" s="278" t="s">
        <v>400</v>
      </c>
      <c r="F5" s="279"/>
      <c r="G5" s="279"/>
      <c r="H5" s="279"/>
      <c r="I5" s="279"/>
      <c r="J5" s="279"/>
      <c r="K5" s="278" t="s">
        <v>437</v>
      </c>
      <c r="L5" s="279"/>
      <c r="M5" s="279"/>
      <c r="N5" s="279"/>
      <c r="O5" s="279"/>
      <c r="P5" s="279"/>
      <c r="Q5" s="278" t="s">
        <v>438</v>
      </c>
      <c r="R5" s="279"/>
      <c r="S5" s="279"/>
      <c r="T5" s="279"/>
      <c r="U5" s="279"/>
      <c r="V5" s="279"/>
      <c r="W5" s="278" t="s">
        <v>401</v>
      </c>
      <c r="X5" s="279"/>
      <c r="Y5" s="279"/>
      <c r="Z5" s="279"/>
      <c r="AA5" s="279"/>
      <c r="AB5" s="279"/>
      <c r="AC5" s="278" t="s">
        <v>402</v>
      </c>
      <c r="AD5" s="279"/>
      <c r="AE5" s="279"/>
      <c r="AF5" s="279"/>
      <c r="AG5" s="279"/>
      <c r="AH5" s="282"/>
    </row>
    <row r="6" spans="1:38" ht="30" customHeight="1" x14ac:dyDescent="0.5">
      <c r="A6" s="102"/>
      <c r="B6" s="102"/>
      <c r="C6" s="102"/>
      <c r="D6" s="102"/>
      <c r="E6" s="280"/>
      <c r="F6" s="281"/>
      <c r="G6" s="281"/>
      <c r="H6" s="281"/>
      <c r="I6" s="281"/>
      <c r="J6" s="281"/>
      <c r="K6" s="280"/>
      <c r="L6" s="281"/>
      <c r="M6" s="281"/>
      <c r="N6" s="281"/>
      <c r="O6" s="281"/>
      <c r="P6" s="281"/>
      <c r="Q6" s="280"/>
      <c r="R6" s="281"/>
      <c r="S6" s="281"/>
      <c r="T6" s="281"/>
      <c r="U6" s="281"/>
      <c r="V6" s="281"/>
      <c r="W6" s="280"/>
      <c r="X6" s="281"/>
      <c r="Y6" s="281"/>
      <c r="Z6" s="281"/>
      <c r="AA6" s="281"/>
      <c r="AB6" s="281"/>
      <c r="AC6" s="280"/>
      <c r="AD6" s="281"/>
      <c r="AE6" s="281"/>
      <c r="AF6" s="281"/>
      <c r="AG6" s="281"/>
      <c r="AH6" s="283"/>
    </row>
    <row r="7" spans="1:38" ht="30" customHeight="1" x14ac:dyDescent="0.5">
      <c r="A7" s="102"/>
      <c r="B7" s="102"/>
      <c r="C7" s="102"/>
      <c r="D7" s="102"/>
      <c r="E7" s="231" t="s">
        <v>403</v>
      </c>
      <c r="F7" s="249"/>
      <c r="G7" s="249"/>
      <c r="H7" s="249"/>
      <c r="I7" s="249"/>
      <c r="J7" s="250"/>
      <c r="K7" s="274"/>
      <c r="L7" s="275"/>
      <c r="M7" s="275"/>
      <c r="N7" s="275"/>
      <c r="O7" s="275"/>
      <c r="P7" s="250" t="s">
        <v>379</v>
      </c>
      <c r="Q7" s="274"/>
      <c r="R7" s="275"/>
      <c r="S7" s="275"/>
      <c r="T7" s="275"/>
      <c r="U7" s="275"/>
      <c r="V7" s="250" t="s">
        <v>379</v>
      </c>
      <c r="W7" s="274" t="str">
        <f>IF(K7-Q7=0,"",K7-Q7)</f>
        <v/>
      </c>
      <c r="X7" s="275"/>
      <c r="Y7" s="275"/>
      <c r="Z7" s="275"/>
      <c r="AA7" s="275"/>
      <c r="AB7" s="250" t="s">
        <v>379</v>
      </c>
      <c r="AC7" s="284"/>
      <c r="AD7" s="285"/>
      <c r="AE7" s="285"/>
      <c r="AF7" s="285"/>
      <c r="AG7" s="285"/>
      <c r="AH7" s="286"/>
    </row>
    <row r="8" spans="1:38" ht="30" customHeight="1" x14ac:dyDescent="0.5">
      <c r="A8" s="102"/>
      <c r="B8" s="102"/>
      <c r="C8" s="102"/>
      <c r="D8" s="102"/>
      <c r="E8" s="251"/>
      <c r="F8" s="226"/>
      <c r="G8" s="226"/>
      <c r="H8" s="226"/>
      <c r="I8" s="226"/>
      <c r="J8" s="252"/>
      <c r="K8" s="276"/>
      <c r="L8" s="277"/>
      <c r="M8" s="277"/>
      <c r="N8" s="277"/>
      <c r="O8" s="277"/>
      <c r="P8" s="252"/>
      <c r="Q8" s="276"/>
      <c r="R8" s="277"/>
      <c r="S8" s="277"/>
      <c r="T8" s="277"/>
      <c r="U8" s="277"/>
      <c r="V8" s="252"/>
      <c r="W8" s="276"/>
      <c r="X8" s="277"/>
      <c r="Y8" s="277"/>
      <c r="Z8" s="277"/>
      <c r="AA8" s="277"/>
      <c r="AB8" s="252"/>
      <c r="AC8" s="287"/>
      <c r="AD8" s="288"/>
      <c r="AE8" s="288"/>
      <c r="AF8" s="288"/>
      <c r="AG8" s="288"/>
      <c r="AH8" s="289"/>
    </row>
    <row r="9" spans="1:38" ht="30" customHeight="1" x14ac:dyDescent="0.5">
      <c r="A9" s="102"/>
      <c r="B9" s="102"/>
      <c r="C9" s="102"/>
      <c r="D9" s="102"/>
      <c r="E9" s="231" t="s">
        <v>404</v>
      </c>
      <c r="F9" s="249"/>
      <c r="G9" s="249"/>
      <c r="H9" s="249"/>
      <c r="I9" s="249"/>
      <c r="J9" s="250"/>
      <c r="K9" s="274"/>
      <c r="L9" s="275"/>
      <c r="M9" s="275"/>
      <c r="N9" s="275"/>
      <c r="O9" s="275"/>
      <c r="P9" s="250" t="s">
        <v>379</v>
      </c>
      <c r="Q9" s="274"/>
      <c r="R9" s="275"/>
      <c r="S9" s="275"/>
      <c r="T9" s="275"/>
      <c r="U9" s="275"/>
      <c r="V9" s="250" t="s">
        <v>379</v>
      </c>
      <c r="W9" s="274" t="str">
        <f t="shared" ref="W9" si="0">IF(K9-Q9=0,"",K9-Q9)</f>
        <v/>
      </c>
      <c r="X9" s="275"/>
      <c r="Y9" s="275"/>
      <c r="Z9" s="275"/>
      <c r="AA9" s="275"/>
      <c r="AB9" s="250" t="s">
        <v>379</v>
      </c>
      <c r="AC9" s="284"/>
      <c r="AD9" s="285"/>
      <c r="AE9" s="285"/>
      <c r="AF9" s="285"/>
      <c r="AG9" s="285"/>
      <c r="AH9" s="286"/>
    </row>
    <row r="10" spans="1:38" ht="30" customHeight="1" x14ac:dyDescent="0.5">
      <c r="A10" s="102"/>
      <c r="B10" s="102"/>
      <c r="C10" s="102"/>
      <c r="D10" s="102"/>
      <c r="E10" s="251"/>
      <c r="F10" s="226"/>
      <c r="G10" s="226"/>
      <c r="H10" s="226"/>
      <c r="I10" s="226"/>
      <c r="J10" s="252"/>
      <c r="K10" s="276"/>
      <c r="L10" s="277"/>
      <c r="M10" s="277"/>
      <c r="N10" s="277"/>
      <c r="O10" s="277"/>
      <c r="P10" s="252"/>
      <c r="Q10" s="276"/>
      <c r="R10" s="277"/>
      <c r="S10" s="277"/>
      <c r="T10" s="277"/>
      <c r="U10" s="277"/>
      <c r="V10" s="252"/>
      <c r="W10" s="276"/>
      <c r="X10" s="277"/>
      <c r="Y10" s="277"/>
      <c r="Z10" s="277"/>
      <c r="AA10" s="277"/>
      <c r="AB10" s="252"/>
      <c r="AC10" s="287"/>
      <c r="AD10" s="288"/>
      <c r="AE10" s="288"/>
      <c r="AF10" s="288"/>
      <c r="AG10" s="288"/>
      <c r="AH10" s="289"/>
    </row>
    <row r="11" spans="1:38" ht="30" customHeight="1" x14ac:dyDescent="0.5">
      <c r="A11" s="102"/>
      <c r="B11" s="102"/>
      <c r="C11" s="102"/>
      <c r="D11" s="102"/>
      <c r="E11" s="231"/>
      <c r="F11" s="249"/>
      <c r="G11" s="249"/>
      <c r="H11" s="249"/>
      <c r="I11" s="249"/>
      <c r="J11" s="250"/>
      <c r="K11" s="253"/>
      <c r="L11" s="254"/>
      <c r="M11" s="254"/>
      <c r="N11" s="254"/>
      <c r="O11" s="254"/>
      <c r="P11" s="250" t="s">
        <v>379</v>
      </c>
      <c r="Q11" s="253"/>
      <c r="R11" s="254"/>
      <c r="S11" s="254"/>
      <c r="T11" s="254"/>
      <c r="U11" s="254"/>
      <c r="V11" s="250" t="s">
        <v>379</v>
      </c>
      <c r="W11" s="253" t="str">
        <f t="shared" ref="W11" si="1">IF(K11-Q11=0,"",K11-Q11)</f>
        <v/>
      </c>
      <c r="X11" s="254"/>
      <c r="Y11" s="254"/>
      <c r="Z11" s="254"/>
      <c r="AA11" s="254"/>
      <c r="AB11" s="250" t="s">
        <v>379</v>
      </c>
      <c r="AC11" s="231"/>
      <c r="AD11" s="249"/>
      <c r="AE11" s="249"/>
      <c r="AF11" s="249"/>
      <c r="AG11" s="249"/>
      <c r="AH11" s="250"/>
    </row>
    <row r="12" spans="1:38" ht="30" customHeight="1" x14ac:dyDescent="0.5">
      <c r="A12" s="102"/>
      <c r="B12" s="102"/>
      <c r="C12" s="102"/>
      <c r="D12" s="102"/>
      <c r="E12" s="251"/>
      <c r="F12" s="226"/>
      <c r="G12" s="226"/>
      <c r="H12" s="226"/>
      <c r="I12" s="226"/>
      <c r="J12" s="252"/>
      <c r="K12" s="255"/>
      <c r="L12" s="256"/>
      <c r="M12" s="256"/>
      <c r="N12" s="256"/>
      <c r="O12" s="256"/>
      <c r="P12" s="252"/>
      <c r="Q12" s="255"/>
      <c r="R12" s="256"/>
      <c r="S12" s="256"/>
      <c r="T12" s="256"/>
      <c r="U12" s="256"/>
      <c r="V12" s="252"/>
      <c r="W12" s="255"/>
      <c r="X12" s="256"/>
      <c r="Y12" s="256"/>
      <c r="Z12" s="256"/>
      <c r="AA12" s="256"/>
      <c r="AB12" s="252"/>
      <c r="AC12" s="251"/>
      <c r="AD12" s="226"/>
      <c r="AE12" s="226"/>
      <c r="AF12" s="226"/>
      <c r="AG12" s="226"/>
      <c r="AH12" s="252"/>
    </row>
    <row r="13" spans="1:38" ht="30" customHeight="1" x14ac:dyDescent="0.5">
      <c r="A13" s="102"/>
      <c r="B13" s="102"/>
      <c r="C13" s="102"/>
      <c r="D13" s="102"/>
      <c r="E13" s="231"/>
      <c r="F13" s="249"/>
      <c r="G13" s="249"/>
      <c r="H13" s="249"/>
      <c r="I13" s="249"/>
      <c r="J13" s="250"/>
      <c r="K13" s="253"/>
      <c r="L13" s="254"/>
      <c r="M13" s="254"/>
      <c r="N13" s="254"/>
      <c r="O13" s="254"/>
      <c r="P13" s="250" t="s">
        <v>379</v>
      </c>
      <c r="Q13" s="253"/>
      <c r="R13" s="254"/>
      <c r="S13" s="254"/>
      <c r="T13" s="254"/>
      <c r="U13" s="254"/>
      <c r="V13" s="250" t="s">
        <v>379</v>
      </c>
      <c r="W13" s="253" t="str">
        <f t="shared" ref="W13" si="2">IF(K13-Q13=0,"",K13-Q13)</f>
        <v/>
      </c>
      <c r="X13" s="254"/>
      <c r="Y13" s="254"/>
      <c r="Z13" s="254"/>
      <c r="AA13" s="254"/>
      <c r="AB13" s="250" t="s">
        <v>379</v>
      </c>
      <c r="AC13" s="231"/>
      <c r="AD13" s="249"/>
      <c r="AE13" s="249"/>
      <c r="AF13" s="249"/>
      <c r="AG13" s="249"/>
      <c r="AH13" s="250"/>
    </row>
    <row r="14" spans="1:38" ht="30" customHeight="1" x14ac:dyDescent="0.5">
      <c r="A14" s="102"/>
      <c r="B14" s="102"/>
      <c r="C14" s="102"/>
      <c r="D14" s="102"/>
      <c r="E14" s="251"/>
      <c r="F14" s="226"/>
      <c r="G14" s="226"/>
      <c r="H14" s="226"/>
      <c r="I14" s="226"/>
      <c r="J14" s="252"/>
      <c r="K14" s="255"/>
      <c r="L14" s="256"/>
      <c r="M14" s="256"/>
      <c r="N14" s="256"/>
      <c r="O14" s="256"/>
      <c r="P14" s="252"/>
      <c r="Q14" s="255"/>
      <c r="R14" s="256"/>
      <c r="S14" s="256"/>
      <c r="T14" s="256"/>
      <c r="U14" s="256"/>
      <c r="V14" s="252"/>
      <c r="W14" s="255"/>
      <c r="X14" s="256"/>
      <c r="Y14" s="256"/>
      <c r="Z14" s="256"/>
      <c r="AA14" s="256"/>
      <c r="AB14" s="252"/>
      <c r="AC14" s="251"/>
      <c r="AD14" s="226"/>
      <c r="AE14" s="226"/>
      <c r="AF14" s="226"/>
      <c r="AG14" s="226"/>
      <c r="AH14" s="252"/>
    </row>
    <row r="15" spans="1:38" ht="30" customHeight="1" x14ac:dyDescent="0.5">
      <c r="A15" s="102"/>
      <c r="B15" s="102"/>
      <c r="C15" s="102"/>
      <c r="D15" s="102"/>
      <c r="E15" s="231"/>
      <c r="F15" s="249"/>
      <c r="G15" s="249"/>
      <c r="H15" s="249"/>
      <c r="I15" s="249"/>
      <c r="J15" s="250"/>
      <c r="K15" s="253"/>
      <c r="L15" s="254"/>
      <c r="M15" s="254"/>
      <c r="N15" s="254"/>
      <c r="O15" s="254"/>
      <c r="P15" s="250" t="s">
        <v>379</v>
      </c>
      <c r="Q15" s="253"/>
      <c r="R15" s="254"/>
      <c r="S15" s="254"/>
      <c r="T15" s="254"/>
      <c r="U15" s="254"/>
      <c r="V15" s="250" t="s">
        <v>379</v>
      </c>
      <c r="W15" s="253" t="str">
        <f t="shared" ref="W15" si="3">IF(K15-Q15=0,"",K15-Q15)</f>
        <v/>
      </c>
      <c r="X15" s="254"/>
      <c r="Y15" s="254"/>
      <c r="Z15" s="254"/>
      <c r="AA15" s="254"/>
      <c r="AB15" s="250" t="s">
        <v>379</v>
      </c>
      <c r="AC15" s="231"/>
      <c r="AD15" s="249"/>
      <c r="AE15" s="249"/>
      <c r="AF15" s="249"/>
      <c r="AG15" s="249"/>
      <c r="AH15" s="250"/>
    </row>
    <row r="16" spans="1:38" ht="30" customHeight="1" x14ac:dyDescent="0.5">
      <c r="A16" s="102"/>
      <c r="B16" s="102"/>
      <c r="C16" s="102"/>
      <c r="D16" s="102"/>
      <c r="E16" s="251"/>
      <c r="F16" s="226"/>
      <c r="G16" s="226"/>
      <c r="H16" s="226"/>
      <c r="I16" s="226"/>
      <c r="J16" s="252"/>
      <c r="K16" s="255"/>
      <c r="L16" s="256"/>
      <c r="M16" s="256"/>
      <c r="N16" s="256"/>
      <c r="O16" s="256"/>
      <c r="P16" s="252"/>
      <c r="Q16" s="255"/>
      <c r="R16" s="256"/>
      <c r="S16" s="256"/>
      <c r="T16" s="256"/>
      <c r="U16" s="256"/>
      <c r="V16" s="252"/>
      <c r="W16" s="255"/>
      <c r="X16" s="256"/>
      <c r="Y16" s="256"/>
      <c r="Z16" s="256"/>
      <c r="AA16" s="256"/>
      <c r="AB16" s="252"/>
      <c r="AC16" s="251"/>
      <c r="AD16" s="226"/>
      <c r="AE16" s="226"/>
      <c r="AF16" s="226"/>
      <c r="AG16" s="226"/>
      <c r="AH16" s="252"/>
    </row>
    <row r="17" spans="1:34" ht="30" customHeight="1" x14ac:dyDescent="0.5">
      <c r="A17" s="102"/>
      <c r="B17" s="102"/>
      <c r="C17" s="102"/>
      <c r="D17" s="102"/>
      <c r="E17" s="231" t="s">
        <v>439</v>
      </c>
      <c r="F17" s="249"/>
      <c r="G17" s="249"/>
      <c r="H17" s="249"/>
      <c r="I17" s="249"/>
      <c r="J17" s="250"/>
      <c r="K17" s="264" t="str">
        <f>IF(SUM(K7:O16)=0,"",SUM(K7:O16))</f>
        <v/>
      </c>
      <c r="L17" s="265"/>
      <c r="M17" s="265"/>
      <c r="N17" s="265"/>
      <c r="O17" s="265"/>
      <c r="P17" s="250" t="s">
        <v>379</v>
      </c>
      <c r="Q17" s="264" t="str">
        <f>IF(SUM(Q7:U16)=0,"",SUM(Q7:U16))</f>
        <v/>
      </c>
      <c r="R17" s="265"/>
      <c r="S17" s="265"/>
      <c r="T17" s="265"/>
      <c r="U17" s="265"/>
      <c r="V17" s="250" t="s">
        <v>379</v>
      </c>
      <c r="W17" s="274" t="str">
        <f>IF(SUM(W7:AA16)=0,"",SUM(W7:AA16))</f>
        <v/>
      </c>
      <c r="X17" s="275"/>
      <c r="Y17" s="275"/>
      <c r="Z17" s="275"/>
      <c r="AA17" s="275"/>
      <c r="AB17" s="250" t="s">
        <v>379</v>
      </c>
      <c r="AC17" s="231"/>
      <c r="AD17" s="249"/>
      <c r="AE17" s="249"/>
      <c r="AF17" s="249"/>
      <c r="AG17" s="249"/>
      <c r="AH17" s="250"/>
    </row>
    <row r="18" spans="1:34" ht="30" customHeight="1" x14ac:dyDescent="0.5">
      <c r="A18" s="102"/>
      <c r="B18" s="102"/>
      <c r="C18" s="102"/>
      <c r="D18" s="102"/>
      <c r="E18" s="251"/>
      <c r="F18" s="226"/>
      <c r="G18" s="226"/>
      <c r="H18" s="226"/>
      <c r="I18" s="226"/>
      <c r="J18" s="252"/>
      <c r="K18" s="266"/>
      <c r="L18" s="267"/>
      <c r="M18" s="267"/>
      <c r="N18" s="267"/>
      <c r="O18" s="267"/>
      <c r="P18" s="252"/>
      <c r="Q18" s="266"/>
      <c r="R18" s="267"/>
      <c r="S18" s="267"/>
      <c r="T18" s="267"/>
      <c r="U18" s="267"/>
      <c r="V18" s="252"/>
      <c r="W18" s="276"/>
      <c r="X18" s="277"/>
      <c r="Y18" s="277"/>
      <c r="Z18" s="277"/>
      <c r="AA18" s="277"/>
      <c r="AB18" s="252"/>
      <c r="AC18" s="251"/>
      <c r="AD18" s="226"/>
      <c r="AE18" s="226"/>
      <c r="AF18" s="226"/>
      <c r="AG18" s="226"/>
      <c r="AH18" s="252"/>
    </row>
    <row r="19" spans="1:34" ht="30" customHeight="1" x14ac:dyDescent="0.5">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row>
    <row r="20" spans="1:34" ht="30" customHeight="1" x14ac:dyDescent="0.5">
      <c r="A20" s="102"/>
      <c r="B20" s="102"/>
      <c r="C20" s="102"/>
      <c r="D20" s="102" t="s">
        <v>410</v>
      </c>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row>
    <row r="21" spans="1:34" ht="30" customHeight="1" x14ac:dyDescent="0.5">
      <c r="A21" s="102"/>
      <c r="B21" s="102"/>
      <c r="C21" s="102"/>
      <c r="D21" s="102"/>
      <c r="E21" s="278" t="s">
        <v>400</v>
      </c>
      <c r="F21" s="279"/>
      <c r="G21" s="279"/>
      <c r="H21" s="279"/>
      <c r="I21" s="279"/>
      <c r="J21" s="279"/>
      <c r="K21" s="278" t="s">
        <v>437</v>
      </c>
      <c r="L21" s="279"/>
      <c r="M21" s="279"/>
      <c r="N21" s="279"/>
      <c r="O21" s="279"/>
      <c r="P21" s="279"/>
      <c r="Q21" s="278" t="s">
        <v>438</v>
      </c>
      <c r="R21" s="279"/>
      <c r="S21" s="279"/>
      <c r="T21" s="279"/>
      <c r="U21" s="279"/>
      <c r="V21" s="279"/>
      <c r="W21" s="278" t="s">
        <v>401</v>
      </c>
      <c r="X21" s="279"/>
      <c r="Y21" s="279"/>
      <c r="Z21" s="279"/>
      <c r="AA21" s="279"/>
      <c r="AB21" s="279"/>
      <c r="AC21" s="278" t="s">
        <v>402</v>
      </c>
      <c r="AD21" s="279"/>
      <c r="AE21" s="279"/>
      <c r="AF21" s="279"/>
      <c r="AG21" s="279"/>
      <c r="AH21" s="282"/>
    </row>
    <row r="22" spans="1:34" ht="30" customHeight="1" x14ac:dyDescent="0.5">
      <c r="A22" s="102"/>
      <c r="B22" s="102"/>
      <c r="C22" s="102"/>
      <c r="D22" s="102"/>
      <c r="E22" s="280"/>
      <c r="F22" s="281"/>
      <c r="G22" s="281"/>
      <c r="H22" s="281"/>
      <c r="I22" s="281"/>
      <c r="J22" s="281"/>
      <c r="K22" s="280"/>
      <c r="L22" s="281"/>
      <c r="M22" s="281"/>
      <c r="N22" s="281"/>
      <c r="O22" s="281"/>
      <c r="P22" s="281"/>
      <c r="Q22" s="280"/>
      <c r="R22" s="281"/>
      <c r="S22" s="281"/>
      <c r="T22" s="281"/>
      <c r="U22" s="281"/>
      <c r="V22" s="281"/>
      <c r="W22" s="280"/>
      <c r="X22" s="281"/>
      <c r="Y22" s="281"/>
      <c r="Z22" s="281"/>
      <c r="AA22" s="281"/>
      <c r="AB22" s="281"/>
      <c r="AC22" s="280"/>
      <c r="AD22" s="281"/>
      <c r="AE22" s="281"/>
      <c r="AF22" s="281"/>
      <c r="AG22" s="281"/>
      <c r="AH22" s="283"/>
    </row>
    <row r="23" spans="1:34" ht="30" customHeight="1" x14ac:dyDescent="0.5">
      <c r="A23" s="102"/>
      <c r="B23" s="102"/>
      <c r="C23" s="102"/>
      <c r="D23" s="102"/>
      <c r="E23" s="377"/>
      <c r="F23" s="378"/>
      <c r="G23" s="378"/>
      <c r="H23" s="378"/>
      <c r="I23" s="378"/>
      <c r="J23" s="379"/>
      <c r="K23" s="274"/>
      <c r="L23" s="275"/>
      <c r="M23" s="275"/>
      <c r="N23" s="275"/>
      <c r="O23" s="275"/>
      <c r="P23" s="250" t="s">
        <v>379</v>
      </c>
      <c r="Q23" s="274"/>
      <c r="R23" s="275"/>
      <c r="S23" s="275"/>
      <c r="T23" s="275"/>
      <c r="U23" s="275"/>
      <c r="V23" s="250" t="s">
        <v>379</v>
      </c>
      <c r="W23" s="274" t="str">
        <f>IF(K23-Q23=0,"",K23-Q23)</f>
        <v/>
      </c>
      <c r="X23" s="275"/>
      <c r="Y23" s="275"/>
      <c r="Z23" s="275"/>
      <c r="AA23" s="275"/>
      <c r="AB23" s="250" t="s">
        <v>379</v>
      </c>
      <c r="AC23" s="284"/>
      <c r="AD23" s="285"/>
      <c r="AE23" s="285"/>
      <c r="AF23" s="285"/>
      <c r="AG23" s="285"/>
      <c r="AH23" s="286"/>
    </row>
    <row r="24" spans="1:34" ht="30" customHeight="1" x14ac:dyDescent="0.5">
      <c r="A24" s="102"/>
      <c r="B24" s="102"/>
      <c r="C24" s="102"/>
      <c r="D24" s="102"/>
      <c r="E24" s="380"/>
      <c r="F24" s="381"/>
      <c r="G24" s="381"/>
      <c r="H24" s="381"/>
      <c r="I24" s="381"/>
      <c r="J24" s="382"/>
      <c r="K24" s="276"/>
      <c r="L24" s="277"/>
      <c r="M24" s="277"/>
      <c r="N24" s="277"/>
      <c r="O24" s="277"/>
      <c r="P24" s="252"/>
      <c r="Q24" s="276"/>
      <c r="R24" s="277"/>
      <c r="S24" s="277"/>
      <c r="T24" s="277"/>
      <c r="U24" s="277"/>
      <c r="V24" s="252"/>
      <c r="W24" s="276"/>
      <c r="X24" s="277"/>
      <c r="Y24" s="277"/>
      <c r="Z24" s="277"/>
      <c r="AA24" s="277"/>
      <c r="AB24" s="252"/>
      <c r="AC24" s="287"/>
      <c r="AD24" s="288"/>
      <c r="AE24" s="288"/>
      <c r="AF24" s="288"/>
      <c r="AG24" s="288"/>
      <c r="AH24" s="289"/>
    </row>
    <row r="25" spans="1:34" ht="30" customHeight="1" x14ac:dyDescent="0.5">
      <c r="A25" s="102"/>
      <c r="B25" s="102"/>
      <c r="C25" s="102"/>
      <c r="D25" s="102"/>
      <c r="E25" s="371"/>
      <c r="F25" s="372"/>
      <c r="G25" s="372"/>
      <c r="H25" s="372"/>
      <c r="I25" s="372"/>
      <c r="J25" s="373"/>
      <c r="K25" s="274"/>
      <c r="L25" s="275"/>
      <c r="M25" s="275"/>
      <c r="N25" s="275"/>
      <c r="O25" s="275"/>
      <c r="P25" s="250" t="s">
        <v>379</v>
      </c>
      <c r="Q25" s="274"/>
      <c r="R25" s="275"/>
      <c r="S25" s="275"/>
      <c r="T25" s="275"/>
      <c r="U25" s="275"/>
      <c r="V25" s="250" t="s">
        <v>379</v>
      </c>
      <c r="W25" s="274" t="str">
        <f t="shared" ref="W25" si="4">IF(K25-Q25=0,"",K25-Q25)</f>
        <v/>
      </c>
      <c r="X25" s="275"/>
      <c r="Y25" s="275"/>
      <c r="Z25" s="275"/>
      <c r="AA25" s="275"/>
      <c r="AB25" s="250" t="s">
        <v>379</v>
      </c>
      <c r="AC25" s="284"/>
      <c r="AD25" s="285"/>
      <c r="AE25" s="285"/>
      <c r="AF25" s="285"/>
      <c r="AG25" s="285"/>
      <c r="AH25" s="286"/>
    </row>
    <row r="26" spans="1:34" ht="30" customHeight="1" x14ac:dyDescent="0.5">
      <c r="A26" s="102"/>
      <c r="B26" s="102"/>
      <c r="C26" s="102"/>
      <c r="D26" s="102"/>
      <c r="E26" s="374"/>
      <c r="F26" s="375"/>
      <c r="G26" s="375"/>
      <c r="H26" s="375"/>
      <c r="I26" s="375"/>
      <c r="J26" s="376"/>
      <c r="K26" s="276"/>
      <c r="L26" s="277"/>
      <c r="M26" s="277"/>
      <c r="N26" s="277"/>
      <c r="O26" s="277"/>
      <c r="P26" s="252"/>
      <c r="Q26" s="276"/>
      <c r="R26" s="277"/>
      <c r="S26" s="277"/>
      <c r="T26" s="277"/>
      <c r="U26" s="277"/>
      <c r="V26" s="252"/>
      <c r="W26" s="276"/>
      <c r="X26" s="277"/>
      <c r="Y26" s="277"/>
      <c r="Z26" s="277"/>
      <c r="AA26" s="277"/>
      <c r="AB26" s="252"/>
      <c r="AC26" s="287"/>
      <c r="AD26" s="288"/>
      <c r="AE26" s="288"/>
      <c r="AF26" s="288"/>
      <c r="AG26" s="288"/>
      <c r="AH26" s="289"/>
    </row>
    <row r="27" spans="1:34" ht="30" customHeight="1" x14ac:dyDescent="0.5">
      <c r="A27" s="102"/>
      <c r="B27" s="102"/>
      <c r="C27" s="102"/>
      <c r="D27" s="102"/>
      <c r="E27" s="371"/>
      <c r="F27" s="372"/>
      <c r="G27" s="372"/>
      <c r="H27" s="372"/>
      <c r="I27" s="372"/>
      <c r="J27" s="373"/>
      <c r="K27" s="274"/>
      <c r="L27" s="275"/>
      <c r="M27" s="275"/>
      <c r="N27" s="275"/>
      <c r="O27" s="275"/>
      <c r="P27" s="250" t="s">
        <v>379</v>
      </c>
      <c r="Q27" s="274"/>
      <c r="R27" s="275"/>
      <c r="S27" s="275"/>
      <c r="T27" s="275"/>
      <c r="U27" s="275"/>
      <c r="V27" s="250" t="s">
        <v>379</v>
      </c>
      <c r="W27" s="274" t="str">
        <f t="shared" ref="W27" si="5">IF(K27-Q27=0,"",K27-Q27)</f>
        <v/>
      </c>
      <c r="X27" s="275"/>
      <c r="Y27" s="275"/>
      <c r="Z27" s="275"/>
      <c r="AA27" s="275"/>
      <c r="AB27" s="250" t="s">
        <v>379</v>
      </c>
      <c r="AC27" s="231"/>
      <c r="AD27" s="249"/>
      <c r="AE27" s="249"/>
      <c r="AF27" s="249"/>
      <c r="AG27" s="249"/>
      <c r="AH27" s="250"/>
    </row>
    <row r="28" spans="1:34" ht="30" customHeight="1" x14ac:dyDescent="0.5">
      <c r="A28" s="102"/>
      <c r="B28" s="102"/>
      <c r="C28" s="102"/>
      <c r="D28" s="102"/>
      <c r="E28" s="374"/>
      <c r="F28" s="375"/>
      <c r="G28" s="375"/>
      <c r="H28" s="375"/>
      <c r="I28" s="375"/>
      <c r="J28" s="376"/>
      <c r="K28" s="276"/>
      <c r="L28" s="277"/>
      <c r="M28" s="277"/>
      <c r="N28" s="277"/>
      <c r="O28" s="277"/>
      <c r="P28" s="252"/>
      <c r="Q28" s="276"/>
      <c r="R28" s="277"/>
      <c r="S28" s="277"/>
      <c r="T28" s="277"/>
      <c r="U28" s="277"/>
      <c r="V28" s="252"/>
      <c r="W28" s="276"/>
      <c r="X28" s="277"/>
      <c r="Y28" s="277"/>
      <c r="Z28" s="277"/>
      <c r="AA28" s="277"/>
      <c r="AB28" s="252"/>
      <c r="AC28" s="251"/>
      <c r="AD28" s="226"/>
      <c r="AE28" s="226"/>
      <c r="AF28" s="226"/>
      <c r="AG28" s="226"/>
      <c r="AH28" s="252"/>
    </row>
    <row r="29" spans="1:34" ht="30" customHeight="1" x14ac:dyDescent="0.5">
      <c r="A29" s="102"/>
      <c r="B29" s="102"/>
      <c r="C29" s="102"/>
      <c r="D29" s="102"/>
      <c r="E29" s="371"/>
      <c r="F29" s="372"/>
      <c r="G29" s="372"/>
      <c r="H29" s="372"/>
      <c r="I29" s="372"/>
      <c r="J29" s="373"/>
      <c r="K29" s="274"/>
      <c r="L29" s="275"/>
      <c r="M29" s="275"/>
      <c r="N29" s="275"/>
      <c r="O29" s="275"/>
      <c r="P29" s="250" t="s">
        <v>379</v>
      </c>
      <c r="Q29" s="274"/>
      <c r="R29" s="275"/>
      <c r="S29" s="275"/>
      <c r="T29" s="275"/>
      <c r="U29" s="275"/>
      <c r="V29" s="250" t="s">
        <v>379</v>
      </c>
      <c r="W29" s="274" t="str">
        <f t="shared" ref="W29" si="6">IF(K29-Q29=0,"",K29-Q29)</f>
        <v/>
      </c>
      <c r="X29" s="275"/>
      <c r="Y29" s="275"/>
      <c r="Z29" s="275"/>
      <c r="AA29" s="275"/>
      <c r="AB29" s="250" t="s">
        <v>379</v>
      </c>
      <c r="AC29" s="231"/>
      <c r="AD29" s="249"/>
      <c r="AE29" s="249"/>
      <c r="AF29" s="249"/>
      <c r="AG29" s="249"/>
      <c r="AH29" s="250"/>
    </row>
    <row r="30" spans="1:34" ht="30" customHeight="1" x14ac:dyDescent="0.5">
      <c r="A30" s="102"/>
      <c r="B30" s="102"/>
      <c r="C30" s="102"/>
      <c r="D30" s="102"/>
      <c r="E30" s="374"/>
      <c r="F30" s="375"/>
      <c r="G30" s="375"/>
      <c r="H30" s="375"/>
      <c r="I30" s="375"/>
      <c r="J30" s="376"/>
      <c r="K30" s="276"/>
      <c r="L30" s="277"/>
      <c r="M30" s="277"/>
      <c r="N30" s="277"/>
      <c r="O30" s="277"/>
      <c r="P30" s="252"/>
      <c r="Q30" s="276"/>
      <c r="R30" s="277"/>
      <c r="S30" s="277"/>
      <c r="T30" s="277"/>
      <c r="U30" s="277"/>
      <c r="V30" s="252"/>
      <c r="W30" s="276"/>
      <c r="X30" s="277"/>
      <c r="Y30" s="277"/>
      <c r="Z30" s="277"/>
      <c r="AA30" s="277"/>
      <c r="AB30" s="252"/>
      <c r="AC30" s="251"/>
      <c r="AD30" s="226"/>
      <c r="AE30" s="226"/>
      <c r="AF30" s="226"/>
      <c r="AG30" s="226"/>
      <c r="AH30" s="252"/>
    </row>
    <row r="31" spans="1:34" ht="30" customHeight="1" x14ac:dyDescent="0.5">
      <c r="A31" s="102"/>
      <c r="B31" s="102"/>
      <c r="C31" s="102"/>
      <c r="D31" s="102"/>
      <c r="E31" s="371"/>
      <c r="F31" s="372"/>
      <c r="G31" s="372"/>
      <c r="H31" s="372"/>
      <c r="I31" s="372"/>
      <c r="J31" s="373"/>
      <c r="K31" s="274"/>
      <c r="L31" s="275"/>
      <c r="M31" s="275"/>
      <c r="N31" s="275"/>
      <c r="O31" s="275"/>
      <c r="P31" s="250" t="s">
        <v>379</v>
      </c>
      <c r="Q31" s="274"/>
      <c r="R31" s="275"/>
      <c r="S31" s="275"/>
      <c r="T31" s="275"/>
      <c r="U31" s="275"/>
      <c r="V31" s="250" t="s">
        <v>379</v>
      </c>
      <c r="W31" s="274" t="str">
        <f t="shared" ref="W31" si="7">IF(K31-Q31=0,"",K31-Q31)</f>
        <v/>
      </c>
      <c r="X31" s="275"/>
      <c r="Y31" s="275"/>
      <c r="Z31" s="275"/>
      <c r="AA31" s="275"/>
      <c r="AB31" s="250" t="s">
        <v>379</v>
      </c>
      <c r="AC31" s="231"/>
      <c r="AD31" s="249"/>
      <c r="AE31" s="249"/>
      <c r="AF31" s="249"/>
      <c r="AG31" s="249"/>
      <c r="AH31" s="250"/>
    </row>
    <row r="32" spans="1:34" ht="30" customHeight="1" x14ac:dyDescent="0.5">
      <c r="A32" s="102"/>
      <c r="B32" s="102"/>
      <c r="C32" s="102"/>
      <c r="D32" s="102"/>
      <c r="E32" s="374"/>
      <c r="F32" s="375"/>
      <c r="G32" s="375"/>
      <c r="H32" s="375"/>
      <c r="I32" s="375"/>
      <c r="J32" s="376"/>
      <c r="K32" s="276"/>
      <c r="L32" s="277"/>
      <c r="M32" s="277"/>
      <c r="N32" s="277"/>
      <c r="O32" s="277"/>
      <c r="P32" s="252"/>
      <c r="Q32" s="276"/>
      <c r="R32" s="277"/>
      <c r="S32" s="277"/>
      <c r="T32" s="277"/>
      <c r="U32" s="277"/>
      <c r="V32" s="252"/>
      <c r="W32" s="276"/>
      <c r="X32" s="277"/>
      <c r="Y32" s="277"/>
      <c r="Z32" s="277"/>
      <c r="AA32" s="277"/>
      <c r="AB32" s="252"/>
      <c r="AC32" s="251"/>
      <c r="AD32" s="226"/>
      <c r="AE32" s="226"/>
      <c r="AF32" s="226"/>
      <c r="AG32" s="226"/>
      <c r="AH32" s="252"/>
    </row>
    <row r="33" spans="1:34" ht="30" customHeight="1" x14ac:dyDescent="0.5">
      <c r="A33" s="102"/>
      <c r="B33" s="102"/>
      <c r="C33" s="102"/>
      <c r="D33" s="102"/>
      <c r="E33" s="231" t="s">
        <v>411</v>
      </c>
      <c r="F33" s="249"/>
      <c r="G33" s="249"/>
      <c r="H33" s="249"/>
      <c r="I33" s="249"/>
      <c r="J33" s="250"/>
      <c r="K33" s="264" t="str">
        <f>IF(SUM(K23:O32)=0,"",SUM(K23:O32))</f>
        <v/>
      </c>
      <c r="L33" s="265"/>
      <c r="M33" s="265"/>
      <c r="N33" s="265"/>
      <c r="O33" s="265"/>
      <c r="P33" s="250" t="s">
        <v>379</v>
      </c>
      <c r="Q33" s="264" t="str">
        <f>IF(SUM(Q23:U32)=0,"",SUM(Q23:U32))</f>
        <v/>
      </c>
      <c r="R33" s="265"/>
      <c r="S33" s="265"/>
      <c r="T33" s="265"/>
      <c r="U33" s="265"/>
      <c r="V33" s="250" t="s">
        <v>379</v>
      </c>
      <c r="W33" s="274" t="str">
        <f>IF(SUM(W23:AA32)=0,"",SUM(W23:AA32))</f>
        <v/>
      </c>
      <c r="X33" s="275"/>
      <c r="Y33" s="275"/>
      <c r="Z33" s="275"/>
      <c r="AA33" s="275"/>
      <c r="AB33" s="250" t="s">
        <v>379</v>
      </c>
      <c r="AC33" s="231"/>
      <c r="AD33" s="249"/>
      <c r="AE33" s="249"/>
      <c r="AF33" s="249"/>
      <c r="AG33" s="249"/>
      <c r="AH33" s="250"/>
    </row>
    <row r="34" spans="1:34" ht="30" customHeight="1" x14ac:dyDescent="0.5">
      <c r="A34" s="102"/>
      <c r="B34" s="102"/>
      <c r="C34" s="102"/>
      <c r="D34" s="102"/>
      <c r="E34" s="251"/>
      <c r="F34" s="226"/>
      <c r="G34" s="226"/>
      <c r="H34" s="226"/>
      <c r="I34" s="226"/>
      <c r="J34" s="252"/>
      <c r="K34" s="266"/>
      <c r="L34" s="267"/>
      <c r="M34" s="267"/>
      <c r="N34" s="267"/>
      <c r="O34" s="267"/>
      <c r="P34" s="252"/>
      <c r="Q34" s="266"/>
      <c r="R34" s="267"/>
      <c r="S34" s="267"/>
      <c r="T34" s="267"/>
      <c r="U34" s="267"/>
      <c r="V34" s="252"/>
      <c r="W34" s="276"/>
      <c r="X34" s="277"/>
      <c r="Y34" s="277"/>
      <c r="Z34" s="277"/>
      <c r="AA34" s="277"/>
      <c r="AB34" s="252"/>
      <c r="AC34" s="251"/>
      <c r="AD34" s="226"/>
      <c r="AE34" s="226"/>
      <c r="AF34" s="226"/>
      <c r="AG34" s="226"/>
      <c r="AH34" s="252"/>
    </row>
    <row r="35" spans="1:34" ht="30" customHeight="1" x14ac:dyDescent="0.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row>
    <row r="36" spans="1:34" ht="30" customHeight="1" x14ac:dyDescent="0.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ht="30" customHeight="1" x14ac:dyDescent="0.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ht="30" customHeight="1" x14ac:dyDescent="0.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row r="39" spans="1:34" ht="30" customHeight="1" x14ac:dyDescent="0.5">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row>
    <row r="40" spans="1:34" ht="30" customHeight="1" x14ac:dyDescent="0.5">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row>
    <row r="41" spans="1:34" ht="30" customHeight="1" x14ac:dyDescent="0.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row>
    <row r="42" spans="1:34" ht="30" customHeight="1" x14ac:dyDescent="0.5">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row>
    <row r="43" spans="1:34" ht="30" customHeight="1" x14ac:dyDescent="0.5">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row>
    <row r="44" spans="1:34" ht="30" customHeight="1" x14ac:dyDescent="0.5">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row>
    <row r="45" spans="1:34" ht="30" customHeight="1" x14ac:dyDescent="0.5">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1:34" ht="30" customHeight="1" x14ac:dyDescent="0.5">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row>
    <row r="47" spans="1:34" ht="30" customHeight="1" x14ac:dyDescent="0.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row>
    <row r="48" spans="1:34" ht="30" customHeight="1" x14ac:dyDescent="0.5">
      <c r="A48" s="102"/>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row>
    <row r="49" spans="1:34" ht="30" customHeight="1" x14ac:dyDescent="0.5">
      <c r="A49" s="10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row>
    <row r="50" spans="1:34" ht="30" customHeight="1" x14ac:dyDescent="0.5">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row>
    <row r="51" spans="1:34" ht="30" customHeight="1" x14ac:dyDescent="0.5">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row>
    <row r="52" spans="1:34" ht="30" customHeight="1" x14ac:dyDescent="0.5">
      <c r="A52" s="102"/>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row>
    <row r="53" spans="1:34" ht="30" customHeight="1" x14ac:dyDescent="0.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row>
    <row r="54" spans="1:34" ht="30" customHeight="1" x14ac:dyDescent="0.5">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row>
    <row r="55" spans="1:34" ht="30" customHeight="1" x14ac:dyDescent="0.5">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row>
    <row r="56" spans="1:34" ht="30" customHeight="1" x14ac:dyDescent="0.5">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row>
    <row r="57" spans="1:34" ht="30" customHeight="1" x14ac:dyDescent="0.5">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row>
    <row r="58" spans="1:34" ht="30" customHeight="1" x14ac:dyDescent="0.5">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row>
    <row r="59" spans="1:34" ht="30" customHeight="1" x14ac:dyDescent="0.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row>
    <row r="60" spans="1:34" ht="30" customHeight="1" x14ac:dyDescent="0.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row>
    <row r="61" spans="1:34" ht="30" customHeight="1" x14ac:dyDescent="0.5">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row>
    <row r="62" spans="1:34" ht="30" customHeight="1" x14ac:dyDescent="0.5">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row>
    <row r="63" spans="1:34" ht="30" customHeight="1" x14ac:dyDescent="0.5">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row>
    <row r="64" spans="1:34" ht="30" customHeight="1" x14ac:dyDescent="0.5">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row>
    <row r="65" spans="1:34" ht="30" customHeight="1" x14ac:dyDescent="0.5">
      <c r="A65" s="102"/>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row>
    <row r="66" spans="1:34" ht="30" customHeight="1" x14ac:dyDescent="0.5">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row>
    <row r="67" spans="1:34" ht="30" customHeight="1" x14ac:dyDescent="0.5">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row>
    <row r="68" spans="1:34" ht="30" customHeight="1" x14ac:dyDescent="0.5">
      <c r="A68" s="102"/>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row>
    <row r="69" spans="1:34" ht="30" customHeight="1" x14ac:dyDescent="0.5">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row>
    <row r="70" spans="1:34" ht="30" customHeight="1" x14ac:dyDescent="0.5">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row>
    <row r="71" spans="1:34" ht="30" customHeight="1" x14ac:dyDescent="0.5">
      <c r="A71" s="102"/>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row>
    <row r="72" spans="1:34" ht="30" customHeight="1" x14ac:dyDescent="0.5">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row>
    <row r="73" spans="1:34" ht="30" customHeight="1" x14ac:dyDescent="0.5">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row>
    <row r="74" spans="1:34" ht="30" customHeight="1" x14ac:dyDescent="0.5">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row>
    <row r="75" spans="1:34" ht="30" customHeight="1" x14ac:dyDescent="0.5">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row>
    <row r="76" spans="1:34" ht="30" customHeight="1" x14ac:dyDescent="0.5">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row>
    <row r="77" spans="1:34" ht="30" customHeight="1" x14ac:dyDescent="0.5">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row>
    <row r="78" spans="1:34" ht="30" customHeight="1" x14ac:dyDescent="0.5">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row>
    <row r="79" spans="1:34" ht="30" customHeight="1" x14ac:dyDescent="0.5">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row>
    <row r="80" spans="1:34" ht="30" customHeight="1" x14ac:dyDescent="0.5">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row>
    <row r="81" spans="1:34" ht="30" customHeight="1" x14ac:dyDescent="0.5">
      <c r="A81" s="102"/>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row>
    <row r="82" spans="1:34" ht="30" customHeight="1" x14ac:dyDescent="0.5">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row>
    <row r="83" spans="1:34" ht="30" customHeight="1" x14ac:dyDescent="0.5">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row>
    <row r="84" spans="1:34" ht="30" customHeight="1" x14ac:dyDescent="0.5">
      <c r="A84" s="10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row>
    <row r="85" spans="1:34" ht="30" customHeight="1" x14ac:dyDescent="0.5">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row>
    <row r="86" spans="1:34" ht="30" customHeight="1" x14ac:dyDescent="0.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row>
    <row r="87" spans="1:34" ht="30" customHeight="1" x14ac:dyDescent="0.5">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row>
    <row r="88" spans="1:34" ht="30" customHeight="1" x14ac:dyDescent="0.5">
      <c r="A88" s="102"/>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row>
    <row r="89" spans="1:34" ht="30" customHeight="1" x14ac:dyDescent="0.5">
      <c r="A89" s="102"/>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row>
    <row r="90" spans="1:34" ht="30" customHeight="1" x14ac:dyDescent="0.5">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row>
    <row r="91" spans="1:34" ht="30" customHeight="1" x14ac:dyDescent="0.5">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row>
    <row r="92" spans="1:34" ht="30" customHeight="1" x14ac:dyDescent="0.5">
      <c r="A92" s="102"/>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row>
    <row r="93" spans="1:34" ht="30" customHeight="1" x14ac:dyDescent="0.5">
      <c r="A93" s="102"/>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row>
    <row r="94" spans="1:34" ht="30" customHeight="1" x14ac:dyDescent="0.5">
      <c r="A94" s="10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row>
    <row r="95" spans="1:34" ht="30" customHeight="1" x14ac:dyDescent="0.5">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row>
    <row r="96" spans="1:34" ht="30" customHeight="1" x14ac:dyDescent="0.5">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row>
    <row r="97" spans="1:34" ht="30" customHeight="1" x14ac:dyDescent="0.5">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row>
    <row r="98" spans="1:34" ht="30" customHeight="1" x14ac:dyDescent="0.5">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row>
    <row r="99" spans="1:34" ht="30" customHeight="1" x14ac:dyDescent="0.5">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row>
    <row r="100" spans="1:34" ht="30" customHeight="1" x14ac:dyDescent="0.5">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row>
    <row r="101" spans="1:34" ht="30" customHeight="1" x14ac:dyDescent="0.5">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row>
    <row r="102" spans="1:34" ht="30" customHeight="1" x14ac:dyDescent="0.5">
      <c r="A102" s="102"/>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row>
    <row r="103" spans="1:34" ht="30" customHeight="1" x14ac:dyDescent="0.5">
      <c r="A103" s="102"/>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row>
    <row r="104" spans="1:34" ht="30" customHeight="1" x14ac:dyDescent="0.5">
      <c r="A104" s="102"/>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row>
    <row r="105" spans="1:34" ht="30" customHeight="1" x14ac:dyDescent="0.5">
      <c r="A105" s="102"/>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row>
    <row r="106" spans="1:34" ht="30" customHeight="1" x14ac:dyDescent="0.5">
      <c r="A106" s="102"/>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row>
    <row r="107" spans="1:34" ht="30" customHeight="1" x14ac:dyDescent="0.5">
      <c r="A107" s="102"/>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row>
    <row r="108" spans="1:34" ht="30" customHeight="1" x14ac:dyDescent="0.5">
      <c r="A108" s="102"/>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row>
    <row r="109" spans="1:34" ht="30" customHeight="1" x14ac:dyDescent="0.5">
      <c r="A109" s="102"/>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row>
    <row r="110" spans="1:34" ht="30" customHeight="1" x14ac:dyDescent="0.5">
      <c r="A110" s="102"/>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row>
    <row r="111" spans="1:34" ht="30" customHeight="1" x14ac:dyDescent="0.5">
      <c r="A111" s="102"/>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row>
    <row r="112" spans="1:34" ht="30" customHeight="1" x14ac:dyDescent="0.5">
      <c r="A112" s="102"/>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row>
    <row r="113" spans="1:34" ht="30" customHeight="1" x14ac:dyDescent="0.5">
      <c r="A113" s="102"/>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row>
    <row r="114" spans="1:34" ht="30" customHeight="1" x14ac:dyDescent="0.5">
      <c r="A114" s="10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row>
    <row r="115" spans="1:34" ht="30" customHeight="1" x14ac:dyDescent="0.5">
      <c r="A115" s="102"/>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row>
    <row r="116" spans="1:34" ht="30" customHeight="1" x14ac:dyDescent="0.5">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row>
    <row r="117" spans="1:34" ht="30" customHeight="1" x14ac:dyDescent="0.5">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row>
    <row r="118" spans="1:34" ht="30" customHeight="1" x14ac:dyDescent="0.5">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row>
    <row r="119" spans="1:34" ht="30" customHeight="1" x14ac:dyDescent="0.5">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row>
    <row r="120" spans="1:34" ht="30" customHeight="1" x14ac:dyDescent="0.5">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row>
    <row r="121" spans="1:34" ht="30" customHeight="1" x14ac:dyDescent="0.5">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row>
    <row r="122" spans="1:34" ht="30" customHeight="1" x14ac:dyDescent="0.5">
      <c r="A122" s="102"/>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row>
    <row r="123" spans="1:34" ht="30" customHeight="1" x14ac:dyDescent="0.5">
      <c r="A123" s="102"/>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row>
    <row r="124" spans="1:34" ht="30" customHeight="1" x14ac:dyDescent="0.5">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row>
    <row r="125" spans="1:34" ht="30" customHeight="1" x14ac:dyDescent="0.5">
      <c r="A125" s="102"/>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row>
    <row r="126" spans="1:34" ht="30" customHeight="1" x14ac:dyDescent="0.5">
      <c r="A126" s="102"/>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row>
    <row r="127" spans="1:34" ht="30" customHeight="1" x14ac:dyDescent="0.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row>
    <row r="128" spans="1:34" ht="30" customHeight="1" x14ac:dyDescent="0.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row>
    <row r="129" spans="1:34" ht="30" customHeight="1" x14ac:dyDescent="0.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row>
    <row r="130" spans="1:34" ht="30" customHeight="1" x14ac:dyDescent="0.5">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row>
    <row r="131" spans="1:34" ht="30" customHeight="1" x14ac:dyDescent="0.5">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row>
    <row r="132" spans="1:34" ht="30" customHeight="1" x14ac:dyDescent="0.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row>
    <row r="133" spans="1:34" ht="30" customHeight="1" x14ac:dyDescent="0.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row>
    <row r="134" spans="1:34" ht="30" customHeight="1" x14ac:dyDescent="0.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row>
    <row r="135" spans="1:34" ht="30" customHeight="1" x14ac:dyDescent="0.5">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row>
    <row r="136" spans="1:34" ht="30" customHeight="1" x14ac:dyDescent="0.5">
      <c r="A136" s="102"/>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row>
    <row r="137" spans="1:34" ht="30" customHeight="1" x14ac:dyDescent="0.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row>
    <row r="138" spans="1:34" ht="30" customHeight="1" x14ac:dyDescent="0.5">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row>
    <row r="139" spans="1:34" ht="30" customHeight="1" x14ac:dyDescent="0.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row>
    <row r="140" spans="1:34" ht="30" customHeight="1" x14ac:dyDescent="0.5">
      <c r="A140" s="102"/>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row>
    <row r="141" spans="1:34" ht="30" customHeight="1" x14ac:dyDescent="0.5">
      <c r="A141" s="10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row>
    <row r="142" spans="1:34" ht="30" customHeight="1" x14ac:dyDescent="0.5">
      <c r="A142" s="102"/>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row>
    <row r="143" spans="1:34" ht="30" customHeight="1" x14ac:dyDescent="0.5">
      <c r="A143" s="102"/>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row>
    <row r="144" spans="1:34" ht="30" customHeight="1" x14ac:dyDescent="0.5">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row>
    <row r="145" spans="1:34" ht="30" customHeight="1" x14ac:dyDescent="0.5">
      <c r="A145" s="102"/>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row>
    <row r="146" spans="1:34" ht="30" customHeight="1" x14ac:dyDescent="0.5">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row>
  </sheetData>
  <mergeCells count="107">
    <mergeCell ref="E33:J34"/>
    <mergeCell ref="K33:O34"/>
    <mergeCell ref="P33:P34"/>
    <mergeCell ref="AC33:AH34"/>
    <mergeCell ref="Q33:U34"/>
    <mergeCell ref="V33:V34"/>
    <mergeCell ref="W33:AA34"/>
    <mergeCell ref="AB33:AB34"/>
    <mergeCell ref="E31:J32"/>
    <mergeCell ref="K31:O32"/>
    <mergeCell ref="P31:P32"/>
    <mergeCell ref="AC31:AH32"/>
    <mergeCell ref="Q31:U32"/>
    <mergeCell ref="V31:V32"/>
    <mergeCell ref="W31:AA32"/>
    <mergeCell ref="AB31:AB32"/>
    <mergeCell ref="E29:J30"/>
    <mergeCell ref="K29:O30"/>
    <mergeCell ref="P29:P30"/>
    <mergeCell ref="AC29:AH30"/>
    <mergeCell ref="Q29:U30"/>
    <mergeCell ref="V29:V30"/>
    <mergeCell ref="W29:AA30"/>
    <mergeCell ref="AB29:AB30"/>
    <mergeCell ref="E27:J28"/>
    <mergeCell ref="K27:O28"/>
    <mergeCell ref="P27:P28"/>
    <mergeCell ref="AC27:AH28"/>
    <mergeCell ref="Q27:U28"/>
    <mergeCell ref="V27:V28"/>
    <mergeCell ref="W27:AA28"/>
    <mergeCell ref="AB27:AB28"/>
    <mergeCell ref="AC23:AH24"/>
    <mergeCell ref="E25:J26"/>
    <mergeCell ref="K25:O26"/>
    <mergeCell ref="P25:P26"/>
    <mergeCell ref="AC25:AH26"/>
    <mergeCell ref="Q23:U24"/>
    <mergeCell ref="V23:V24"/>
    <mergeCell ref="W23:AA24"/>
    <mergeCell ref="E21:J22"/>
    <mergeCell ref="K21:P22"/>
    <mergeCell ref="Q21:V22"/>
    <mergeCell ref="W21:AB22"/>
    <mergeCell ref="AC21:AH22"/>
    <mergeCell ref="E23:J24"/>
    <mergeCell ref="K23:O24"/>
    <mergeCell ref="P23:P24"/>
    <mergeCell ref="AB23:AB24"/>
    <mergeCell ref="Q25:U26"/>
    <mergeCell ref="V25:V26"/>
    <mergeCell ref="W25:AA26"/>
    <mergeCell ref="AB25:AB26"/>
    <mergeCell ref="E17:J18"/>
    <mergeCell ref="K17:O18"/>
    <mergeCell ref="P17:P18"/>
    <mergeCell ref="AC17:AH18"/>
    <mergeCell ref="Q17:U18"/>
    <mergeCell ref="V17:V18"/>
    <mergeCell ref="W17:AA18"/>
    <mergeCell ref="AB17:AB18"/>
    <mergeCell ref="E15:J16"/>
    <mergeCell ref="K15:O16"/>
    <mergeCell ref="P15:P16"/>
    <mergeCell ref="AC15:AH16"/>
    <mergeCell ref="Q15:U16"/>
    <mergeCell ref="V15:V16"/>
    <mergeCell ref="W15:AA16"/>
    <mergeCell ref="AB15:AB16"/>
    <mergeCell ref="E13:J14"/>
    <mergeCell ref="K13:O14"/>
    <mergeCell ref="P13:P14"/>
    <mergeCell ref="AC13:AH14"/>
    <mergeCell ref="Q13:U14"/>
    <mergeCell ref="V13:V14"/>
    <mergeCell ref="W13:AA14"/>
    <mergeCell ref="AB13:AB14"/>
    <mergeCell ref="E11:J12"/>
    <mergeCell ref="K11:O12"/>
    <mergeCell ref="P11:P12"/>
    <mergeCell ref="AC11:AH12"/>
    <mergeCell ref="Q11:U12"/>
    <mergeCell ref="V11:V12"/>
    <mergeCell ref="W11:AA12"/>
    <mergeCell ref="AB11:AB12"/>
    <mergeCell ref="A2:AL2"/>
    <mergeCell ref="E5:J6"/>
    <mergeCell ref="K5:P6"/>
    <mergeCell ref="Q5:V6"/>
    <mergeCell ref="W5:AB6"/>
    <mergeCell ref="AC5:AH6"/>
    <mergeCell ref="E9:J10"/>
    <mergeCell ref="K9:O10"/>
    <mergeCell ref="P9:P10"/>
    <mergeCell ref="AC9:AH10"/>
    <mergeCell ref="Q9:U10"/>
    <mergeCell ref="V9:V10"/>
    <mergeCell ref="W9:AA10"/>
    <mergeCell ref="AB9:AB10"/>
    <mergeCell ref="E7:J8"/>
    <mergeCell ref="K7:O8"/>
    <mergeCell ref="P7:P8"/>
    <mergeCell ref="AC7:AH8"/>
    <mergeCell ref="Q7:U8"/>
    <mergeCell ref="V7:V8"/>
    <mergeCell ref="W7:AA8"/>
    <mergeCell ref="AB7:AB8"/>
  </mergeCells>
  <phoneticPr fontId="6"/>
  <pageMargins left="0.51181102362204722" right="0.31496062992125984" top="0.55118110236220474" bottom="0.15748031496062992" header="0.31496062992125984" footer="0.31496062992125984"/>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Normal="100" zoomScaleSheetLayoutView="100" workbookViewId="0">
      <selection sqref="A1:M1"/>
    </sheetView>
  </sheetViews>
  <sheetFormatPr defaultRowHeight="32.25" customHeight="1" x14ac:dyDescent="0.15"/>
  <cols>
    <col min="1" max="1" width="22.625" style="7" customWidth="1"/>
    <col min="2" max="2" width="4.625" style="7" customWidth="1"/>
    <col min="3" max="3" width="4.625" style="10" customWidth="1"/>
    <col min="4" max="13" width="4.625" style="7" customWidth="1"/>
    <col min="14" max="256" width="9" style="7"/>
    <col min="257" max="257" width="22.625" style="7" customWidth="1"/>
    <col min="258" max="258" width="48.625" style="7" customWidth="1"/>
    <col min="259" max="512" width="9" style="7"/>
    <col min="513" max="513" width="22.625" style="7" customWidth="1"/>
    <col min="514" max="514" width="48.625" style="7" customWidth="1"/>
    <col min="515" max="768" width="9" style="7"/>
    <col min="769" max="769" width="22.625" style="7" customWidth="1"/>
    <col min="770" max="770" width="48.625" style="7" customWidth="1"/>
    <col min="771" max="1024" width="9" style="7"/>
    <col min="1025" max="1025" width="22.625" style="7" customWidth="1"/>
    <col min="1026" max="1026" width="48.625" style="7" customWidth="1"/>
    <col min="1027" max="1280" width="9" style="7"/>
    <col min="1281" max="1281" width="22.625" style="7" customWidth="1"/>
    <col min="1282" max="1282" width="48.625" style="7" customWidth="1"/>
    <col min="1283" max="1536" width="9" style="7"/>
    <col min="1537" max="1537" width="22.625" style="7" customWidth="1"/>
    <col min="1538" max="1538" width="48.625" style="7" customWidth="1"/>
    <col min="1539" max="1792" width="9" style="7"/>
    <col min="1793" max="1793" width="22.625" style="7" customWidth="1"/>
    <col min="1794" max="1794" width="48.625" style="7" customWidth="1"/>
    <col min="1795" max="2048" width="9" style="7"/>
    <col min="2049" max="2049" width="22.625" style="7" customWidth="1"/>
    <col min="2050" max="2050" width="48.625" style="7" customWidth="1"/>
    <col min="2051" max="2304" width="9" style="7"/>
    <col min="2305" max="2305" width="22.625" style="7" customWidth="1"/>
    <col min="2306" max="2306" width="48.625" style="7" customWidth="1"/>
    <col min="2307" max="2560" width="9" style="7"/>
    <col min="2561" max="2561" width="22.625" style="7" customWidth="1"/>
    <col min="2562" max="2562" width="48.625" style="7" customWidth="1"/>
    <col min="2563" max="2816" width="9" style="7"/>
    <col min="2817" max="2817" width="22.625" style="7" customWidth="1"/>
    <col min="2818" max="2818" width="48.625" style="7" customWidth="1"/>
    <col min="2819" max="3072" width="9" style="7"/>
    <col min="3073" max="3073" width="22.625" style="7" customWidth="1"/>
    <col min="3074" max="3074" width="48.625" style="7" customWidth="1"/>
    <col min="3075" max="3328" width="9" style="7"/>
    <col min="3329" max="3329" width="22.625" style="7" customWidth="1"/>
    <col min="3330" max="3330" width="48.625" style="7" customWidth="1"/>
    <col min="3331" max="3584" width="9" style="7"/>
    <col min="3585" max="3585" width="22.625" style="7" customWidth="1"/>
    <col min="3586" max="3586" width="48.625" style="7" customWidth="1"/>
    <col min="3587" max="3840" width="9" style="7"/>
    <col min="3841" max="3841" width="22.625" style="7" customWidth="1"/>
    <col min="3842" max="3842" width="48.625" style="7" customWidth="1"/>
    <col min="3843" max="4096" width="9" style="7"/>
    <col min="4097" max="4097" width="22.625" style="7" customWidth="1"/>
    <col min="4098" max="4098" width="48.625" style="7" customWidth="1"/>
    <col min="4099" max="4352" width="9" style="7"/>
    <col min="4353" max="4353" width="22.625" style="7" customWidth="1"/>
    <col min="4354" max="4354" width="48.625" style="7" customWidth="1"/>
    <col min="4355" max="4608" width="9" style="7"/>
    <col min="4609" max="4609" width="22.625" style="7" customWidth="1"/>
    <col min="4610" max="4610" width="48.625" style="7" customWidth="1"/>
    <col min="4611" max="4864" width="9" style="7"/>
    <col min="4865" max="4865" width="22.625" style="7" customWidth="1"/>
    <col min="4866" max="4866" width="48.625" style="7" customWidth="1"/>
    <col min="4867" max="5120" width="9" style="7"/>
    <col min="5121" max="5121" width="22.625" style="7" customWidth="1"/>
    <col min="5122" max="5122" width="48.625" style="7" customWidth="1"/>
    <col min="5123" max="5376" width="9" style="7"/>
    <col min="5377" max="5377" width="22.625" style="7" customWidth="1"/>
    <col min="5378" max="5378" width="48.625" style="7" customWidth="1"/>
    <col min="5379" max="5632" width="9" style="7"/>
    <col min="5633" max="5633" width="22.625" style="7" customWidth="1"/>
    <col min="5634" max="5634" width="48.625" style="7" customWidth="1"/>
    <col min="5635" max="5888" width="9" style="7"/>
    <col min="5889" max="5889" width="22.625" style="7" customWidth="1"/>
    <col min="5890" max="5890" width="48.625" style="7" customWidth="1"/>
    <col min="5891" max="6144" width="9" style="7"/>
    <col min="6145" max="6145" width="22.625" style="7" customWidth="1"/>
    <col min="6146" max="6146" width="48.625" style="7" customWidth="1"/>
    <col min="6147" max="6400" width="9" style="7"/>
    <col min="6401" max="6401" width="22.625" style="7" customWidth="1"/>
    <col min="6402" max="6402" width="48.625" style="7" customWidth="1"/>
    <col min="6403" max="6656" width="9" style="7"/>
    <col min="6657" max="6657" width="22.625" style="7" customWidth="1"/>
    <col min="6658" max="6658" width="48.625" style="7" customWidth="1"/>
    <col min="6659" max="6912" width="9" style="7"/>
    <col min="6913" max="6913" width="22.625" style="7" customWidth="1"/>
    <col min="6914" max="6914" width="48.625" style="7" customWidth="1"/>
    <col min="6915" max="7168" width="9" style="7"/>
    <col min="7169" max="7169" width="22.625" style="7" customWidth="1"/>
    <col min="7170" max="7170" width="48.625" style="7" customWidth="1"/>
    <col min="7171" max="7424" width="9" style="7"/>
    <col min="7425" max="7425" width="22.625" style="7" customWidth="1"/>
    <col min="7426" max="7426" width="48.625" style="7" customWidth="1"/>
    <col min="7427" max="7680" width="9" style="7"/>
    <col min="7681" max="7681" width="22.625" style="7" customWidth="1"/>
    <col min="7682" max="7682" width="48.625" style="7" customWidth="1"/>
    <col min="7683" max="7936" width="9" style="7"/>
    <col min="7937" max="7937" width="22.625" style="7" customWidth="1"/>
    <col min="7938" max="7938" width="48.625" style="7" customWidth="1"/>
    <col min="7939" max="8192" width="9" style="7"/>
    <col min="8193" max="8193" width="22.625" style="7" customWidth="1"/>
    <col min="8194" max="8194" width="48.625" style="7" customWidth="1"/>
    <col min="8195" max="8448" width="9" style="7"/>
    <col min="8449" max="8449" width="22.625" style="7" customWidth="1"/>
    <col min="8450" max="8450" width="48.625" style="7" customWidth="1"/>
    <col min="8451" max="8704" width="9" style="7"/>
    <col min="8705" max="8705" width="22.625" style="7" customWidth="1"/>
    <col min="8706" max="8706" width="48.625" style="7" customWidth="1"/>
    <col min="8707" max="8960" width="9" style="7"/>
    <col min="8961" max="8961" width="22.625" style="7" customWidth="1"/>
    <col min="8962" max="8962" width="48.625" style="7" customWidth="1"/>
    <col min="8963" max="9216" width="9" style="7"/>
    <col min="9217" max="9217" width="22.625" style="7" customWidth="1"/>
    <col min="9218" max="9218" width="48.625" style="7" customWidth="1"/>
    <col min="9219" max="9472" width="9" style="7"/>
    <col min="9473" max="9473" width="22.625" style="7" customWidth="1"/>
    <col min="9474" max="9474" width="48.625" style="7" customWidth="1"/>
    <col min="9475" max="9728" width="9" style="7"/>
    <col min="9729" max="9729" width="22.625" style="7" customWidth="1"/>
    <col min="9730" max="9730" width="48.625" style="7" customWidth="1"/>
    <col min="9731" max="9984" width="9" style="7"/>
    <col min="9985" max="9985" width="22.625" style="7" customWidth="1"/>
    <col min="9986" max="9986" width="48.625" style="7" customWidth="1"/>
    <col min="9987" max="10240" width="9" style="7"/>
    <col min="10241" max="10241" width="22.625" style="7" customWidth="1"/>
    <col min="10242" max="10242" width="48.625" style="7" customWidth="1"/>
    <col min="10243" max="10496" width="9" style="7"/>
    <col min="10497" max="10497" width="22.625" style="7" customWidth="1"/>
    <col min="10498" max="10498" width="48.625" style="7" customWidth="1"/>
    <col min="10499" max="10752" width="9" style="7"/>
    <col min="10753" max="10753" width="22.625" style="7" customWidth="1"/>
    <col min="10754" max="10754" width="48.625" style="7" customWidth="1"/>
    <col min="10755" max="11008" width="9" style="7"/>
    <col min="11009" max="11009" width="22.625" style="7" customWidth="1"/>
    <col min="11010" max="11010" width="48.625" style="7" customWidth="1"/>
    <col min="11011" max="11264" width="9" style="7"/>
    <col min="11265" max="11265" width="22.625" style="7" customWidth="1"/>
    <col min="11266" max="11266" width="48.625" style="7" customWidth="1"/>
    <col min="11267" max="11520" width="9" style="7"/>
    <col min="11521" max="11521" width="22.625" style="7" customWidth="1"/>
    <col min="11522" max="11522" width="48.625" style="7" customWidth="1"/>
    <col min="11523" max="11776" width="9" style="7"/>
    <col min="11777" max="11777" width="22.625" style="7" customWidth="1"/>
    <col min="11778" max="11778" width="48.625" style="7" customWidth="1"/>
    <col min="11779" max="12032" width="9" style="7"/>
    <col min="12033" max="12033" width="22.625" style="7" customWidth="1"/>
    <col min="12034" max="12034" width="48.625" style="7" customWidth="1"/>
    <col min="12035" max="12288" width="9" style="7"/>
    <col min="12289" max="12289" width="22.625" style="7" customWidth="1"/>
    <col min="12290" max="12290" width="48.625" style="7" customWidth="1"/>
    <col min="12291" max="12544" width="9" style="7"/>
    <col min="12545" max="12545" width="22.625" style="7" customWidth="1"/>
    <col min="12546" max="12546" width="48.625" style="7" customWidth="1"/>
    <col min="12547" max="12800" width="9" style="7"/>
    <col min="12801" max="12801" width="22.625" style="7" customWidth="1"/>
    <col min="12802" max="12802" width="48.625" style="7" customWidth="1"/>
    <col min="12803" max="13056" width="9" style="7"/>
    <col min="13057" max="13057" width="22.625" style="7" customWidth="1"/>
    <col min="13058" max="13058" width="48.625" style="7" customWidth="1"/>
    <col min="13059" max="13312" width="9" style="7"/>
    <col min="13313" max="13313" width="22.625" style="7" customWidth="1"/>
    <col min="13314" max="13314" width="48.625" style="7" customWidth="1"/>
    <col min="13315" max="13568" width="9" style="7"/>
    <col min="13569" max="13569" width="22.625" style="7" customWidth="1"/>
    <col min="13570" max="13570" width="48.625" style="7" customWidth="1"/>
    <col min="13571" max="13824" width="9" style="7"/>
    <col min="13825" max="13825" width="22.625" style="7" customWidth="1"/>
    <col min="13826" max="13826" width="48.625" style="7" customWidth="1"/>
    <col min="13827" max="14080" width="9" style="7"/>
    <col min="14081" max="14081" width="22.625" style="7" customWidth="1"/>
    <col min="14082" max="14082" width="48.625" style="7" customWidth="1"/>
    <col min="14083" max="14336" width="9" style="7"/>
    <col min="14337" max="14337" width="22.625" style="7" customWidth="1"/>
    <col min="14338" max="14338" width="48.625" style="7" customWidth="1"/>
    <col min="14339" max="14592" width="9" style="7"/>
    <col min="14593" max="14593" width="22.625" style="7" customWidth="1"/>
    <col min="14594" max="14594" width="48.625" style="7" customWidth="1"/>
    <col min="14595" max="14848" width="9" style="7"/>
    <col min="14849" max="14849" width="22.625" style="7" customWidth="1"/>
    <col min="14850" max="14850" width="48.625" style="7" customWidth="1"/>
    <col min="14851" max="15104" width="9" style="7"/>
    <col min="15105" max="15105" width="22.625" style="7" customWidth="1"/>
    <col min="15106" max="15106" width="48.625" style="7" customWidth="1"/>
    <col min="15107" max="15360" width="9" style="7"/>
    <col min="15361" max="15361" width="22.625" style="7" customWidth="1"/>
    <col min="15362" max="15362" width="48.625" style="7" customWidth="1"/>
    <col min="15363" max="15616" width="9" style="7"/>
    <col min="15617" max="15617" width="22.625" style="7" customWidth="1"/>
    <col min="15618" max="15618" width="48.625" style="7" customWidth="1"/>
    <col min="15619" max="15872" width="9" style="7"/>
    <col min="15873" max="15873" width="22.625" style="7" customWidth="1"/>
    <col min="15874" max="15874" width="48.625" style="7" customWidth="1"/>
    <col min="15875" max="16128" width="9" style="7"/>
    <col min="16129" max="16129" width="22.625" style="7" customWidth="1"/>
    <col min="16130" max="16130" width="48.625" style="7" customWidth="1"/>
    <col min="16131" max="16384" width="9" style="7"/>
  </cols>
  <sheetData>
    <row r="1" spans="1:13" ht="36" customHeight="1" x14ac:dyDescent="0.15">
      <c r="A1" s="319" t="s">
        <v>440</v>
      </c>
      <c r="B1" s="319"/>
      <c r="C1" s="319"/>
      <c r="D1" s="319"/>
      <c r="E1" s="319"/>
      <c r="F1" s="319"/>
      <c r="G1" s="319"/>
      <c r="H1" s="319"/>
      <c r="I1" s="319"/>
      <c r="J1" s="319"/>
      <c r="K1" s="319"/>
      <c r="L1" s="319"/>
      <c r="M1" s="319"/>
    </row>
    <row r="2" spans="1:13" ht="18" customHeight="1" thickBot="1" x14ac:dyDescent="0.2">
      <c r="A2" s="113" t="s">
        <v>441</v>
      </c>
      <c r="B2" s="88"/>
      <c r="C2" s="88"/>
      <c r="D2" s="88"/>
      <c r="E2" s="88"/>
      <c r="F2" s="88"/>
      <c r="G2" s="88"/>
      <c r="H2" s="88"/>
      <c r="I2" s="88"/>
      <c r="J2" s="88"/>
      <c r="K2" s="88"/>
      <c r="L2" s="88"/>
      <c r="M2" s="88"/>
    </row>
    <row r="3" spans="1:13" ht="36" customHeight="1" thickBot="1" x14ac:dyDescent="0.2">
      <c r="A3" s="115" t="s">
        <v>154</v>
      </c>
      <c r="B3" s="386" t="s">
        <v>413</v>
      </c>
      <c r="C3" s="387"/>
      <c r="D3" s="387"/>
      <c r="E3" s="387"/>
      <c r="F3" s="387"/>
      <c r="G3" s="387"/>
      <c r="H3" s="387"/>
      <c r="I3" s="387"/>
      <c r="J3" s="387"/>
      <c r="K3" s="387"/>
      <c r="L3" s="387"/>
      <c r="M3" s="388"/>
    </row>
    <row r="4" spans="1:13" ht="36" customHeight="1" thickBot="1" x14ac:dyDescent="0.2">
      <c r="A4" s="115" t="s">
        <v>442</v>
      </c>
      <c r="B4" s="386" t="s">
        <v>443</v>
      </c>
      <c r="C4" s="387"/>
      <c r="D4" s="387"/>
      <c r="E4" s="387"/>
      <c r="F4" s="387"/>
      <c r="G4" s="387"/>
      <c r="H4" s="387"/>
      <c r="I4" s="387"/>
      <c r="J4" s="387"/>
      <c r="K4" s="387"/>
      <c r="L4" s="387"/>
      <c r="M4" s="388"/>
    </row>
    <row r="5" spans="1:13" ht="36" customHeight="1" thickBot="1" x14ac:dyDescent="0.2">
      <c r="A5" s="115" t="s">
        <v>155</v>
      </c>
      <c r="B5" s="389" t="str">
        <f>IF('●交付申請書（両面印刷）'!K14="","",'●交付申請書（両面印刷）'!K14)</f>
        <v/>
      </c>
      <c r="C5" s="390"/>
      <c r="D5" s="390"/>
      <c r="E5" s="390"/>
      <c r="F5" s="390"/>
      <c r="G5" s="390"/>
      <c r="H5" s="390"/>
      <c r="I5" s="390"/>
      <c r="J5" s="390"/>
      <c r="K5" s="390"/>
      <c r="L5" s="390"/>
      <c r="M5" s="391"/>
    </row>
    <row r="6" spans="1:13" ht="36" customHeight="1" thickBot="1" x14ac:dyDescent="0.2">
      <c r="A6" s="115" t="s">
        <v>444</v>
      </c>
      <c r="B6" s="392" t="str">
        <f>IF('●交付申請書（両面印刷）'!I25="","",'●交付申請書（両面印刷）'!I25)</f>
        <v/>
      </c>
      <c r="C6" s="393"/>
      <c r="D6" s="393"/>
      <c r="E6" s="393"/>
      <c r="F6" s="393"/>
      <c r="G6" s="393"/>
      <c r="H6" s="393"/>
      <c r="I6" s="114" t="s">
        <v>0</v>
      </c>
      <c r="J6" s="116"/>
      <c r="K6" s="116"/>
      <c r="L6" s="116"/>
      <c r="M6" s="117"/>
    </row>
    <row r="7" spans="1:13" ht="78" customHeight="1" thickBot="1" x14ac:dyDescent="0.2">
      <c r="A7" s="118" t="s">
        <v>445</v>
      </c>
      <c r="B7" s="383"/>
      <c r="C7" s="384"/>
      <c r="D7" s="384"/>
      <c r="E7" s="384"/>
      <c r="F7" s="384"/>
      <c r="G7" s="384"/>
      <c r="H7" s="384"/>
      <c r="I7" s="384"/>
      <c r="J7" s="384"/>
      <c r="K7" s="384"/>
      <c r="L7" s="384"/>
      <c r="M7" s="385"/>
    </row>
    <row r="8" spans="1:13" ht="78" customHeight="1" thickBot="1" x14ac:dyDescent="0.2">
      <c r="A8" s="118" t="s">
        <v>446</v>
      </c>
      <c r="B8" s="383"/>
      <c r="C8" s="384"/>
      <c r="D8" s="384"/>
      <c r="E8" s="384"/>
      <c r="F8" s="384"/>
      <c r="G8" s="384"/>
      <c r="H8" s="384"/>
      <c r="I8" s="384"/>
      <c r="J8" s="384"/>
      <c r="K8" s="384"/>
      <c r="L8" s="384"/>
      <c r="M8" s="385"/>
    </row>
    <row r="9" spans="1:13" ht="78" customHeight="1" thickBot="1" x14ac:dyDescent="0.2">
      <c r="A9" s="118" t="s">
        <v>447</v>
      </c>
      <c r="B9" s="383"/>
      <c r="C9" s="384"/>
      <c r="D9" s="384"/>
      <c r="E9" s="384"/>
      <c r="F9" s="384"/>
      <c r="G9" s="384"/>
      <c r="H9" s="384"/>
      <c r="I9" s="384"/>
      <c r="J9" s="384"/>
      <c r="K9" s="384"/>
      <c r="L9" s="384"/>
      <c r="M9" s="385"/>
    </row>
    <row r="10" spans="1:13" ht="29.25" customHeight="1" thickBot="1" x14ac:dyDescent="0.2">
      <c r="A10" s="105" t="s">
        <v>448</v>
      </c>
      <c r="B10" s="119"/>
      <c r="C10" s="119"/>
      <c r="D10" s="119"/>
      <c r="E10" s="119"/>
      <c r="F10" s="119"/>
      <c r="G10" s="119"/>
      <c r="H10" s="119"/>
      <c r="I10" s="119"/>
      <c r="J10" s="119"/>
      <c r="K10" s="119"/>
      <c r="L10" s="119"/>
      <c r="M10" s="119"/>
    </row>
    <row r="11" spans="1:13" ht="29.25" customHeight="1" thickBot="1" x14ac:dyDescent="0.2">
      <c r="A11" s="115" t="s">
        <v>449</v>
      </c>
      <c r="B11" s="394" t="s">
        <v>450</v>
      </c>
      <c r="C11" s="394"/>
      <c r="D11" s="394"/>
      <c r="E11" s="394"/>
      <c r="F11" s="394"/>
      <c r="G11" s="394"/>
      <c r="H11" s="394"/>
      <c r="I11" s="394"/>
      <c r="J11" s="394"/>
      <c r="K11" s="394"/>
      <c r="L11" s="394"/>
      <c r="M11" s="394"/>
    </row>
    <row r="12" spans="1:13" ht="29.25" customHeight="1" thickBot="1" x14ac:dyDescent="0.2">
      <c r="A12" s="115" t="s">
        <v>451</v>
      </c>
      <c r="B12" s="394" t="s">
        <v>452</v>
      </c>
      <c r="C12" s="394"/>
      <c r="D12" s="394"/>
      <c r="E12" s="394"/>
      <c r="F12" s="394"/>
      <c r="G12" s="394"/>
      <c r="H12" s="394"/>
      <c r="I12" s="394"/>
      <c r="J12" s="394"/>
      <c r="K12" s="394"/>
      <c r="L12" s="394"/>
      <c r="M12" s="394"/>
    </row>
    <row r="13" spans="1:13" ht="66.75" customHeight="1" thickBot="1" x14ac:dyDescent="0.2">
      <c r="A13" s="395" t="s">
        <v>453</v>
      </c>
      <c r="B13" s="397" t="s">
        <v>454</v>
      </c>
      <c r="C13" s="397"/>
      <c r="D13" s="397"/>
      <c r="E13" s="397"/>
      <c r="F13" s="397"/>
      <c r="G13" s="397"/>
      <c r="H13" s="397"/>
      <c r="I13" s="397"/>
      <c r="J13" s="397"/>
      <c r="K13" s="397"/>
      <c r="L13" s="397"/>
      <c r="M13" s="397"/>
    </row>
    <row r="14" spans="1:13" ht="66.75" customHeight="1" thickBot="1" x14ac:dyDescent="0.2">
      <c r="A14" s="395"/>
      <c r="B14" s="397" t="s">
        <v>455</v>
      </c>
      <c r="C14" s="397"/>
      <c r="D14" s="397"/>
      <c r="E14" s="397"/>
      <c r="F14" s="397"/>
      <c r="G14" s="397"/>
      <c r="H14" s="397"/>
      <c r="I14" s="397"/>
      <c r="J14" s="397"/>
      <c r="K14" s="397"/>
      <c r="L14" s="397"/>
      <c r="M14" s="397"/>
    </row>
    <row r="15" spans="1:13" ht="85.5" customHeight="1" thickBot="1" x14ac:dyDescent="0.2">
      <c r="A15" s="118" t="s">
        <v>456</v>
      </c>
      <c r="B15" s="396"/>
      <c r="C15" s="396"/>
      <c r="D15" s="396"/>
      <c r="E15" s="396"/>
      <c r="F15" s="396"/>
      <c r="G15" s="396"/>
      <c r="H15" s="396"/>
      <c r="I15" s="396"/>
      <c r="J15" s="396"/>
      <c r="K15" s="396"/>
      <c r="L15" s="396"/>
      <c r="M15" s="396"/>
    </row>
    <row r="16" spans="1:13" ht="32.25" customHeight="1" x14ac:dyDescent="0.15">
      <c r="C16" s="9"/>
    </row>
    <row r="17" spans="3:3" ht="32.25" customHeight="1" x14ac:dyDescent="0.15">
      <c r="C17" s="9"/>
    </row>
    <row r="18" spans="3:3" ht="32.25" customHeight="1" x14ac:dyDescent="0.15">
      <c r="C18" s="9"/>
    </row>
    <row r="19" spans="3:3" ht="32.25" customHeight="1" x14ac:dyDescent="0.15">
      <c r="C19" s="9"/>
    </row>
    <row r="20" spans="3:3" ht="32.25" customHeight="1" x14ac:dyDescent="0.15">
      <c r="C20" s="9"/>
    </row>
    <row r="21" spans="3:3" ht="32.25" customHeight="1" x14ac:dyDescent="0.15">
      <c r="C21" s="9"/>
    </row>
    <row r="22" spans="3:3" ht="32.25" customHeight="1" x14ac:dyDescent="0.15">
      <c r="C22" s="9"/>
    </row>
    <row r="23" spans="3:3" ht="32.25" customHeight="1" x14ac:dyDescent="0.15">
      <c r="C23" s="9"/>
    </row>
  </sheetData>
  <mergeCells count="14">
    <mergeCell ref="B9:M9"/>
    <mergeCell ref="B12:M12"/>
    <mergeCell ref="A13:A14"/>
    <mergeCell ref="B15:M15"/>
    <mergeCell ref="B11:M11"/>
    <mergeCell ref="B13:M13"/>
    <mergeCell ref="B14:M14"/>
    <mergeCell ref="B8:M8"/>
    <mergeCell ref="A1:M1"/>
    <mergeCell ref="B3:M3"/>
    <mergeCell ref="B5:M5"/>
    <mergeCell ref="B7:M7"/>
    <mergeCell ref="B4:M4"/>
    <mergeCell ref="B6:H6"/>
  </mergeCells>
  <phoneticPr fontId="6"/>
  <pageMargins left="1.1811023622047245" right="0.78740157480314965" top="0.98425196850393704" bottom="0.78740157480314965" header="0.51181102362204722" footer="0.51181102362204722"/>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7"/>
  <sheetViews>
    <sheetView view="pageBreakPreview" zoomScaleNormal="96" zoomScaleSheetLayoutView="100" workbookViewId="0"/>
  </sheetViews>
  <sheetFormatPr defaultRowHeight="19.5" x14ac:dyDescent="0.4"/>
  <cols>
    <col min="1" max="23" width="3.75" style="11" customWidth="1"/>
    <col min="24" max="24" width="4.375" style="11" customWidth="1"/>
    <col min="25" max="27" width="3.75" style="11" customWidth="1"/>
    <col min="28" max="16384" width="9" style="11"/>
  </cols>
  <sheetData>
    <row r="1" spans="1:27" ht="18.75" customHeight="1" x14ac:dyDescent="0.4">
      <c r="A1" s="27"/>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ht="18.75" customHeight="1" x14ac:dyDescent="0.4">
      <c r="A2" s="14"/>
      <c r="B2" s="15"/>
      <c r="C2" s="15"/>
      <c r="D2" s="15"/>
      <c r="E2" s="15"/>
      <c r="F2" s="15"/>
      <c r="G2" s="15"/>
      <c r="H2" s="15"/>
      <c r="I2" s="15"/>
      <c r="J2" s="15"/>
      <c r="K2" s="15"/>
      <c r="L2" s="15"/>
      <c r="M2" s="15"/>
      <c r="N2" s="15"/>
      <c r="O2" s="15"/>
      <c r="P2" s="15"/>
      <c r="Q2" s="15"/>
      <c r="R2" s="15"/>
      <c r="S2" s="15"/>
      <c r="T2" s="15"/>
      <c r="U2" s="15"/>
      <c r="V2" s="15"/>
      <c r="W2" s="15"/>
      <c r="X2" s="15"/>
      <c r="Y2" s="44"/>
      <c r="Z2" s="45"/>
      <c r="AA2" s="27"/>
    </row>
    <row r="3" spans="1:27" ht="18.75" customHeight="1" x14ac:dyDescent="0.4">
      <c r="A3" s="16"/>
      <c r="B3" s="17"/>
      <c r="C3" s="17"/>
      <c r="D3" s="145" t="s">
        <v>457</v>
      </c>
      <c r="E3" s="145"/>
      <c r="F3" s="145"/>
      <c r="G3" s="145"/>
      <c r="H3" s="145"/>
      <c r="I3" s="145"/>
      <c r="J3" s="145"/>
      <c r="K3" s="145"/>
      <c r="L3" s="145"/>
      <c r="M3" s="145"/>
      <c r="N3" s="145"/>
      <c r="O3" s="145"/>
      <c r="P3" s="145"/>
      <c r="Q3" s="145"/>
      <c r="R3" s="145"/>
      <c r="S3" s="145"/>
      <c r="T3" s="145"/>
      <c r="U3" s="145"/>
      <c r="V3" s="145"/>
      <c r="W3" s="17"/>
      <c r="X3" s="17"/>
      <c r="Y3" s="46"/>
      <c r="Z3" s="47"/>
      <c r="AA3" s="27"/>
    </row>
    <row r="4" spans="1:27" ht="18.75" customHeight="1" x14ac:dyDescent="0.4">
      <c r="A4" s="18"/>
      <c r="B4" s="19"/>
      <c r="C4" s="19"/>
      <c r="D4" s="19"/>
      <c r="E4" s="19"/>
      <c r="F4" s="19"/>
      <c r="G4" s="19"/>
      <c r="H4" s="19"/>
      <c r="I4" s="19"/>
      <c r="J4" s="19"/>
      <c r="K4" s="19"/>
      <c r="L4" s="19"/>
      <c r="M4" s="19"/>
      <c r="N4" s="19"/>
      <c r="O4" s="19"/>
      <c r="P4" s="19"/>
      <c r="Q4" s="19"/>
      <c r="R4" s="19"/>
      <c r="S4" s="19"/>
      <c r="T4" s="19"/>
      <c r="U4" s="19"/>
      <c r="V4" s="19"/>
      <c r="W4" s="19"/>
      <c r="X4" s="19"/>
      <c r="Y4" s="19"/>
      <c r="Z4" s="20"/>
      <c r="AA4" s="27"/>
    </row>
    <row r="5" spans="1:27" ht="18.75" customHeight="1" x14ac:dyDescent="0.4">
      <c r="A5" s="18"/>
      <c r="B5" s="19"/>
      <c r="C5" s="19"/>
      <c r="D5" s="19"/>
      <c r="E5" s="19"/>
      <c r="F5" s="19"/>
      <c r="G5" s="19"/>
      <c r="H5" s="19"/>
      <c r="I5" s="19"/>
      <c r="J5" s="19"/>
      <c r="K5" s="19"/>
      <c r="L5" s="19"/>
      <c r="M5" s="19"/>
      <c r="N5" s="19"/>
      <c r="O5" s="19"/>
      <c r="P5" s="19"/>
      <c r="Q5" s="19"/>
      <c r="R5" s="180"/>
      <c r="S5" s="180"/>
      <c r="T5" s="180"/>
      <c r="U5" s="52" t="s">
        <v>195</v>
      </c>
      <c r="V5" s="126"/>
      <c r="W5" s="52" t="s">
        <v>196</v>
      </c>
      <c r="X5" s="126"/>
      <c r="Y5" s="19" t="s">
        <v>213</v>
      </c>
      <c r="Z5" s="20"/>
      <c r="AA5" s="27"/>
    </row>
    <row r="6" spans="1:27" ht="18.75" customHeight="1" x14ac:dyDescent="0.4">
      <c r="A6" s="18"/>
      <c r="B6" s="19"/>
      <c r="C6" s="19"/>
      <c r="D6" s="19"/>
      <c r="E6" s="19"/>
      <c r="F6" s="19"/>
      <c r="G6" s="19"/>
      <c r="H6" s="19"/>
      <c r="I6" s="19"/>
      <c r="J6" s="19"/>
      <c r="K6" s="19"/>
      <c r="L6" s="19"/>
      <c r="M6" s="19"/>
      <c r="N6" s="19"/>
      <c r="O6" s="19"/>
      <c r="P6" s="19"/>
      <c r="Q6" s="19"/>
      <c r="R6" s="19"/>
      <c r="S6" s="19"/>
      <c r="T6" s="19"/>
      <c r="U6" s="19"/>
      <c r="V6" s="19"/>
      <c r="W6" s="19"/>
      <c r="X6" s="19"/>
      <c r="Y6" s="19"/>
      <c r="Z6" s="20"/>
      <c r="AA6" s="27"/>
    </row>
    <row r="7" spans="1:27" ht="18.75" customHeight="1" x14ac:dyDescent="0.4">
      <c r="A7" s="18"/>
      <c r="B7" s="144" t="s">
        <v>372</v>
      </c>
      <c r="C7" s="145"/>
      <c r="D7" s="145"/>
      <c r="E7" s="145"/>
      <c r="F7" s="145"/>
      <c r="G7" s="145"/>
      <c r="H7" s="19"/>
      <c r="I7" s="19"/>
      <c r="J7" s="19"/>
      <c r="K7" s="19"/>
      <c r="L7" s="19"/>
      <c r="M7" s="19"/>
      <c r="N7" s="19"/>
      <c r="O7" s="19"/>
      <c r="P7" s="19"/>
      <c r="Q7" s="19"/>
      <c r="R7" s="19"/>
      <c r="S7" s="19"/>
      <c r="T7" s="19"/>
      <c r="U7" s="19"/>
      <c r="V7" s="19"/>
      <c r="W7" s="19"/>
      <c r="X7" s="19"/>
      <c r="Y7" s="19"/>
      <c r="Z7" s="20"/>
      <c r="AA7" s="27"/>
    </row>
    <row r="8" spans="1:27" ht="18.75" customHeight="1" x14ac:dyDescent="0.4">
      <c r="A8" s="18"/>
      <c r="B8" s="19"/>
      <c r="C8" s="19"/>
      <c r="D8" s="19"/>
      <c r="E8" s="19"/>
      <c r="F8" s="19"/>
      <c r="G8" s="19"/>
      <c r="H8" s="19"/>
      <c r="I8" s="19"/>
      <c r="J8" s="19"/>
      <c r="K8" s="19" t="s">
        <v>373</v>
      </c>
      <c r="L8" s="19"/>
      <c r="M8" s="19"/>
      <c r="N8" s="19"/>
      <c r="O8" s="19"/>
      <c r="P8" s="19"/>
      <c r="Q8" s="19"/>
      <c r="R8" s="19"/>
      <c r="S8" s="19"/>
      <c r="T8" s="19"/>
      <c r="U8" s="19"/>
      <c r="V8" s="19"/>
      <c r="W8" s="19"/>
      <c r="X8" s="19"/>
      <c r="Y8" s="19"/>
      <c r="Z8" s="20"/>
      <c r="AA8" s="27"/>
    </row>
    <row r="9" spans="1:27" ht="18.75" customHeight="1" x14ac:dyDescent="0.4">
      <c r="A9" s="18"/>
      <c r="B9" s="19"/>
      <c r="C9" s="19"/>
      <c r="D9" s="19"/>
      <c r="E9" s="19"/>
      <c r="F9" s="19"/>
      <c r="G9" s="19"/>
      <c r="H9" s="19"/>
      <c r="I9" s="19"/>
      <c r="J9" s="90"/>
      <c r="K9" s="90"/>
      <c r="L9" s="90"/>
      <c r="M9" s="90"/>
      <c r="N9" s="90"/>
      <c r="O9" s="90"/>
      <c r="P9" s="90"/>
      <c r="Q9" s="90"/>
      <c r="R9" s="90"/>
      <c r="S9" s="90"/>
      <c r="T9" s="90"/>
      <c r="U9" s="90"/>
      <c r="V9" s="90"/>
      <c r="W9" s="90"/>
      <c r="X9" s="90"/>
      <c r="Y9" s="19"/>
      <c r="Z9" s="20"/>
      <c r="AA9" s="27"/>
    </row>
    <row r="10" spans="1:27" ht="18.75" customHeight="1" x14ac:dyDescent="0.4">
      <c r="A10" s="18"/>
      <c r="B10" s="19"/>
      <c r="C10" s="19"/>
      <c r="D10" s="19"/>
      <c r="E10" s="19"/>
      <c r="F10" s="19"/>
      <c r="G10" s="19"/>
      <c r="H10" s="19"/>
      <c r="I10" s="19"/>
      <c r="J10" s="90"/>
      <c r="K10" s="198" t="s">
        <v>381</v>
      </c>
      <c r="L10" s="198"/>
      <c r="M10" s="198"/>
      <c r="N10" s="199" t="str">
        <f>IF('●交付申請書（両面印刷）'!N11="","",'●交付申請書（両面印刷）'!N11)</f>
        <v/>
      </c>
      <c r="O10" s="199"/>
      <c r="P10" s="199"/>
      <c r="Q10" s="199"/>
      <c r="R10" s="199"/>
      <c r="S10" s="199"/>
      <c r="T10" s="199"/>
      <c r="U10" s="199"/>
      <c r="V10" s="199"/>
      <c r="W10" s="199"/>
      <c r="X10" s="199"/>
      <c r="Y10" s="199"/>
      <c r="Z10" s="20"/>
      <c r="AA10" s="27"/>
    </row>
    <row r="11" spans="1:27" ht="20.25" customHeight="1" x14ac:dyDescent="0.4">
      <c r="A11" s="18"/>
      <c r="B11" s="19"/>
      <c r="C11" s="19"/>
      <c r="D11" s="21"/>
      <c r="E11" s="21"/>
      <c r="F11" s="21"/>
      <c r="G11" s="19"/>
      <c r="H11" s="19"/>
      <c r="I11" s="19"/>
      <c r="J11" s="90"/>
      <c r="K11" s="23" t="s">
        <v>374</v>
      </c>
      <c r="L11" s="91"/>
      <c r="M11" s="91"/>
      <c r="N11" s="91"/>
      <c r="O11" s="91"/>
      <c r="P11" s="91"/>
      <c r="Q11" s="91"/>
      <c r="R11" s="91"/>
      <c r="S11" s="91"/>
      <c r="T11" s="91"/>
      <c r="U11" s="91"/>
      <c r="V11" s="91"/>
      <c r="W11" s="91"/>
      <c r="X11" s="91"/>
      <c r="Y11" s="15"/>
      <c r="Z11" s="20"/>
      <c r="AA11" s="27"/>
    </row>
    <row r="12" spans="1:27" ht="18.75" customHeight="1" x14ac:dyDescent="0.4">
      <c r="A12" s="18"/>
      <c r="B12" s="19"/>
      <c r="C12" s="19"/>
      <c r="D12" s="19"/>
      <c r="E12" s="19"/>
      <c r="F12" s="19"/>
      <c r="G12" s="19"/>
      <c r="H12" s="19"/>
      <c r="I12" s="19"/>
      <c r="J12" s="90"/>
      <c r="K12" s="90"/>
      <c r="L12" s="90"/>
      <c r="M12" s="90"/>
      <c r="N12" s="90"/>
      <c r="O12" s="90"/>
      <c r="P12" s="90"/>
      <c r="Q12" s="90"/>
      <c r="R12" s="90"/>
      <c r="S12" s="90"/>
      <c r="T12" s="90"/>
      <c r="U12" s="90"/>
      <c r="V12" s="90"/>
      <c r="W12" s="90"/>
      <c r="X12" s="90"/>
      <c r="Y12" s="92"/>
      <c r="Z12" s="93"/>
      <c r="AA12" s="27"/>
    </row>
    <row r="13" spans="1:27" ht="18.75" customHeight="1" x14ac:dyDescent="0.4">
      <c r="A13" s="18"/>
      <c r="B13" s="19"/>
      <c r="C13" s="19"/>
      <c r="D13" s="19"/>
      <c r="E13" s="19"/>
      <c r="F13" s="19"/>
      <c r="G13" s="19"/>
      <c r="H13" s="19"/>
      <c r="I13" s="19"/>
      <c r="J13" s="90"/>
      <c r="K13" s="199" t="str">
        <f>IF('●交付申請書（両面印刷）'!K14="","",'●交付申請書（両面印刷）'!K14)</f>
        <v/>
      </c>
      <c r="L13" s="199"/>
      <c r="M13" s="199"/>
      <c r="N13" s="199"/>
      <c r="O13" s="199"/>
      <c r="P13" s="199"/>
      <c r="Q13" s="199"/>
      <c r="R13" s="199"/>
      <c r="S13" s="199"/>
      <c r="T13" s="199"/>
      <c r="U13" s="199"/>
      <c r="V13" s="199"/>
      <c r="W13" s="199"/>
      <c r="X13" s="199"/>
      <c r="Y13" s="199"/>
      <c r="Z13" s="93"/>
      <c r="AA13" s="27"/>
    </row>
    <row r="14" spans="1:27" ht="18.75" customHeight="1" x14ac:dyDescent="0.4">
      <c r="A14" s="18"/>
      <c r="B14" s="19"/>
      <c r="C14" s="19"/>
      <c r="D14" s="19"/>
      <c r="E14" s="19"/>
      <c r="F14" s="19"/>
      <c r="G14" s="19"/>
      <c r="H14" s="19"/>
      <c r="I14" s="19"/>
      <c r="J14" s="90"/>
      <c r="K14" s="22" t="s">
        <v>375</v>
      </c>
      <c r="L14" s="90"/>
      <c r="M14" s="90"/>
      <c r="N14" s="90"/>
      <c r="O14" s="90"/>
      <c r="P14" s="90"/>
      <c r="Q14" s="90"/>
      <c r="R14" s="90"/>
      <c r="S14" s="90"/>
      <c r="T14" s="90"/>
      <c r="U14" s="90"/>
      <c r="V14" s="90"/>
      <c r="W14" s="90"/>
      <c r="X14" s="90"/>
      <c r="Y14" s="92"/>
      <c r="Z14" s="93"/>
      <c r="AA14" s="27"/>
    </row>
    <row r="15" spans="1:27" ht="18.75" customHeight="1" x14ac:dyDescent="0.4">
      <c r="A15" s="18"/>
      <c r="B15" s="19"/>
      <c r="C15" s="19"/>
      <c r="D15" s="19"/>
      <c r="E15" s="19"/>
      <c r="F15" s="19"/>
      <c r="G15" s="19"/>
      <c r="H15" s="19"/>
      <c r="I15" s="19"/>
      <c r="J15" s="90"/>
      <c r="K15" s="90"/>
      <c r="L15" s="90"/>
      <c r="M15" s="90"/>
      <c r="N15" s="90"/>
      <c r="O15" s="90"/>
      <c r="P15" s="90"/>
      <c r="Q15" s="90"/>
      <c r="R15" s="90"/>
      <c r="S15" s="90"/>
      <c r="T15" s="90"/>
      <c r="U15" s="90"/>
      <c r="V15" s="90"/>
      <c r="W15" s="90"/>
      <c r="X15" s="90"/>
      <c r="Y15" s="92"/>
      <c r="Z15" s="93"/>
      <c r="AA15" s="27"/>
    </row>
    <row r="16" spans="1:27" ht="18.75" customHeight="1" x14ac:dyDescent="0.4">
      <c r="A16" s="18"/>
      <c r="B16" s="19"/>
      <c r="C16" s="19"/>
      <c r="D16" s="19"/>
      <c r="E16" s="19"/>
      <c r="F16" s="19"/>
      <c r="G16" s="84"/>
      <c r="H16" s="84"/>
      <c r="I16" s="84"/>
      <c r="J16" s="85"/>
      <c r="K16" s="199" t="str">
        <f>IF('●交付申請書（両面印刷）'!K17="","",'●交付申請書（両面印刷）'!K17)</f>
        <v/>
      </c>
      <c r="L16" s="199"/>
      <c r="M16" s="199"/>
      <c r="N16" s="199"/>
      <c r="O16" s="199"/>
      <c r="P16" s="199"/>
      <c r="Q16" s="199"/>
      <c r="R16" s="199"/>
      <c r="S16" s="199"/>
      <c r="T16" s="199"/>
      <c r="U16" s="199"/>
      <c r="V16" s="199"/>
      <c r="W16" s="199"/>
      <c r="X16" s="199"/>
      <c r="Y16" s="199"/>
      <c r="Z16" s="83"/>
      <c r="AA16" s="27"/>
    </row>
    <row r="17" spans="1:27" ht="9" customHeight="1" x14ac:dyDescent="0.4">
      <c r="A17" s="18"/>
      <c r="B17" s="19"/>
      <c r="C17" s="19"/>
      <c r="D17" s="19"/>
      <c r="E17" s="19"/>
      <c r="F17" s="19"/>
      <c r="G17" s="84"/>
      <c r="H17" s="84"/>
      <c r="I17" s="84"/>
      <c r="J17" s="85"/>
      <c r="K17" s="85"/>
      <c r="L17" s="85"/>
      <c r="M17" s="85"/>
      <c r="N17" s="85"/>
      <c r="O17" s="85"/>
      <c r="P17" s="85"/>
      <c r="Q17" s="85"/>
      <c r="R17" s="85"/>
      <c r="S17" s="94"/>
      <c r="T17" s="94"/>
      <c r="U17" s="94"/>
      <c r="V17" s="94"/>
      <c r="W17" s="94"/>
      <c r="X17" s="94"/>
      <c r="Y17" s="82"/>
      <c r="Z17" s="83"/>
      <c r="AA17" s="27"/>
    </row>
    <row r="18" spans="1:27" ht="18.75" customHeight="1" x14ac:dyDescent="0.4">
      <c r="A18" s="81"/>
      <c r="B18" s="362" t="s">
        <v>197</v>
      </c>
      <c r="C18" s="362"/>
      <c r="D18" s="127"/>
      <c r="E18" s="112" t="s">
        <v>195</v>
      </c>
      <c r="F18" s="128"/>
      <c r="G18" s="112" t="s">
        <v>196</v>
      </c>
      <c r="H18" s="127"/>
      <c r="I18" s="363" t="s">
        <v>427</v>
      </c>
      <c r="J18" s="363"/>
      <c r="K18" s="363"/>
      <c r="L18" s="363"/>
      <c r="M18" s="363"/>
      <c r="N18" s="363"/>
      <c r="O18" s="363"/>
      <c r="P18" s="364"/>
      <c r="Q18" s="364"/>
      <c r="R18" s="29" t="s">
        <v>458</v>
      </c>
      <c r="S18" s="49"/>
      <c r="T18" s="49"/>
      <c r="U18" s="49"/>
      <c r="V18" s="49"/>
      <c r="W18" s="49"/>
      <c r="X18" s="49"/>
      <c r="Y18" s="49"/>
      <c r="Z18" s="108"/>
      <c r="AA18" s="27"/>
    </row>
    <row r="19" spans="1:27" ht="18.75" customHeight="1" x14ac:dyDescent="0.4">
      <c r="A19" s="109"/>
      <c r="B19" s="25" t="s">
        <v>459</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1"/>
      <c r="AA19" s="27"/>
    </row>
    <row r="20" spans="1:27" ht="20.100000000000001" customHeight="1" x14ac:dyDescent="0.4">
      <c r="A20" s="160" t="s">
        <v>1</v>
      </c>
      <c r="B20" s="159"/>
      <c r="C20" s="159"/>
      <c r="D20" s="159"/>
      <c r="E20" s="159"/>
      <c r="F20" s="159"/>
      <c r="G20" s="159"/>
      <c r="H20" s="161"/>
      <c r="I20" s="189" t="str">
        <f>IF('●交付申請書（両面印刷）'!I21="","",'●交付申請書（両面印刷）'!I21)</f>
        <v/>
      </c>
      <c r="J20" s="190"/>
      <c r="K20" s="190"/>
      <c r="L20" s="190"/>
      <c r="M20" s="190"/>
      <c r="N20" s="190"/>
      <c r="O20" s="190"/>
      <c r="P20" s="190"/>
      <c r="Q20" s="190"/>
      <c r="R20" s="193" t="s">
        <v>378</v>
      </c>
      <c r="S20" s="193"/>
      <c r="T20" s="193"/>
      <c r="U20" s="193"/>
      <c r="V20" s="193"/>
      <c r="W20" s="193"/>
      <c r="X20" s="193"/>
      <c r="Y20" s="193"/>
      <c r="Z20" s="194"/>
      <c r="AA20" s="27"/>
    </row>
    <row r="21" spans="1:27" ht="20.100000000000001" customHeight="1" x14ac:dyDescent="0.4">
      <c r="A21" s="162"/>
      <c r="B21" s="163"/>
      <c r="C21" s="163"/>
      <c r="D21" s="163"/>
      <c r="E21" s="163"/>
      <c r="F21" s="163"/>
      <c r="G21" s="163"/>
      <c r="H21" s="164"/>
      <c r="I21" s="191"/>
      <c r="J21" s="192"/>
      <c r="K21" s="192"/>
      <c r="L21" s="192"/>
      <c r="M21" s="192"/>
      <c r="N21" s="192"/>
      <c r="O21" s="192"/>
      <c r="P21" s="192"/>
      <c r="Q21" s="192"/>
      <c r="R21" s="195"/>
      <c r="S21" s="195"/>
      <c r="T21" s="195"/>
      <c r="U21" s="195"/>
      <c r="V21" s="195"/>
      <c r="W21" s="195"/>
      <c r="X21" s="195"/>
      <c r="Y21" s="195"/>
      <c r="Z21" s="196"/>
      <c r="AA21" s="27"/>
    </row>
    <row r="22" spans="1:27" ht="20.100000000000001" customHeight="1" x14ac:dyDescent="0.4">
      <c r="A22" s="160" t="s">
        <v>2</v>
      </c>
      <c r="B22" s="159"/>
      <c r="C22" s="159"/>
      <c r="D22" s="159"/>
      <c r="E22" s="159"/>
      <c r="F22" s="159"/>
      <c r="G22" s="159"/>
      <c r="H22" s="161"/>
      <c r="I22" s="185" t="str">
        <f>IF(I20="","",I20)</f>
        <v/>
      </c>
      <c r="J22" s="186"/>
      <c r="K22" s="186"/>
      <c r="L22" s="186"/>
      <c r="M22" s="186"/>
      <c r="N22" s="186"/>
      <c r="O22" s="186"/>
      <c r="P22" s="186"/>
      <c r="Q22" s="186"/>
      <c r="R22" s="181" t="s">
        <v>377</v>
      </c>
      <c r="S22" s="181"/>
      <c r="T22" s="181"/>
      <c r="U22" s="181"/>
      <c r="V22" s="181"/>
      <c r="W22" s="181"/>
      <c r="X22" s="181"/>
      <c r="Y22" s="181"/>
      <c r="Z22" s="182"/>
      <c r="AA22" s="27"/>
    </row>
    <row r="23" spans="1:27" ht="20.100000000000001" customHeight="1" x14ac:dyDescent="0.4">
      <c r="A23" s="162"/>
      <c r="B23" s="163"/>
      <c r="C23" s="163"/>
      <c r="D23" s="163"/>
      <c r="E23" s="163"/>
      <c r="F23" s="163"/>
      <c r="G23" s="163"/>
      <c r="H23" s="164"/>
      <c r="I23" s="187"/>
      <c r="J23" s="188"/>
      <c r="K23" s="188"/>
      <c r="L23" s="188"/>
      <c r="M23" s="188"/>
      <c r="N23" s="188"/>
      <c r="O23" s="188"/>
      <c r="P23" s="188"/>
      <c r="Q23" s="188"/>
      <c r="R23" s="183"/>
      <c r="S23" s="183"/>
      <c r="T23" s="183"/>
      <c r="U23" s="183"/>
      <c r="V23" s="183"/>
      <c r="W23" s="183"/>
      <c r="X23" s="183"/>
      <c r="Y23" s="183"/>
      <c r="Z23" s="184"/>
      <c r="AA23" s="27"/>
    </row>
    <row r="24" spans="1:27" ht="20.100000000000001" customHeight="1" x14ac:dyDescent="0.4">
      <c r="A24" s="160" t="s">
        <v>460</v>
      </c>
      <c r="B24" s="159"/>
      <c r="C24" s="159"/>
      <c r="D24" s="159"/>
      <c r="E24" s="159"/>
      <c r="F24" s="159"/>
      <c r="G24" s="159"/>
      <c r="H24" s="161"/>
      <c r="I24" s="402" t="str">
        <f>IF('●交付申請書（両面印刷）'!I25="","",'●交付申請書（両面印刷）'!I25)</f>
        <v/>
      </c>
      <c r="J24" s="403"/>
      <c r="K24" s="403"/>
      <c r="L24" s="403"/>
      <c r="M24" s="403"/>
      <c r="N24" s="403"/>
      <c r="O24" s="403"/>
      <c r="P24" s="403"/>
      <c r="Q24" s="403"/>
      <c r="R24" s="403"/>
      <c r="S24" s="403"/>
      <c r="T24" s="403"/>
      <c r="U24" s="403"/>
      <c r="V24" s="403"/>
      <c r="W24" s="178" t="s">
        <v>379</v>
      </c>
      <c r="X24" s="178"/>
      <c r="Y24" s="38"/>
      <c r="Z24" s="20"/>
      <c r="AA24" s="27"/>
    </row>
    <row r="25" spans="1:27" ht="20.100000000000001" customHeight="1" x14ac:dyDescent="0.4">
      <c r="A25" s="171"/>
      <c r="B25" s="172"/>
      <c r="C25" s="172"/>
      <c r="D25" s="172"/>
      <c r="E25" s="172"/>
      <c r="F25" s="172"/>
      <c r="G25" s="172"/>
      <c r="H25" s="173"/>
      <c r="I25" s="404"/>
      <c r="J25" s="405"/>
      <c r="K25" s="405"/>
      <c r="L25" s="405"/>
      <c r="M25" s="405"/>
      <c r="N25" s="405"/>
      <c r="O25" s="405"/>
      <c r="P25" s="405"/>
      <c r="Q25" s="405"/>
      <c r="R25" s="405"/>
      <c r="S25" s="405"/>
      <c r="T25" s="405"/>
      <c r="U25" s="405"/>
      <c r="V25" s="405"/>
      <c r="W25" s="361"/>
      <c r="X25" s="361"/>
      <c r="Y25" s="89"/>
      <c r="Z25" s="20"/>
      <c r="AA25" s="27"/>
    </row>
    <row r="26" spans="1:27" ht="20.100000000000001" customHeight="1" x14ac:dyDescent="0.4">
      <c r="A26" s="160" t="s">
        <v>461</v>
      </c>
      <c r="B26" s="159"/>
      <c r="C26" s="159"/>
      <c r="D26" s="159"/>
      <c r="E26" s="159"/>
      <c r="F26" s="159"/>
      <c r="G26" s="159"/>
      <c r="H26" s="161"/>
      <c r="I26" s="398">
        <v>0</v>
      </c>
      <c r="J26" s="399"/>
      <c r="K26" s="399"/>
      <c r="L26" s="399"/>
      <c r="M26" s="399"/>
      <c r="N26" s="399"/>
      <c r="O26" s="399"/>
      <c r="P26" s="399"/>
      <c r="Q26" s="399"/>
      <c r="R26" s="399"/>
      <c r="S26" s="399"/>
      <c r="T26" s="399"/>
      <c r="U26" s="399"/>
      <c r="V26" s="399"/>
      <c r="W26" s="178" t="s">
        <v>379</v>
      </c>
      <c r="X26" s="178"/>
      <c r="Y26" s="38"/>
      <c r="Z26" s="24"/>
      <c r="AA26" s="27"/>
    </row>
    <row r="27" spans="1:27" ht="20.100000000000001" customHeight="1" x14ac:dyDescent="0.4">
      <c r="A27" s="171"/>
      <c r="B27" s="172"/>
      <c r="C27" s="172"/>
      <c r="D27" s="172"/>
      <c r="E27" s="172"/>
      <c r="F27" s="172"/>
      <c r="G27" s="172"/>
      <c r="H27" s="173"/>
      <c r="I27" s="400"/>
      <c r="J27" s="401"/>
      <c r="K27" s="401"/>
      <c r="L27" s="401"/>
      <c r="M27" s="401"/>
      <c r="N27" s="401"/>
      <c r="O27" s="401"/>
      <c r="P27" s="401"/>
      <c r="Q27" s="401"/>
      <c r="R27" s="401"/>
      <c r="S27" s="401"/>
      <c r="T27" s="401"/>
      <c r="U27" s="401"/>
      <c r="V27" s="401"/>
      <c r="W27" s="361"/>
      <c r="X27" s="361"/>
      <c r="Y27" s="89"/>
      <c r="Z27" s="26"/>
      <c r="AA27" s="27"/>
    </row>
    <row r="28" spans="1:27" ht="20.100000000000001" customHeight="1" x14ac:dyDescent="0.4">
      <c r="A28" s="160" t="s">
        <v>462</v>
      </c>
      <c r="B28" s="159"/>
      <c r="C28" s="159"/>
      <c r="D28" s="159"/>
      <c r="E28" s="159"/>
      <c r="F28" s="159"/>
      <c r="G28" s="159"/>
      <c r="H28" s="161"/>
      <c r="I28" s="402" t="str">
        <f>I24</f>
        <v/>
      </c>
      <c r="J28" s="403"/>
      <c r="K28" s="403"/>
      <c r="L28" s="403"/>
      <c r="M28" s="403"/>
      <c r="N28" s="403"/>
      <c r="O28" s="403"/>
      <c r="P28" s="403"/>
      <c r="Q28" s="403"/>
      <c r="R28" s="403"/>
      <c r="S28" s="403"/>
      <c r="T28" s="403"/>
      <c r="U28" s="403"/>
      <c r="V28" s="403"/>
      <c r="W28" s="178" t="s">
        <v>379</v>
      </c>
      <c r="X28" s="178"/>
      <c r="Y28" s="38"/>
      <c r="Z28" s="20"/>
      <c r="AA28" s="27"/>
    </row>
    <row r="29" spans="1:27" ht="20.100000000000001" customHeight="1" x14ac:dyDescent="0.4">
      <c r="A29" s="171"/>
      <c r="B29" s="172"/>
      <c r="C29" s="172"/>
      <c r="D29" s="172"/>
      <c r="E29" s="172"/>
      <c r="F29" s="172"/>
      <c r="G29" s="172"/>
      <c r="H29" s="173"/>
      <c r="I29" s="404"/>
      <c r="J29" s="405"/>
      <c r="K29" s="405"/>
      <c r="L29" s="405"/>
      <c r="M29" s="405"/>
      <c r="N29" s="405"/>
      <c r="O29" s="405"/>
      <c r="P29" s="405"/>
      <c r="Q29" s="405"/>
      <c r="R29" s="405"/>
      <c r="S29" s="405"/>
      <c r="T29" s="405"/>
      <c r="U29" s="405"/>
      <c r="V29" s="405"/>
      <c r="W29" s="361"/>
      <c r="X29" s="361"/>
      <c r="Y29" s="89"/>
      <c r="Z29" s="20"/>
      <c r="AA29" s="27"/>
    </row>
    <row r="30" spans="1:27" ht="20.100000000000001" customHeight="1" x14ac:dyDescent="0.4">
      <c r="A30" s="160" t="s">
        <v>463</v>
      </c>
      <c r="B30" s="159"/>
      <c r="C30" s="159"/>
      <c r="D30" s="159"/>
      <c r="E30" s="159"/>
      <c r="F30" s="159"/>
      <c r="G30" s="159"/>
      <c r="H30" s="161"/>
      <c r="I30" s="398">
        <v>0</v>
      </c>
      <c r="J30" s="399"/>
      <c r="K30" s="399"/>
      <c r="L30" s="399"/>
      <c r="M30" s="399"/>
      <c r="N30" s="399"/>
      <c r="O30" s="399"/>
      <c r="P30" s="399"/>
      <c r="Q30" s="399"/>
      <c r="R30" s="399"/>
      <c r="S30" s="399"/>
      <c r="T30" s="399"/>
      <c r="U30" s="399"/>
      <c r="V30" s="399"/>
      <c r="W30" s="178" t="s">
        <v>379</v>
      </c>
      <c r="X30" s="178"/>
      <c r="Y30" s="38"/>
      <c r="Z30" s="24"/>
      <c r="AA30" s="27"/>
    </row>
    <row r="31" spans="1:27" ht="20.100000000000001" customHeight="1" x14ac:dyDescent="0.4">
      <c r="A31" s="171"/>
      <c r="B31" s="172"/>
      <c r="C31" s="172"/>
      <c r="D31" s="172"/>
      <c r="E31" s="172"/>
      <c r="F31" s="172"/>
      <c r="G31" s="172"/>
      <c r="H31" s="173"/>
      <c r="I31" s="400"/>
      <c r="J31" s="401"/>
      <c r="K31" s="401"/>
      <c r="L31" s="401"/>
      <c r="M31" s="401"/>
      <c r="N31" s="401"/>
      <c r="O31" s="401"/>
      <c r="P31" s="401"/>
      <c r="Q31" s="401"/>
      <c r="R31" s="401"/>
      <c r="S31" s="401"/>
      <c r="T31" s="401"/>
      <c r="U31" s="401"/>
      <c r="V31" s="401"/>
      <c r="W31" s="361"/>
      <c r="X31" s="361"/>
      <c r="Y31" s="89"/>
      <c r="Z31" s="20"/>
      <c r="AA31" s="27"/>
    </row>
    <row r="32" spans="1:27" ht="20.100000000000001" customHeight="1" x14ac:dyDescent="0.4">
      <c r="A32" s="143" t="s">
        <v>432</v>
      </c>
      <c r="B32" s="143"/>
      <c r="C32" s="143"/>
      <c r="D32" s="143"/>
      <c r="E32" s="143"/>
      <c r="F32" s="143"/>
      <c r="G32" s="143"/>
      <c r="H32" s="143"/>
      <c r="I32" s="146" t="s">
        <v>464</v>
      </c>
      <c r="J32" s="147"/>
      <c r="K32" s="147"/>
      <c r="L32" s="147"/>
      <c r="M32" s="147"/>
      <c r="N32" s="147"/>
      <c r="O32" s="147"/>
      <c r="P32" s="147"/>
      <c r="Q32" s="147"/>
      <c r="R32" s="147"/>
      <c r="S32" s="147"/>
      <c r="T32" s="147"/>
      <c r="U32" s="147"/>
      <c r="V32" s="147"/>
      <c r="W32" s="147"/>
      <c r="X32" s="147"/>
      <c r="Y32" s="147"/>
      <c r="Z32" s="148"/>
      <c r="AA32" s="27"/>
    </row>
    <row r="33" spans="1:27" ht="20.100000000000001" customHeight="1" x14ac:dyDescent="0.4">
      <c r="A33" s="143"/>
      <c r="B33" s="143"/>
      <c r="C33" s="143"/>
      <c r="D33" s="143"/>
      <c r="E33" s="143"/>
      <c r="F33" s="143"/>
      <c r="G33" s="143"/>
      <c r="H33" s="143"/>
      <c r="I33" s="149"/>
      <c r="J33" s="150"/>
      <c r="K33" s="150"/>
      <c r="L33" s="150"/>
      <c r="M33" s="150"/>
      <c r="N33" s="150"/>
      <c r="O33" s="150"/>
      <c r="P33" s="150"/>
      <c r="Q33" s="150"/>
      <c r="R33" s="150"/>
      <c r="S33" s="150"/>
      <c r="T33" s="150"/>
      <c r="U33" s="150"/>
      <c r="V33" s="150"/>
      <c r="W33" s="150"/>
      <c r="X33" s="150"/>
      <c r="Y33" s="150"/>
      <c r="Z33" s="151"/>
      <c r="AA33" s="27"/>
    </row>
    <row r="34" spans="1:27" ht="20.100000000000001" customHeight="1" x14ac:dyDescent="0.4">
      <c r="A34" s="143"/>
      <c r="B34" s="143"/>
      <c r="C34" s="143"/>
      <c r="D34" s="143"/>
      <c r="E34" s="143"/>
      <c r="F34" s="143"/>
      <c r="G34" s="143"/>
      <c r="H34" s="143"/>
      <c r="I34" s="152"/>
      <c r="J34" s="153"/>
      <c r="K34" s="153"/>
      <c r="L34" s="153"/>
      <c r="M34" s="153"/>
      <c r="N34" s="153"/>
      <c r="O34" s="153"/>
      <c r="P34" s="153"/>
      <c r="Q34" s="153"/>
      <c r="R34" s="153"/>
      <c r="S34" s="153"/>
      <c r="T34" s="153"/>
      <c r="U34" s="153"/>
      <c r="V34" s="153"/>
      <c r="W34" s="153"/>
      <c r="X34" s="153"/>
      <c r="Y34" s="153"/>
      <c r="Z34" s="154"/>
      <c r="AA34" s="27"/>
    </row>
    <row r="35" spans="1:27" ht="26.25" customHeight="1" x14ac:dyDescent="0.4">
      <c r="A35" s="159" t="s">
        <v>181</v>
      </c>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27"/>
    </row>
    <row r="36" spans="1:27" ht="36.75" customHeight="1" x14ac:dyDescent="0.4">
      <c r="A36" s="157" t="s">
        <v>182</v>
      </c>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27"/>
    </row>
    <row r="37" spans="1:27" ht="18.75" customHeight="1" x14ac:dyDescent="0.4">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row>
    <row r="38" spans="1:27" ht="18.75" customHeight="1" x14ac:dyDescent="0.4">
      <c r="A38" s="22"/>
      <c r="B38" s="22"/>
      <c r="C38" s="158" t="s">
        <v>183</v>
      </c>
      <c r="D38" s="158"/>
      <c r="E38" s="158"/>
      <c r="F38" s="156" t="str">
        <f>IF('●交付申請書（両面印刷）'!F35="","",'●交付申請書（両面印刷）'!F35)</f>
        <v/>
      </c>
      <c r="G38" s="156"/>
      <c r="H38" s="156"/>
      <c r="I38" s="156"/>
      <c r="J38" s="156"/>
      <c r="K38" s="156"/>
      <c r="L38" s="156"/>
      <c r="M38" s="156"/>
      <c r="N38" s="156"/>
      <c r="O38" s="156"/>
      <c r="P38" s="156"/>
      <c r="Q38" s="156"/>
      <c r="R38" s="156"/>
      <c r="S38" s="156"/>
      <c r="T38" s="156"/>
      <c r="U38" s="156"/>
      <c r="V38" s="156"/>
      <c r="W38" s="22"/>
      <c r="X38" s="22"/>
      <c r="Y38" s="22"/>
      <c r="Z38" s="22"/>
      <c r="AA38" s="27"/>
    </row>
    <row r="39" spans="1:27" ht="18.75" customHeight="1" x14ac:dyDescent="0.4">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7"/>
    </row>
    <row r="40" spans="1:27" ht="36.75" customHeight="1" x14ac:dyDescent="0.4">
      <c r="A40" s="157" t="s">
        <v>184</v>
      </c>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27"/>
    </row>
    <row r="41" spans="1:27" s="12" customFormat="1" ht="18.75" customHeight="1" x14ac:dyDescent="0.4">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8"/>
    </row>
    <row r="42" spans="1:27" ht="18.75" customHeight="1" x14ac:dyDescent="0.4">
      <c r="A42" s="29"/>
      <c r="B42" s="29"/>
      <c r="C42" s="155" t="s">
        <v>185</v>
      </c>
      <c r="D42" s="155"/>
      <c r="E42" s="155"/>
      <c r="F42" s="155"/>
      <c r="G42" s="30"/>
      <c r="H42" s="30"/>
      <c r="I42" s="142" t="str">
        <f>IF('●交付申請書（両面印刷）'!I39="","",'●交付申請書（両面印刷）'!I39)</f>
        <v/>
      </c>
      <c r="J42" s="142"/>
      <c r="K42" s="142"/>
      <c r="L42" s="142"/>
      <c r="M42" s="142"/>
      <c r="N42" s="142"/>
      <c r="O42" s="142"/>
      <c r="P42" s="142"/>
      <c r="Q42" s="142"/>
      <c r="R42" s="142"/>
      <c r="S42" s="142"/>
      <c r="T42" s="142"/>
      <c r="U42" s="142"/>
      <c r="V42" s="142"/>
      <c r="W42" s="29"/>
      <c r="X42" s="29"/>
      <c r="Y42" s="29"/>
      <c r="Z42" s="29"/>
      <c r="AA42" s="27"/>
    </row>
    <row r="43" spans="1:27" ht="18.75" customHeight="1" thickBot="1" x14ac:dyDescent="0.45">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7"/>
    </row>
    <row r="44" spans="1:27" ht="18.75" customHeight="1" thickTop="1" thickBot="1" x14ac:dyDescent="0.45">
      <c r="A44" s="29"/>
      <c r="B44" s="29"/>
      <c r="C44" s="29"/>
      <c r="D44" s="29"/>
      <c r="E44" s="29"/>
      <c r="F44" s="29"/>
      <c r="G44" s="29"/>
      <c r="H44" s="29"/>
      <c r="I44" s="29"/>
      <c r="J44" s="29"/>
      <c r="K44" s="29"/>
      <c r="L44" s="133" t="s">
        <v>188</v>
      </c>
      <c r="M44" s="134"/>
      <c r="N44" s="134"/>
      <c r="O44" s="134"/>
      <c r="P44" s="134"/>
      <c r="Q44" s="135"/>
      <c r="R44" s="130" t="s">
        <v>186</v>
      </c>
      <c r="S44" s="131"/>
      <c r="T44" s="132"/>
      <c r="U44" s="130" t="s">
        <v>187</v>
      </c>
      <c r="V44" s="131"/>
      <c r="W44" s="131"/>
      <c r="X44" s="131"/>
      <c r="Y44" s="131"/>
      <c r="Z44" s="132"/>
      <c r="AA44" s="27"/>
    </row>
    <row r="45" spans="1:27" ht="18.75" customHeight="1" thickTop="1" x14ac:dyDescent="0.4">
      <c r="A45" s="29"/>
      <c r="B45" s="29"/>
      <c r="C45" s="29"/>
      <c r="D45" s="29"/>
      <c r="E45" s="29"/>
      <c r="F45" s="29"/>
      <c r="G45" s="29"/>
      <c r="H45" s="29"/>
      <c r="I45" s="29"/>
      <c r="J45" s="29"/>
      <c r="K45" s="29"/>
      <c r="L45" s="136"/>
      <c r="M45" s="137"/>
      <c r="N45" s="137"/>
      <c r="O45" s="137"/>
      <c r="P45" s="137"/>
      <c r="Q45" s="138"/>
      <c r="R45" s="31"/>
      <c r="S45" s="32"/>
      <c r="T45" s="33"/>
      <c r="U45" s="32"/>
      <c r="V45" s="32"/>
      <c r="W45" s="32"/>
      <c r="X45" s="32"/>
      <c r="Y45" s="32"/>
      <c r="Z45" s="33"/>
      <c r="AA45" s="27"/>
    </row>
    <row r="46" spans="1:27" ht="18.75" customHeight="1" thickBot="1" x14ac:dyDescent="0.45">
      <c r="A46" s="29"/>
      <c r="B46" s="29"/>
      <c r="C46" s="29"/>
      <c r="D46" s="29"/>
      <c r="E46" s="29"/>
      <c r="F46" s="29"/>
      <c r="G46" s="29"/>
      <c r="H46" s="29"/>
      <c r="I46" s="29"/>
      <c r="J46" s="29"/>
      <c r="K46" s="29"/>
      <c r="L46" s="139"/>
      <c r="M46" s="140"/>
      <c r="N46" s="140"/>
      <c r="O46" s="140"/>
      <c r="P46" s="140"/>
      <c r="Q46" s="141"/>
      <c r="R46" s="34"/>
      <c r="S46" s="35"/>
      <c r="T46" s="36"/>
      <c r="U46" s="35"/>
      <c r="V46" s="35"/>
      <c r="W46" s="35"/>
      <c r="X46" s="35"/>
      <c r="Y46" s="35"/>
      <c r="Z46" s="36"/>
      <c r="AA46" s="27"/>
    </row>
    <row r="47" spans="1:27" ht="18.75" customHeight="1" thickTop="1" x14ac:dyDescent="0.4">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7"/>
    </row>
    <row r="48" spans="1:27" ht="18.75"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7"/>
    </row>
    <row r="49" spans="1:27" ht="18.75" customHeight="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7"/>
    </row>
    <row r="50" spans="1:27" ht="18.75"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7"/>
    </row>
    <row r="51" spans="1:27" ht="18.75"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7"/>
    </row>
    <row r="52" spans="1:27" ht="18.75"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7"/>
    </row>
    <row r="53" spans="1:27" ht="18.75"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7"/>
    </row>
    <row r="54" spans="1:27" ht="18.75"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7"/>
    </row>
    <row r="55" spans="1:27" ht="18.75"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7"/>
    </row>
    <row r="56" spans="1:27" ht="18.75"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7"/>
    </row>
    <row r="57" spans="1:27" ht="18.75" customHeight="1" x14ac:dyDescent="0.4">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7"/>
    </row>
    <row r="58" spans="1:27" ht="18.75" customHeight="1" x14ac:dyDescent="0.4">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7"/>
    </row>
    <row r="59" spans="1:27" ht="18.75" customHeight="1" x14ac:dyDescent="0.4">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7"/>
    </row>
    <row r="60" spans="1:27" ht="18.75" customHeight="1" x14ac:dyDescent="0.4">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7"/>
    </row>
    <row r="61" spans="1:27" ht="18.75" customHeight="1" x14ac:dyDescent="0.4">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7"/>
    </row>
    <row r="62" spans="1:27" ht="18.75" customHeight="1" x14ac:dyDescent="0.4">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7"/>
    </row>
    <row r="63" spans="1:27" ht="18.75" customHeight="1" x14ac:dyDescent="0.4">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7"/>
    </row>
    <row r="64" spans="1:27" ht="18.75" customHeight="1" x14ac:dyDescent="0.4">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7"/>
    </row>
    <row r="65" spans="1:27" ht="18.75" customHeight="1" x14ac:dyDescent="0.4">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7"/>
    </row>
    <row r="66" spans="1:27" ht="18.75" customHeight="1" x14ac:dyDescent="0.4">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7"/>
    </row>
    <row r="67" spans="1:27" ht="18.75" customHeight="1" x14ac:dyDescent="0.4">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7"/>
    </row>
    <row r="68" spans="1:27" ht="18.75" customHeight="1" x14ac:dyDescent="0.4">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7"/>
    </row>
    <row r="69" spans="1:27" ht="18.75" customHeight="1" x14ac:dyDescent="0.4">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7"/>
    </row>
    <row r="70" spans="1:27" ht="18.75" customHeight="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7"/>
    </row>
    <row r="71" spans="1:27" ht="18.75" customHeight="1" x14ac:dyDescent="0.4">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7"/>
    </row>
    <row r="72" spans="1:27" ht="18.75" customHeight="1" x14ac:dyDescent="0.4">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7"/>
    </row>
    <row r="73" spans="1:27" ht="18.75" customHeight="1" x14ac:dyDescent="0.4">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7"/>
    </row>
    <row r="74" spans="1:27" ht="18.75" customHeight="1" x14ac:dyDescent="0.4">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7"/>
    </row>
    <row r="75" spans="1:27" ht="18.75" customHeight="1" x14ac:dyDescent="0.4">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7"/>
    </row>
    <row r="76" spans="1:27" ht="18.75" customHeight="1" x14ac:dyDescent="0.4">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7"/>
    </row>
    <row r="77" spans="1:27" ht="18.75" customHeight="1" x14ac:dyDescent="0.4">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7"/>
    </row>
    <row r="78" spans="1:27" ht="18.75" customHeight="1" x14ac:dyDescent="0.4">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7"/>
    </row>
    <row r="79" spans="1:27" ht="18.75" customHeight="1" x14ac:dyDescent="0.4">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7"/>
    </row>
    <row r="80" spans="1:27" ht="18.75" customHeight="1" x14ac:dyDescent="0.4">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7"/>
    </row>
    <row r="81" spans="1:27" ht="18.75" customHeight="1" x14ac:dyDescent="0.4">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7"/>
    </row>
    <row r="82" spans="1:27" ht="18.75" customHeight="1" x14ac:dyDescent="0.4">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7"/>
    </row>
    <row r="83" spans="1:27" ht="18.75" customHeight="1" x14ac:dyDescent="0.4">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7"/>
    </row>
    <row r="84" spans="1:27" ht="18.75" customHeight="1" x14ac:dyDescent="0.4">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7"/>
    </row>
    <row r="85" spans="1:27" ht="18.75" customHeight="1" x14ac:dyDescent="0.4">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7"/>
    </row>
    <row r="86" spans="1:27" ht="18.75" customHeight="1" x14ac:dyDescent="0.4">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7"/>
    </row>
    <row r="87" spans="1:27" ht="18.75" customHeight="1" x14ac:dyDescent="0.4">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7"/>
    </row>
    <row r="88" spans="1:27" ht="18.75" customHeight="1" x14ac:dyDescent="0.4">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7"/>
    </row>
    <row r="89" spans="1:27" ht="18.75" customHeight="1" x14ac:dyDescent="0.4">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7"/>
    </row>
    <row r="90" spans="1:27" ht="18.75" customHeight="1" x14ac:dyDescent="0.4">
      <c r="AA90" s="27"/>
    </row>
    <row r="91" spans="1:27" ht="18.75" customHeight="1" x14ac:dyDescent="0.4">
      <c r="AA91" s="27"/>
    </row>
    <row r="92" spans="1:27" ht="18.75" customHeight="1" x14ac:dyDescent="0.4"/>
    <row r="93" spans="1:27" ht="18.75" customHeight="1" x14ac:dyDescent="0.4"/>
    <row r="94" spans="1:27" ht="18.75" customHeight="1" x14ac:dyDescent="0.4"/>
    <row r="95" spans="1:27" ht="18.75" customHeight="1" x14ac:dyDescent="0.4"/>
    <row r="96" spans="1:27"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sheetData>
  <mergeCells count="40">
    <mergeCell ref="C38:E38"/>
    <mergeCell ref="F38:V38"/>
    <mergeCell ref="A40:Z40"/>
    <mergeCell ref="C42:F42"/>
    <mergeCell ref="L44:Q46"/>
    <mergeCell ref="R44:T44"/>
    <mergeCell ref="U44:Z44"/>
    <mergeCell ref="I42:V42"/>
    <mergeCell ref="A30:H31"/>
    <mergeCell ref="A32:H34"/>
    <mergeCell ref="I32:Z34"/>
    <mergeCell ref="A35:Z35"/>
    <mergeCell ref="A36:Z36"/>
    <mergeCell ref="I30:V31"/>
    <mergeCell ref="W30:X31"/>
    <mergeCell ref="A28:H29"/>
    <mergeCell ref="I26:V27"/>
    <mergeCell ref="W26:X27"/>
    <mergeCell ref="A26:H27"/>
    <mergeCell ref="A22:H23"/>
    <mergeCell ref="I22:Q23"/>
    <mergeCell ref="R22:Z23"/>
    <mergeCell ref="A24:H25"/>
    <mergeCell ref="I24:V25"/>
    <mergeCell ref="W24:X25"/>
    <mergeCell ref="I28:V29"/>
    <mergeCell ref="W28:X29"/>
    <mergeCell ref="K16:Y16"/>
    <mergeCell ref="B18:C18"/>
    <mergeCell ref="I18:O18"/>
    <mergeCell ref="P18:Q18"/>
    <mergeCell ref="A20:H21"/>
    <mergeCell ref="I20:Q21"/>
    <mergeCell ref="R20:Z21"/>
    <mergeCell ref="K13:Y13"/>
    <mergeCell ref="D3:V3"/>
    <mergeCell ref="R5:T5"/>
    <mergeCell ref="B7:G7"/>
    <mergeCell ref="K10:M10"/>
    <mergeCell ref="N10:Y10"/>
  </mergeCells>
  <phoneticPr fontId="6"/>
  <printOptions horizontalCentered="1"/>
  <pageMargins left="0.51181102362204722" right="0.51181102362204722" top="0.55118110236220474" bottom="0.55118110236220474" header="0.31496062992125984" footer="0.31496062992125984"/>
  <pageSetup paperSize="9" scale="78" fitToHeight="2" orientation="portrait" r:id="rId1"/>
  <rowBreaks count="1" manualBreakCount="1">
    <brk id="47" max="2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60"/>
  <sheetViews>
    <sheetView zoomScale="85" zoomScaleNormal="85" workbookViewId="0">
      <selection activeCell="C1" sqref="C1"/>
    </sheetView>
  </sheetViews>
  <sheetFormatPr defaultRowHeight="18.75" customHeight="1" x14ac:dyDescent="0.4"/>
  <cols>
    <col min="1" max="1" width="7.125" style="5" bestFit="1" customWidth="1"/>
    <col min="2" max="2" width="28.375" style="5" bestFit="1" customWidth="1"/>
    <col min="3" max="3" width="50.75" style="5" bestFit="1" customWidth="1"/>
    <col min="4" max="4" width="56.25" style="5" bestFit="1" customWidth="1"/>
    <col min="5" max="5" width="33.125" style="5" bestFit="1" customWidth="1"/>
    <col min="6" max="16384" width="9" style="5"/>
  </cols>
  <sheetData>
    <row r="1" spans="1:6" ht="18.75" customHeight="1" x14ac:dyDescent="0.4">
      <c r="A1" s="2">
        <v>1</v>
      </c>
      <c r="B1" s="2" t="s">
        <v>3</v>
      </c>
      <c r="C1" s="48" t="s">
        <v>45</v>
      </c>
      <c r="D1" s="2" t="s">
        <v>46</v>
      </c>
      <c r="E1" s="2" t="s">
        <v>47</v>
      </c>
      <c r="F1" s="5" t="s">
        <v>219</v>
      </c>
    </row>
    <row r="2" spans="1:6" ht="18.75" customHeight="1" x14ac:dyDescent="0.4">
      <c r="A2" s="2">
        <v>2</v>
      </c>
      <c r="B2" s="2" t="s">
        <v>4</v>
      </c>
      <c r="C2" s="48" t="s">
        <v>48</v>
      </c>
      <c r="D2" s="2" t="s">
        <v>49</v>
      </c>
      <c r="E2" s="2" t="s">
        <v>50</v>
      </c>
      <c r="F2" s="5" t="s">
        <v>220</v>
      </c>
    </row>
    <row r="3" spans="1:6" ht="18.75" customHeight="1" x14ac:dyDescent="0.4">
      <c r="A3" s="2">
        <v>3</v>
      </c>
      <c r="B3" s="2" t="s">
        <v>5</v>
      </c>
      <c r="C3" s="48" t="s">
        <v>51</v>
      </c>
      <c r="D3" s="2" t="s">
        <v>52</v>
      </c>
      <c r="E3" s="2" t="s">
        <v>53</v>
      </c>
      <c r="F3" s="5" t="s">
        <v>221</v>
      </c>
    </row>
    <row r="4" spans="1:6" ht="18.75" customHeight="1" x14ac:dyDescent="0.4">
      <c r="A4" s="2">
        <v>4</v>
      </c>
      <c r="B4" s="2" t="s">
        <v>6</v>
      </c>
      <c r="C4" s="48" t="s">
        <v>208</v>
      </c>
      <c r="D4" s="2" t="s">
        <v>173</v>
      </c>
      <c r="E4" s="2" t="s">
        <v>174</v>
      </c>
      <c r="F4" s="5" t="s">
        <v>222</v>
      </c>
    </row>
    <row r="5" spans="1:6" ht="18.75" customHeight="1" x14ac:dyDescent="0.4">
      <c r="A5" s="2">
        <v>5</v>
      </c>
      <c r="B5" s="2" t="s">
        <v>7</v>
      </c>
      <c r="C5" s="3" t="s">
        <v>54</v>
      </c>
      <c r="D5" s="2" t="s">
        <v>55</v>
      </c>
      <c r="E5" s="2" t="s">
        <v>56</v>
      </c>
      <c r="F5" s="5" t="s">
        <v>223</v>
      </c>
    </row>
    <row r="6" spans="1:6" ht="18.75" customHeight="1" x14ac:dyDescent="0.4">
      <c r="A6" s="2">
        <v>6</v>
      </c>
      <c r="B6" s="2" t="s">
        <v>8</v>
      </c>
      <c r="C6" s="48" t="s">
        <v>57</v>
      </c>
      <c r="D6" s="2" t="s">
        <v>58</v>
      </c>
      <c r="E6" s="2" t="s">
        <v>59</v>
      </c>
      <c r="F6" s="5" t="s">
        <v>224</v>
      </c>
    </row>
    <row r="7" spans="1:6" ht="18.75" customHeight="1" x14ac:dyDescent="0.4">
      <c r="A7" s="2">
        <v>7</v>
      </c>
      <c r="B7" s="2" t="s">
        <v>9</v>
      </c>
      <c r="C7" s="48" t="s">
        <v>60</v>
      </c>
      <c r="D7" s="2" t="s">
        <v>61</v>
      </c>
      <c r="E7" s="2" t="s">
        <v>62</v>
      </c>
      <c r="F7" s="5" t="s">
        <v>225</v>
      </c>
    </row>
    <row r="8" spans="1:6" ht="18.75" customHeight="1" x14ac:dyDescent="0.4">
      <c r="A8" s="2">
        <v>8</v>
      </c>
      <c r="B8" s="2" t="s">
        <v>10</v>
      </c>
      <c r="C8" s="48" t="s">
        <v>63</v>
      </c>
      <c r="D8" s="2" t="s">
        <v>10</v>
      </c>
      <c r="E8" s="2" t="s">
        <v>64</v>
      </c>
      <c r="F8" s="5" t="s">
        <v>226</v>
      </c>
    </row>
    <row r="9" spans="1:6" ht="18.75" customHeight="1" x14ac:dyDescent="0.4">
      <c r="A9" s="2">
        <v>9</v>
      </c>
      <c r="B9" s="2" t="s">
        <v>175</v>
      </c>
      <c r="C9" s="48" t="s">
        <v>65</v>
      </c>
      <c r="D9" s="2" t="s">
        <v>66</v>
      </c>
      <c r="E9" s="2" t="s">
        <v>67</v>
      </c>
      <c r="F9" s="5" t="s">
        <v>227</v>
      </c>
    </row>
    <row r="10" spans="1:6" ht="18.75" customHeight="1" x14ac:dyDescent="0.4">
      <c r="A10" s="2">
        <v>10</v>
      </c>
      <c r="B10" s="2" t="s">
        <v>176</v>
      </c>
      <c r="C10" s="48" t="s">
        <v>65</v>
      </c>
      <c r="D10" s="2" t="s">
        <v>68</v>
      </c>
      <c r="E10" s="2" t="s">
        <v>67</v>
      </c>
      <c r="F10" s="5" t="s">
        <v>228</v>
      </c>
    </row>
    <row r="11" spans="1:6" ht="18.75" customHeight="1" x14ac:dyDescent="0.4">
      <c r="A11" s="2">
        <v>11</v>
      </c>
      <c r="B11" s="2" t="s">
        <v>11</v>
      </c>
      <c r="C11" s="48" t="s">
        <v>69</v>
      </c>
      <c r="D11" s="2" t="s">
        <v>70</v>
      </c>
      <c r="E11" s="2" t="s">
        <v>71</v>
      </c>
      <c r="F11" s="5" t="s">
        <v>229</v>
      </c>
    </row>
    <row r="12" spans="1:6" ht="18.75" customHeight="1" x14ac:dyDescent="0.4">
      <c r="A12" s="2">
        <v>12</v>
      </c>
      <c r="B12" s="2" t="s">
        <v>12</v>
      </c>
      <c r="C12" s="48" t="s">
        <v>72</v>
      </c>
      <c r="D12" s="2" t="s">
        <v>73</v>
      </c>
      <c r="E12" s="2" t="s">
        <v>74</v>
      </c>
      <c r="F12" s="5" t="s">
        <v>230</v>
      </c>
    </row>
    <row r="13" spans="1:6" ht="18.75" customHeight="1" x14ac:dyDescent="0.4">
      <c r="A13" s="2">
        <v>13</v>
      </c>
      <c r="B13" s="2" t="s">
        <v>13</v>
      </c>
      <c r="C13" s="48" t="s">
        <v>75</v>
      </c>
      <c r="D13" s="2" t="s">
        <v>76</v>
      </c>
      <c r="E13" s="2" t="s">
        <v>77</v>
      </c>
      <c r="F13" s="5" t="s">
        <v>231</v>
      </c>
    </row>
    <row r="14" spans="1:6" ht="18.75" customHeight="1" x14ac:dyDescent="0.4">
      <c r="A14" s="2">
        <v>14</v>
      </c>
      <c r="B14" s="2" t="s">
        <v>14</v>
      </c>
      <c r="C14" s="48" t="s">
        <v>78</v>
      </c>
      <c r="D14" s="2" t="s">
        <v>79</v>
      </c>
      <c r="E14" s="2" t="s">
        <v>80</v>
      </c>
      <c r="F14" s="5" t="s">
        <v>232</v>
      </c>
    </row>
    <row r="15" spans="1:6" ht="18.75" customHeight="1" x14ac:dyDescent="0.4">
      <c r="A15" s="2">
        <v>15</v>
      </c>
      <c r="B15" s="2" t="s">
        <v>15</v>
      </c>
      <c r="C15" s="48" t="s">
        <v>81</v>
      </c>
      <c r="D15" s="2" t="s">
        <v>82</v>
      </c>
      <c r="E15" s="2" t="s">
        <v>83</v>
      </c>
      <c r="F15" s="5" t="s">
        <v>233</v>
      </c>
    </row>
    <row r="16" spans="1:6" ht="18.75" customHeight="1" x14ac:dyDescent="0.4">
      <c r="A16" s="2">
        <v>16</v>
      </c>
      <c r="B16" s="2" t="s">
        <v>16</v>
      </c>
      <c r="C16" s="48" t="s">
        <v>84</v>
      </c>
      <c r="D16" s="2" t="s">
        <v>85</v>
      </c>
      <c r="E16" s="2" t="s">
        <v>86</v>
      </c>
      <c r="F16" s="5" t="s">
        <v>234</v>
      </c>
    </row>
    <row r="17" spans="1:6" ht="18.75" customHeight="1" x14ac:dyDescent="0.4">
      <c r="A17" s="2">
        <v>17</v>
      </c>
      <c r="B17" s="2" t="s">
        <v>17</v>
      </c>
      <c r="C17" s="48" t="s">
        <v>87</v>
      </c>
      <c r="D17" s="2" t="s">
        <v>88</v>
      </c>
      <c r="E17" s="2" t="s">
        <v>89</v>
      </c>
      <c r="F17" s="5" t="s">
        <v>235</v>
      </c>
    </row>
    <row r="18" spans="1:6" ht="18.75" customHeight="1" x14ac:dyDescent="0.4">
      <c r="A18" s="2">
        <v>18</v>
      </c>
      <c r="B18" s="2" t="s">
        <v>18</v>
      </c>
      <c r="C18" s="48" t="s">
        <v>90</v>
      </c>
      <c r="D18" s="2" t="s">
        <v>18</v>
      </c>
      <c r="E18" s="2" t="s">
        <v>91</v>
      </c>
      <c r="F18" s="5" t="s">
        <v>236</v>
      </c>
    </row>
    <row r="19" spans="1:6" ht="18.75" customHeight="1" x14ac:dyDescent="0.4">
      <c r="A19" s="2">
        <v>19</v>
      </c>
      <c r="B19" s="2" t="s">
        <v>19</v>
      </c>
      <c r="C19" s="48" t="s">
        <v>92</v>
      </c>
      <c r="D19" s="2" t="s">
        <v>19</v>
      </c>
      <c r="E19" s="2" t="s">
        <v>91</v>
      </c>
      <c r="F19" s="5" t="s">
        <v>237</v>
      </c>
    </row>
    <row r="20" spans="1:6" ht="18.75" customHeight="1" x14ac:dyDescent="0.4">
      <c r="A20" s="2">
        <v>20</v>
      </c>
      <c r="B20" s="2" t="s">
        <v>20</v>
      </c>
      <c r="C20" s="48" t="s">
        <v>93</v>
      </c>
      <c r="D20" s="2" t="s">
        <v>20</v>
      </c>
      <c r="E20" s="2" t="s">
        <v>91</v>
      </c>
      <c r="F20" s="5" t="s">
        <v>238</v>
      </c>
    </row>
    <row r="21" spans="1:6" ht="18.75" customHeight="1" x14ac:dyDescent="0.4">
      <c r="A21" s="2">
        <v>21</v>
      </c>
      <c r="B21" s="2" t="s">
        <v>21</v>
      </c>
      <c r="C21" s="48" t="s">
        <v>94</v>
      </c>
      <c r="D21" s="2" t="s">
        <v>95</v>
      </c>
      <c r="E21" s="2" t="s">
        <v>96</v>
      </c>
      <c r="F21" s="5" t="s">
        <v>239</v>
      </c>
    </row>
    <row r="22" spans="1:6" ht="18.75" customHeight="1" x14ac:dyDescent="0.4">
      <c r="A22" s="2">
        <v>22</v>
      </c>
      <c r="B22" s="2" t="s">
        <v>22</v>
      </c>
      <c r="C22" s="48" t="s">
        <v>97</v>
      </c>
      <c r="D22" s="2" t="s">
        <v>98</v>
      </c>
      <c r="E22" s="2" t="s">
        <v>99</v>
      </c>
      <c r="F22" s="5" t="s">
        <v>240</v>
      </c>
    </row>
    <row r="23" spans="1:6" ht="18.75" customHeight="1" x14ac:dyDescent="0.4">
      <c r="A23" s="2">
        <v>23</v>
      </c>
      <c r="B23" s="2" t="s">
        <v>23</v>
      </c>
      <c r="C23" s="48" t="s">
        <v>100</v>
      </c>
      <c r="D23" s="2" t="s">
        <v>101</v>
      </c>
      <c r="E23" s="2" t="s">
        <v>102</v>
      </c>
      <c r="F23" s="5" t="s">
        <v>241</v>
      </c>
    </row>
    <row r="24" spans="1:6" ht="18.75" customHeight="1" x14ac:dyDescent="0.4">
      <c r="A24" s="2">
        <v>24</v>
      </c>
      <c r="B24" s="2" t="s">
        <v>24</v>
      </c>
      <c r="C24" s="48" t="s">
        <v>103</v>
      </c>
      <c r="D24" s="2" t="s">
        <v>104</v>
      </c>
      <c r="E24" s="2" t="s">
        <v>105</v>
      </c>
      <c r="F24" s="5" t="s">
        <v>242</v>
      </c>
    </row>
    <row r="25" spans="1:6" ht="18.75" customHeight="1" x14ac:dyDescent="0.4">
      <c r="A25" s="2">
        <v>25</v>
      </c>
      <c r="B25" s="2" t="s">
        <v>25</v>
      </c>
      <c r="C25" s="3" t="s">
        <v>194</v>
      </c>
      <c r="D25" s="2" t="s">
        <v>25</v>
      </c>
      <c r="E25" s="2"/>
      <c r="F25" s="5" t="s">
        <v>243</v>
      </c>
    </row>
    <row r="26" spans="1:6" ht="18.75" customHeight="1" x14ac:dyDescent="0.4">
      <c r="A26" s="2">
        <v>26</v>
      </c>
      <c r="B26" s="2" t="s">
        <v>26</v>
      </c>
      <c r="C26" s="3" t="s">
        <v>106</v>
      </c>
      <c r="D26" s="2" t="s">
        <v>107</v>
      </c>
      <c r="E26" s="2" t="s">
        <v>108</v>
      </c>
      <c r="F26" s="5" t="s">
        <v>244</v>
      </c>
    </row>
    <row r="27" spans="1:6" ht="18.75" customHeight="1" x14ac:dyDescent="0.4">
      <c r="A27" s="2">
        <v>27</v>
      </c>
      <c r="B27" s="2" t="s">
        <v>27</v>
      </c>
      <c r="C27" s="48" t="s">
        <v>109</v>
      </c>
      <c r="D27" s="2" t="s">
        <v>27</v>
      </c>
      <c r="E27" s="2" t="s">
        <v>190</v>
      </c>
      <c r="F27" s="5" t="s">
        <v>245</v>
      </c>
    </row>
    <row r="28" spans="1:6" ht="18.75" customHeight="1" x14ac:dyDescent="0.4">
      <c r="A28" s="2">
        <v>28</v>
      </c>
      <c r="B28" s="2" t="s">
        <v>28</v>
      </c>
      <c r="C28" s="48" t="s">
        <v>110</v>
      </c>
      <c r="D28" s="2" t="s">
        <v>111</v>
      </c>
      <c r="E28" s="2" t="s">
        <v>112</v>
      </c>
      <c r="F28" s="5" t="s">
        <v>246</v>
      </c>
    </row>
    <row r="29" spans="1:6" ht="18.75" customHeight="1" x14ac:dyDescent="0.4">
      <c r="A29" s="2">
        <v>29</v>
      </c>
      <c r="B29" s="2" t="s">
        <v>29</v>
      </c>
      <c r="C29" s="48" t="s">
        <v>113</v>
      </c>
      <c r="D29" s="2" t="s">
        <v>114</v>
      </c>
      <c r="E29" s="2" t="s">
        <v>115</v>
      </c>
      <c r="F29" s="5" t="s">
        <v>247</v>
      </c>
    </row>
    <row r="30" spans="1:6" ht="18.75" customHeight="1" x14ac:dyDescent="0.4">
      <c r="A30" s="2">
        <v>30</v>
      </c>
      <c r="B30" s="2" t="s">
        <v>30</v>
      </c>
      <c r="C30" s="48" t="s">
        <v>116</v>
      </c>
      <c r="D30" s="2" t="s">
        <v>117</v>
      </c>
      <c r="E30" s="2" t="s">
        <v>118</v>
      </c>
      <c r="F30" s="5" t="s">
        <v>248</v>
      </c>
    </row>
    <row r="31" spans="1:6" ht="18.75" customHeight="1" x14ac:dyDescent="0.4">
      <c r="A31" s="2">
        <v>31</v>
      </c>
      <c r="B31" s="2" t="s">
        <v>177</v>
      </c>
      <c r="C31" s="48" t="s">
        <v>119</v>
      </c>
      <c r="D31" s="2" t="s">
        <v>120</v>
      </c>
      <c r="E31" s="2" t="s">
        <v>121</v>
      </c>
      <c r="F31" s="5" t="s">
        <v>249</v>
      </c>
    </row>
    <row r="32" spans="1:6" ht="18.75" customHeight="1" x14ac:dyDescent="0.4">
      <c r="A32" s="2">
        <v>32</v>
      </c>
      <c r="B32" s="2" t="s">
        <v>31</v>
      </c>
      <c r="C32" s="48" t="s">
        <v>122</v>
      </c>
      <c r="D32" s="2" t="s">
        <v>123</v>
      </c>
      <c r="E32" s="2" t="s">
        <v>124</v>
      </c>
      <c r="F32" s="5" t="s">
        <v>250</v>
      </c>
    </row>
    <row r="33" spans="1:6" ht="18.75" customHeight="1" x14ac:dyDescent="0.4">
      <c r="A33" s="2">
        <v>33</v>
      </c>
      <c r="B33" s="2" t="s">
        <v>32</v>
      </c>
      <c r="C33" s="48" t="s">
        <v>125</v>
      </c>
      <c r="D33" s="2" t="s">
        <v>126</v>
      </c>
      <c r="E33" s="2" t="s">
        <v>127</v>
      </c>
      <c r="F33" s="5" t="s">
        <v>251</v>
      </c>
    </row>
    <row r="34" spans="1:6" ht="18.75" customHeight="1" x14ac:dyDescent="0.4">
      <c r="A34" s="2">
        <v>34</v>
      </c>
      <c r="B34" s="2" t="s">
        <v>33</v>
      </c>
      <c r="C34" s="48" t="s">
        <v>128</v>
      </c>
      <c r="D34" s="2" t="s">
        <v>129</v>
      </c>
      <c r="E34" s="2" t="s">
        <v>130</v>
      </c>
      <c r="F34" s="5" t="s">
        <v>252</v>
      </c>
    </row>
    <row r="35" spans="1:6" ht="18.75" customHeight="1" x14ac:dyDescent="0.4">
      <c r="A35" s="2">
        <v>35</v>
      </c>
      <c r="B35" s="2" t="s">
        <v>34</v>
      </c>
      <c r="C35" s="48" t="s">
        <v>128</v>
      </c>
      <c r="D35" s="2" t="s">
        <v>129</v>
      </c>
      <c r="E35" s="2" t="s">
        <v>130</v>
      </c>
      <c r="F35" s="5" t="s">
        <v>253</v>
      </c>
    </row>
    <row r="36" spans="1:6" ht="18.75" customHeight="1" x14ac:dyDescent="0.4">
      <c r="A36" s="2">
        <v>36</v>
      </c>
      <c r="B36" s="2" t="s">
        <v>189</v>
      </c>
      <c r="C36" s="48" t="s">
        <v>128</v>
      </c>
      <c r="D36" s="2" t="s">
        <v>129</v>
      </c>
      <c r="E36" s="2" t="s">
        <v>130</v>
      </c>
      <c r="F36" s="5" t="s">
        <v>254</v>
      </c>
    </row>
    <row r="37" spans="1:6" ht="18.75" customHeight="1" x14ac:dyDescent="0.4">
      <c r="A37" s="2">
        <v>37</v>
      </c>
      <c r="B37" s="2" t="s">
        <v>35</v>
      </c>
      <c r="C37" s="48" t="s">
        <v>48</v>
      </c>
      <c r="D37" s="2" t="s">
        <v>131</v>
      </c>
      <c r="E37" s="2" t="s">
        <v>50</v>
      </c>
      <c r="F37" s="5" t="s">
        <v>255</v>
      </c>
    </row>
    <row r="38" spans="1:6" x14ac:dyDescent="0.4">
      <c r="A38" s="2">
        <v>38</v>
      </c>
      <c r="B38" s="2" t="s">
        <v>36</v>
      </c>
      <c r="C38" s="48" t="s">
        <v>132</v>
      </c>
      <c r="D38" s="2" t="s">
        <v>133</v>
      </c>
      <c r="E38" s="2" t="s">
        <v>134</v>
      </c>
      <c r="F38" s="5" t="s">
        <v>256</v>
      </c>
    </row>
    <row r="39" spans="1:6" ht="18.75" customHeight="1" x14ac:dyDescent="0.4">
      <c r="A39" s="2">
        <v>39</v>
      </c>
      <c r="B39" s="2" t="s">
        <v>37</v>
      </c>
      <c r="C39" s="48" t="s">
        <v>48</v>
      </c>
      <c r="D39" s="2" t="s">
        <v>135</v>
      </c>
      <c r="E39" s="2" t="s">
        <v>50</v>
      </c>
      <c r="F39" s="5" t="s">
        <v>257</v>
      </c>
    </row>
    <row r="40" spans="1:6" ht="18.75" customHeight="1" x14ac:dyDescent="0.4">
      <c r="A40" s="2">
        <v>40</v>
      </c>
      <c r="B40" s="4" t="s">
        <v>38</v>
      </c>
      <c r="C40" s="48" t="s">
        <v>136</v>
      </c>
      <c r="D40" s="2" t="s">
        <v>38</v>
      </c>
      <c r="E40" t="s">
        <v>207</v>
      </c>
      <c r="F40" s="5" t="s">
        <v>258</v>
      </c>
    </row>
    <row r="41" spans="1:6" ht="18.75" customHeight="1" x14ac:dyDescent="0.4">
      <c r="A41" s="2">
        <v>41</v>
      </c>
      <c r="B41" s="4" t="s">
        <v>39</v>
      </c>
      <c r="C41" s="48" t="s">
        <v>137</v>
      </c>
      <c r="D41" s="4" t="s">
        <v>39</v>
      </c>
      <c r="E41" s="4" t="s">
        <v>138</v>
      </c>
      <c r="F41" s="5" t="s">
        <v>259</v>
      </c>
    </row>
    <row r="42" spans="1:6" ht="18.75" customHeight="1" x14ac:dyDescent="0.4">
      <c r="A42" s="2">
        <v>42</v>
      </c>
      <c r="B42" s="4" t="s">
        <v>40</v>
      </c>
      <c r="C42" s="48" t="s">
        <v>139</v>
      </c>
      <c r="D42" s="4" t="s">
        <v>140</v>
      </c>
      <c r="E42" s="4" t="s">
        <v>141</v>
      </c>
      <c r="F42" s="5" t="s">
        <v>260</v>
      </c>
    </row>
    <row r="43" spans="1:6" ht="18.75" customHeight="1" x14ac:dyDescent="0.4">
      <c r="A43" s="2">
        <v>43</v>
      </c>
      <c r="B43" s="4" t="s">
        <v>41</v>
      </c>
      <c r="C43" s="48" t="s">
        <v>142</v>
      </c>
      <c r="D43" s="4" t="s">
        <v>41</v>
      </c>
      <c r="E43" s="4" t="s">
        <v>143</v>
      </c>
      <c r="F43" s="5" t="s">
        <v>261</v>
      </c>
    </row>
    <row r="44" spans="1:6" ht="18.75" customHeight="1" x14ac:dyDescent="0.4">
      <c r="A44" s="2">
        <v>44</v>
      </c>
      <c r="B44" s="4" t="s">
        <v>42</v>
      </c>
      <c r="C44" s="48" t="s">
        <v>209</v>
      </c>
      <c r="D44" s="4" t="s">
        <v>205</v>
      </c>
      <c r="E44" s="4" t="s">
        <v>206</v>
      </c>
      <c r="F44" s="5" t="s">
        <v>262</v>
      </c>
    </row>
    <row r="45" spans="1:6" ht="18.75" customHeight="1" x14ac:dyDescent="0.4">
      <c r="A45" s="2">
        <v>45</v>
      </c>
      <c r="B45" s="4" t="s">
        <v>43</v>
      </c>
      <c r="C45" s="48" t="s">
        <v>144</v>
      </c>
      <c r="D45" s="4" t="s">
        <v>145</v>
      </c>
      <c r="E45" s="4" t="s">
        <v>146</v>
      </c>
      <c r="F45" s="5" t="s">
        <v>263</v>
      </c>
    </row>
    <row r="46" spans="1:6" ht="18.75" customHeight="1" x14ac:dyDescent="0.4">
      <c r="A46" s="2">
        <v>46</v>
      </c>
      <c r="B46" s="4" t="s">
        <v>147</v>
      </c>
      <c r="C46" s="48" t="s">
        <v>210</v>
      </c>
      <c r="D46" s="4" t="s">
        <v>148</v>
      </c>
      <c r="E46" s="4" t="s">
        <v>149</v>
      </c>
      <c r="F46" s="53" t="s">
        <v>273</v>
      </c>
    </row>
    <row r="47" spans="1:6" ht="18.75" customHeight="1" x14ac:dyDescent="0.4">
      <c r="A47" s="2">
        <v>47</v>
      </c>
      <c r="B47" s="4" t="s">
        <v>44</v>
      </c>
      <c r="C47" s="48" t="s">
        <v>51</v>
      </c>
      <c r="D47" s="4" t="s">
        <v>52</v>
      </c>
      <c r="E47" s="4" t="s">
        <v>53</v>
      </c>
      <c r="F47" s="5" t="s">
        <v>264</v>
      </c>
    </row>
    <row r="48" spans="1:6" ht="18.75" customHeight="1" x14ac:dyDescent="0.4">
      <c r="A48" s="2">
        <v>48</v>
      </c>
      <c r="B48" s="4" t="s">
        <v>178</v>
      </c>
      <c r="C48" s="48" t="s">
        <v>65</v>
      </c>
      <c r="D48" s="4" t="s">
        <v>68</v>
      </c>
      <c r="E48" s="4" t="s">
        <v>67</v>
      </c>
      <c r="F48" s="5" t="s">
        <v>265</v>
      </c>
    </row>
    <row r="49" spans="1:6" ht="18.75" customHeight="1" x14ac:dyDescent="0.4">
      <c r="A49" s="2">
        <v>49</v>
      </c>
      <c r="B49" s="4" t="s">
        <v>171</v>
      </c>
      <c r="C49" s="48" t="s">
        <v>211</v>
      </c>
      <c r="D49" s="4" t="s">
        <v>179</v>
      </c>
      <c r="E49" s="4" t="s">
        <v>105</v>
      </c>
      <c r="F49" s="5" t="s">
        <v>266</v>
      </c>
    </row>
    <row r="50" spans="1:6" ht="18.75" customHeight="1" x14ac:dyDescent="0.4">
      <c r="A50" s="2">
        <v>50</v>
      </c>
      <c r="B50" s="4" t="s">
        <v>172</v>
      </c>
      <c r="C50" s="48" t="s">
        <v>48</v>
      </c>
      <c r="D50" s="4" t="s">
        <v>180</v>
      </c>
      <c r="E50" s="4" t="s">
        <v>50</v>
      </c>
      <c r="F50" s="5" t="s">
        <v>267</v>
      </c>
    </row>
    <row r="51" spans="1:6" ht="18.75" customHeight="1" x14ac:dyDescent="0.4">
      <c r="A51" s="2">
        <v>51</v>
      </c>
      <c r="B51" s="43" t="s">
        <v>200</v>
      </c>
      <c r="C51" s="48" t="s">
        <v>48</v>
      </c>
      <c r="D51" s="4" t="s">
        <v>204</v>
      </c>
      <c r="E51" s="4" t="s">
        <v>50</v>
      </c>
      <c r="F51" s="5" t="s">
        <v>268</v>
      </c>
    </row>
    <row r="52" spans="1:6" s="41" customFormat="1" ht="18.75" customHeight="1" x14ac:dyDescent="0.25">
      <c r="A52" s="2">
        <v>52</v>
      </c>
      <c r="B52" s="39" t="s">
        <v>191</v>
      </c>
      <c r="C52" s="48" t="s">
        <v>212</v>
      </c>
      <c r="D52" s="2" t="s">
        <v>192</v>
      </c>
      <c r="E52" s="40" t="s">
        <v>193</v>
      </c>
      <c r="F52" s="41" t="s">
        <v>269</v>
      </c>
    </row>
    <row r="53" spans="1:6" ht="18.75" customHeight="1" x14ac:dyDescent="0.4">
      <c r="A53" s="2">
        <v>53</v>
      </c>
      <c r="B53" s="43" t="s">
        <v>201</v>
      </c>
      <c r="C53" s="48" t="s">
        <v>51</v>
      </c>
      <c r="D53" s="4" t="s">
        <v>52</v>
      </c>
      <c r="E53" s="4" t="s">
        <v>53</v>
      </c>
      <c r="F53" s="5" t="s">
        <v>270</v>
      </c>
    </row>
    <row r="54" spans="1:6" ht="18.75" customHeight="1" x14ac:dyDescent="0.4">
      <c r="A54" s="2">
        <v>54</v>
      </c>
      <c r="B54" s="43" t="s">
        <v>202</v>
      </c>
      <c r="C54" s="48" t="s">
        <v>209</v>
      </c>
      <c r="D54" s="4" t="s">
        <v>205</v>
      </c>
      <c r="E54" s="4" t="s">
        <v>206</v>
      </c>
      <c r="F54" s="5" t="s">
        <v>271</v>
      </c>
    </row>
    <row r="55" spans="1:6" ht="18.75" customHeight="1" x14ac:dyDescent="0.4">
      <c r="A55" s="2">
        <v>55</v>
      </c>
      <c r="B55" s="43" t="s">
        <v>203</v>
      </c>
      <c r="F55" s="5" t="s">
        <v>272</v>
      </c>
    </row>
    <row r="56" spans="1:6" ht="18.75" customHeight="1" x14ac:dyDescent="0.4">
      <c r="A56" s="2">
        <v>56</v>
      </c>
      <c r="B56" s="43" t="s">
        <v>367</v>
      </c>
      <c r="C56" s="50" t="s">
        <v>214</v>
      </c>
      <c r="D56" s="51" t="s">
        <v>214</v>
      </c>
      <c r="E56" s="51" t="s">
        <v>215</v>
      </c>
    </row>
    <row r="57" spans="1:6" ht="18.75" customHeight="1" x14ac:dyDescent="0.4">
      <c r="A57" s="2">
        <v>57</v>
      </c>
      <c r="B57" s="43" t="s">
        <v>368</v>
      </c>
    </row>
    <row r="58" spans="1:6" ht="18.75" customHeight="1" x14ac:dyDescent="0.4">
      <c r="A58" s="2">
        <v>58</v>
      </c>
      <c r="B58" s="2" t="s">
        <v>369</v>
      </c>
    </row>
    <row r="59" spans="1:6" ht="18.75" customHeight="1" x14ac:dyDescent="0.4">
      <c r="A59" s="2">
        <v>59</v>
      </c>
      <c r="B59" s="43" t="s">
        <v>370</v>
      </c>
    </row>
    <row r="60" spans="1:6" ht="18.75" customHeight="1" x14ac:dyDescent="0.4">
      <c r="A60" s="2">
        <v>60</v>
      </c>
    </row>
  </sheetData>
  <phoneticPr fontId="6"/>
  <pageMargins left="0.7" right="0.7" top="0.75" bottom="0.75" header="0.3" footer="0.3"/>
  <pageSetup paperSize="9"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workbookViewId="0">
      <selection activeCell="I14" sqref="I14"/>
    </sheetView>
  </sheetViews>
  <sheetFormatPr defaultRowHeight="18.75" x14ac:dyDescent="0.4"/>
  <cols>
    <col min="1" max="1" width="4.375" style="54" customWidth="1"/>
    <col min="2" max="2" width="9" style="54"/>
    <col min="3" max="3" width="4.375" style="54" customWidth="1"/>
    <col min="4" max="4" width="9" style="54"/>
    <col min="5" max="5" width="4.375" style="54" customWidth="1"/>
    <col min="6" max="16384" width="9" style="54"/>
  </cols>
  <sheetData>
    <row r="1" spans="1:6" x14ac:dyDescent="0.4">
      <c r="A1" s="406" t="s">
        <v>307</v>
      </c>
      <c r="B1" s="406"/>
      <c r="C1" s="406" t="s">
        <v>308</v>
      </c>
      <c r="D1" s="406"/>
      <c r="E1" s="406" t="s">
        <v>309</v>
      </c>
      <c r="F1" s="406"/>
    </row>
    <row r="2" spans="1:6" x14ac:dyDescent="0.4">
      <c r="A2" s="54">
        <v>5</v>
      </c>
      <c r="B2" s="54">
        <v>1800000</v>
      </c>
      <c r="C2" s="54">
        <v>5</v>
      </c>
      <c r="D2" s="54">
        <v>1800000</v>
      </c>
      <c r="E2" s="54">
        <v>5</v>
      </c>
      <c r="F2" s="54">
        <v>1800000</v>
      </c>
    </row>
    <row r="3" spans="1:6" x14ac:dyDescent="0.4">
      <c r="A3" s="54">
        <v>6</v>
      </c>
      <c r="B3" s="54">
        <v>1800000</v>
      </c>
      <c r="C3" s="54">
        <v>6</v>
      </c>
      <c r="D3" s="54">
        <v>1800000</v>
      </c>
      <c r="E3" s="54">
        <v>6</v>
      </c>
      <c r="F3" s="54">
        <v>1800000</v>
      </c>
    </row>
    <row r="4" spans="1:6" x14ac:dyDescent="0.4">
      <c r="A4" s="54">
        <v>7</v>
      </c>
      <c r="B4" s="54">
        <v>1800000</v>
      </c>
      <c r="C4" s="54">
        <v>7</v>
      </c>
      <c r="D4" s="54">
        <v>1800000</v>
      </c>
      <c r="E4" s="54">
        <v>7</v>
      </c>
      <c r="F4" s="54">
        <v>1800000</v>
      </c>
    </row>
    <row r="5" spans="1:6" x14ac:dyDescent="0.4">
      <c r="A5" s="54">
        <v>8</v>
      </c>
      <c r="B5" s="54">
        <v>1800000</v>
      </c>
      <c r="C5" s="54">
        <v>8</v>
      </c>
      <c r="D5" s="54">
        <v>1800000</v>
      </c>
      <c r="E5" s="54">
        <v>8</v>
      </c>
      <c r="F5" s="54">
        <v>1800000</v>
      </c>
    </row>
    <row r="6" spans="1:6" x14ac:dyDescent="0.4">
      <c r="A6" s="54">
        <v>9</v>
      </c>
      <c r="B6" s="54">
        <v>1800000</v>
      </c>
      <c r="C6" s="54">
        <v>9</v>
      </c>
      <c r="D6" s="54">
        <v>1800000</v>
      </c>
      <c r="E6" s="54">
        <v>9</v>
      </c>
      <c r="F6" s="54">
        <v>1800000</v>
      </c>
    </row>
    <row r="7" spans="1:6" x14ac:dyDescent="0.4">
      <c r="A7" s="54">
        <v>10</v>
      </c>
      <c r="B7" s="54">
        <v>1800000</v>
      </c>
      <c r="C7" s="54">
        <v>10</v>
      </c>
      <c r="D7" s="54">
        <v>1800000</v>
      </c>
      <c r="E7" s="54">
        <v>10</v>
      </c>
      <c r="F7" s="54">
        <v>1800000</v>
      </c>
    </row>
    <row r="8" spans="1:6" x14ac:dyDescent="0.4">
      <c r="A8" s="54">
        <v>11</v>
      </c>
      <c r="B8" s="54">
        <v>1800000</v>
      </c>
      <c r="C8" s="54">
        <v>11</v>
      </c>
      <c r="D8" s="54">
        <v>1800000</v>
      </c>
      <c r="E8" s="54">
        <v>11</v>
      </c>
      <c r="F8" s="54">
        <v>1800000</v>
      </c>
    </row>
    <row r="9" spans="1:6" x14ac:dyDescent="0.4">
      <c r="A9" s="54">
        <v>12</v>
      </c>
      <c r="B9" s="54">
        <v>1800000</v>
      </c>
      <c r="C9" s="54">
        <v>12</v>
      </c>
      <c r="D9" s="54">
        <v>1800000</v>
      </c>
      <c r="E9" s="54">
        <v>12</v>
      </c>
      <c r="F9" s="54">
        <v>1800000</v>
      </c>
    </row>
    <row r="10" spans="1:6" x14ac:dyDescent="0.4">
      <c r="A10" s="54">
        <v>13</v>
      </c>
      <c r="B10" s="54">
        <v>1800000</v>
      </c>
      <c r="C10" s="54">
        <v>13</v>
      </c>
      <c r="D10" s="54">
        <v>1800000</v>
      </c>
      <c r="E10" s="54">
        <v>13</v>
      </c>
      <c r="F10" s="54">
        <v>1800000</v>
      </c>
    </row>
    <row r="11" spans="1:6" x14ac:dyDescent="0.4">
      <c r="A11" s="54">
        <v>14</v>
      </c>
      <c r="B11" s="54">
        <v>1800000</v>
      </c>
      <c r="C11" s="54">
        <v>14</v>
      </c>
      <c r="D11" s="54">
        <v>1800000</v>
      </c>
      <c r="E11" s="54">
        <v>14</v>
      </c>
      <c r="F11" s="54">
        <v>1800000</v>
      </c>
    </row>
    <row r="12" spans="1:6" x14ac:dyDescent="0.4">
      <c r="A12" s="54">
        <v>15</v>
      </c>
      <c r="B12" s="54">
        <v>1800000</v>
      </c>
      <c r="C12" s="54">
        <v>15</v>
      </c>
      <c r="D12" s="54">
        <v>1800000</v>
      </c>
      <c r="E12" s="54">
        <v>15</v>
      </c>
      <c r="F12" s="54">
        <v>1800000</v>
      </c>
    </row>
    <row r="13" spans="1:6" x14ac:dyDescent="0.4">
      <c r="A13" s="54">
        <v>16</v>
      </c>
      <c r="B13" s="54">
        <v>1800000</v>
      </c>
      <c r="C13" s="54">
        <v>16</v>
      </c>
      <c r="D13" s="54">
        <v>1800000</v>
      </c>
      <c r="E13" s="54">
        <v>16</v>
      </c>
      <c r="F13" s="54">
        <v>1800000</v>
      </c>
    </row>
    <row r="14" spans="1:6" x14ac:dyDescent="0.4">
      <c r="A14" s="54">
        <v>17</v>
      </c>
      <c r="B14" s="54">
        <v>1800000</v>
      </c>
      <c r="C14" s="54">
        <v>17</v>
      </c>
      <c r="D14" s="54">
        <v>1800000</v>
      </c>
      <c r="E14" s="54">
        <v>17</v>
      </c>
      <c r="F14" s="54">
        <v>1800000</v>
      </c>
    </row>
    <row r="15" spans="1:6" x14ac:dyDescent="0.4">
      <c r="A15" s="54">
        <v>18</v>
      </c>
      <c r="B15" s="54">
        <v>1800000</v>
      </c>
      <c r="C15" s="54">
        <v>18</v>
      </c>
      <c r="D15" s="54">
        <v>1800000</v>
      </c>
      <c r="E15" s="54">
        <v>18</v>
      </c>
      <c r="F15" s="54">
        <v>1800000</v>
      </c>
    </row>
    <row r="16" spans="1:6" x14ac:dyDescent="0.4">
      <c r="A16" s="54">
        <v>19</v>
      </c>
      <c r="B16" s="54">
        <v>1800000</v>
      </c>
      <c r="C16" s="54">
        <v>19</v>
      </c>
      <c r="D16" s="54">
        <v>1800000</v>
      </c>
      <c r="E16" s="54">
        <v>19</v>
      </c>
      <c r="F16" s="54">
        <v>1800000</v>
      </c>
    </row>
    <row r="17" spans="1:6" x14ac:dyDescent="0.4">
      <c r="A17" s="54">
        <v>20</v>
      </c>
      <c r="B17" s="54">
        <v>1800000</v>
      </c>
      <c r="C17" s="54">
        <v>20</v>
      </c>
      <c r="D17" s="54">
        <v>1800000</v>
      </c>
      <c r="E17" s="54">
        <v>20</v>
      </c>
      <c r="F17" s="54">
        <v>1800000</v>
      </c>
    </row>
    <row r="18" spans="1:6" x14ac:dyDescent="0.4">
      <c r="A18" s="54">
        <v>21</v>
      </c>
      <c r="B18" s="54">
        <v>1800000</v>
      </c>
      <c r="C18" s="54">
        <v>21</v>
      </c>
      <c r="D18" s="54">
        <v>1800000</v>
      </c>
      <c r="E18" s="54">
        <v>21</v>
      </c>
      <c r="F18" s="54">
        <v>1800000</v>
      </c>
    </row>
    <row r="19" spans="1:6" x14ac:dyDescent="0.4">
      <c r="A19" s="54">
        <v>22</v>
      </c>
      <c r="B19" s="54">
        <v>1800000</v>
      </c>
      <c r="C19" s="54">
        <v>22</v>
      </c>
      <c r="D19" s="54">
        <v>1800000</v>
      </c>
      <c r="E19" s="54">
        <v>22</v>
      </c>
      <c r="F19" s="54">
        <v>1800000</v>
      </c>
    </row>
    <row r="20" spans="1:6" x14ac:dyDescent="0.4">
      <c r="A20" s="54">
        <v>23</v>
      </c>
      <c r="B20" s="54">
        <v>1800000</v>
      </c>
      <c r="C20" s="54">
        <v>23</v>
      </c>
      <c r="D20" s="54">
        <v>1800000</v>
      </c>
      <c r="E20" s="54">
        <v>23</v>
      </c>
      <c r="F20" s="54">
        <v>1800000</v>
      </c>
    </row>
    <row r="21" spans="1:6" x14ac:dyDescent="0.4">
      <c r="A21" s="54">
        <v>24</v>
      </c>
      <c r="B21" s="54">
        <v>1800000</v>
      </c>
      <c r="C21" s="54">
        <v>24</v>
      </c>
      <c r="D21" s="54">
        <v>1800000</v>
      </c>
      <c r="E21" s="54">
        <v>24</v>
      </c>
      <c r="F21" s="54">
        <v>1800000</v>
      </c>
    </row>
    <row r="22" spans="1:6" x14ac:dyDescent="0.4">
      <c r="A22" s="54">
        <v>25</v>
      </c>
      <c r="B22" s="54">
        <v>1800000</v>
      </c>
      <c r="C22" s="54">
        <v>25</v>
      </c>
      <c r="D22" s="54">
        <v>1800000</v>
      </c>
      <c r="E22" s="54">
        <v>25</v>
      </c>
      <c r="F22" s="54">
        <v>1800000</v>
      </c>
    </row>
    <row r="23" spans="1:6" x14ac:dyDescent="0.4">
      <c r="A23" s="54">
        <v>26</v>
      </c>
      <c r="B23" s="54">
        <v>1800000</v>
      </c>
      <c r="C23" s="54">
        <v>26</v>
      </c>
      <c r="D23" s="54">
        <v>1800000</v>
      </c>
      <c r="E23" s="54">
        <v>26</v>
      </c>
      <c r="F23" s="54">
        <v>1800000</v>
      </c>
    </row>
    <row r="24" spans="1:6" x14ac:dyDescent="0.4">
      <c r="A24" s="54">
        <v>27</v>
      </c>
      <c r="B24" s="54">
        <v>1800000</v>
      </c>
      <c r="C24" s="54">
        <v>27</v>
      </c>
      <c r="D24" s="54">
        <v>1800000</v>
      </c>
      <c r="E24" s="54">
        <v>27</v>
      </c>
      <c r="F24" s="54">
        <v>1800000</v>
      </c>
    </row>
    <row r="25" spans="1:6" x14ac:dyDescent="0.4">
      <c r="A25" s="54">
        <v>28</v>
      </c>
      <c r="B25" s="54">
        <v>1800000</v>
      </c>
      <c r="C25" s="54">
        <v>28</v>
      </c>
      <c r="D25" s="54">
        <v>1800000</v>
      </c>
      <c r="E25" s="54">
        <v>28</v>
      </c>
      <c r="F25" s="54">
        <v>1800000</v>
      </c>
    </row>
    <row r="26" spans="1:6" x14ac:dyDescent="0.4">
      <c r="A26" s="54">
        <v>29</v>
      </c>
      <c r="B26" s="54">
        <v>1800000</v>
      </c>
      <c r="C26" s="54">
        <v>29</v>
      </c>
      <c r="D26" s="54">
        <v>1800000</v>
      </c>
      <c r="E26" s="54">
        <v>29</v>
      </c>
      <c r="F26" s="54">
        <v>1800000</v>
      </c>
    </row>
    <row r="27" spans="1:6" x14ac:dyDescent="0.4">
      <c r="A27" s="54">
        <v>30</v>
      </c>
      <c r="B27" s="54">
        <v>1800000</v>
      </c>
      <c r="C27" s="54">
        <v>30</v>
      </c>
      <c r="D27" s="54">
        <v>1800000</v>
      </c>
      <c r="E27" s="54">
        <v>30</v>
      </c>
      <c r="F27" s="54">
        <v>1800000</v>
      </c>
    </row>
    <row r="28" spans="1:6" x14ac:dyDescent="0.4">
      <c r="A28" s="54">
        <v>31</v>
      </c>
      <c r="B28" s="54">
        <v>1800000</v>
      </c>
      <c r="C28" s="54">
        <v>31</v>
      </c>
      <c r="D28" s="54">
        <v>1800000</v>
      </c>
      <c r="E28" s="54">
        <v>31</v>
      </c>
      <c r="F28" s="54">
        <v>1800000</v>
      </c>
    </row>
    <row r="29" spans="1:6" x14ac:dyDescent="0.4">
      <c r="A29" s="54">
        <v>32</v>
      </c>
      <c r="B29" s="54">
        <v>1800000</v>
      </c>
      <c r="C29" s="54">
        <v>32</v>
      </c>
      <c r="D29" s="54">
        <v>1800000</v>
      </c>
      <c r="E29" s="54">
        <v>32</v>
      </c>
      <c r="F29" s="54">
        <v>1800000</v>
      </c>
    </row>
    <row r="30" spans="1:6" x14ac:dyDescent="0.4">
      <c r="A30" s="54">
        <v>33</v>
      </c>
      <c r="B30" s="54">
        <v>1800000</v>
      </c>
      <c r="C30" s="54">
        <v>33</v>
      </c>
      <c r="D30" s="54">
        <v>1800000</v>
      </c>
      <c r="E30" s="54">
        <v>33</v>
      </c>
      <c r="F30" s="54">
        <v>1800000</v>
      </c>
    </row>
    <row r="31" spans="1:6" x14ac:dyDescent="0.4">
      <c r="A31" s="54">
        <v>34</v>
      </c>
      <c r="B31" s="54">
        <v>1800000</v>
      </c>
      <c r="C31" s="54">
        <v>34</v>
      </c>
      <c r="D31" s="54">
        <v>1800000</v>
      </c>
      <c r="E31" s="54">
        <v>34</v>
      </c>
      <c r="F31" s="54">
        <v>1800000</v>
      </c>
    </row>
    <row r="32" spans="1:6" x14ac:dyDescent="0.4">
      <c r="A32" s="54">
        <v>35</v>
      </c>
      <c r="B32" s="54">
        <v>1800000</v>
      </c>
      <c r="C32" s="54">
        <v>35</v>
      </c>
      <c r="D32" s="54">
        <v>1800000</v>
      </c>
      <c r="E32" s="54">
        <v>35</v>
      </c>
      <c r="F32" s="54">
        <v>1800000</v>
      </c>
    </row>
    <row r="33" spans="1:6" x14ac:dyDescent="0.4">
      <c r="A33" s="54">
        <v>36</v>
      </c>
      <c r="B33" s="54">
        <v>2700000</v>
      </c>
      <c r="C33" s="54">
        <v>36</v>
      </c>
      <c r="D33" s="54">
        <v>2700000</v>
      </c>
      <c r="E33" s="54">
        <v>36</v>
      </c>
      <c r="F33" s="54">
        <v>2700000</v>
      </c>
    </row>
    <row r="34" spans="1:6" x14ac:dyDescent="0.4">
      <c r="A34" s="54">
        <v>37</v>
      </c>
      <c r="B34" s="54">
        <v>2700000</v>
      </c>
      <c r="C34" s="54">
        <v>37</v>
      </c>
      <c r="D34" s="54">
        <v>2700000</v>
      </c>
      <c r="E34" s="54">
        <v>37</v>
      </c>
      <c r="F34" s="54">
        <v>2700000</v>
      </c>
    </row>
    <row r="35" spans="1:6" x14ac:dyDescent="0.4">
      <c r="A35" s="54">
        <v>38</v>
      </c>
      <c r="B35" s="54">
        <v>2700000</v>
      </c>
      <c r="C35" s="54">
        <v>38</v>
      </c>
      <c r="D35" s="54">
        <v>2700000</v>
      </c>
      <c r="E35" s="54">
        <v>38</v>
      </c>
      <c r="F35" s="54">
        <v>2700000</v>
      </c>
    </row>
    <row r="36" spans="1:6" x14ac:dyDescent="0.4">
      <c r="A36" s="54">
        <v>39</v>
      </c>
      <c r="B36" s="54">
        <v>2700000</v>
      </c>
      <c r="C36" s="54">
        <v>39</v>
      </c>
      <c r="D36" s="54">
        <v>2700000</v>
      </c>
      <c r="E36" s="54">
        <v>39</v>
      </c>
      <c r="F36" s="54">
        <v>2700000</v>
      </c>
    </row>
    <row r="37" spans="1:6" x14ac:dyDescent="0.4">
      <c r="A37" s="54">
        <v>40</v>
      </c>
      <c r="B37" s="54">
        <v>2700000</v>
      </c>
      <c r="C37" s="54">
        <v>40</v>
      </c>
      <c r="D37" s="54">
        <v>2700000</v>
      </c>
      <c r="E37" s="54">
        <v>40</v>
      </c>
      <c r="F37" s="54">
        <v>2700000</v>
      </c>
    </row>
    <row r="38" spans="1:6" x14ac:dyDescent="0.4">
      <c r="A38" s="54">
        <v>41</v>
      </c>
      <c r="B38" s="54">
        <v>2700000</v>
      </c>
      <c r="C38" s="54">
        <v>41</v>
      </c>
      <c r="D38" s="54">
        <v>3600000</v>
      </c>
      <c r="E38" s="54">
        <v>41</v>
      </c>
      <c r="F38" s="54">
        <v>3600000</v>
      </c>
    </row>
    <row r="39" spans="1:6" x14ac:dyDescent="0.4">
      <c r="A39" s="54">
        <v>42</v>
      </c>
      <c r="B39" s="54">
        <v>2700000</v>
      </c>
      <c r="C39" s="54">
        <v>42</v>
      </c>
      <c r="D39" s="54">
        <v>3600000</v>
      </c>
      <c r="E39" s="54">
        <v>42</v>
      </c>
      <c r="F39" s="54">
        <v>3600000</v>
      </c>
    </row>
    <row r="40" spans="1:6" x14ac:dyDescent="0.4">
      <c r="A40" s="54">
        <v>43</v>
      </c>
      <c r="B40" s="54">
        <v>2700000</v>
      </c>
      <c r="C40" s="54">
        <v>43</v>
      </c>
      <c r="D40" s="54">
        <v>3600000</v>
      </c>
      <c r="E40" s="54">
        <v>43</v>
      </c>
      <c r="F40" s="54">
        <v>3600000</v>
      </c>
    </row>
    <row r="41" spans="1:6" x14ac:dyDescent="0.4">
      <c r="A41" s="54">
        <v>44</v>
      </c>
      <c r="B41" s="54">
        <v>2700000</v>
      </c>
      <c r="C41" s="54">
        <v>44</v>
      </c>
      <c r="D41" s="54">
        <v>3600000</v>
      </c>
      <c r="E41" s="54">
        <v>44</v>
      </c>
      <c r="F41" s="54">
        <v>3600000</v>
      </c>
    </row>
    <row r="42" spans="1:6" x14ac:dyDescent="0.4">
      <c r="A42" s="54">
        <v>45</v>
      </c>
      <c r="B42" s="54">
        <v>2700000</v>
      </c>
      <c r="C42" s="54">
        <v>45</v>
      </c>
      <c r="D42" s="54">
        <v>3600000</v>
      </c>
      <c r="E42" s="54">
        <v>45</v>
      </c>
      <c r="F42" s="54">
        <v>3600000</v>
      </c>
    </row>
    <row r="43" spans="1:6" x14ac:dyDescent="0.4">
      <c r="A43" s="54">
        <v>46</v>
      </c>
      <c r="B43" s="54">
        <v>2700000</v>
      </c>
      <c r="C43" s="54">
        <v>46</v>
      </c>
      <c r="D43" s="54">
        <v>3600000</v>
      </c>
      <c r="E43" s="54">
        <v>46</v>
      </c>
      <c r="F43" s="54">
        <v>3600000</v>
      </c>
    </row>
    <row r="44" spans="1:6" x14ac:dyDescent="0.4">
      <c r="A44" s="54">
        <v>47</v>
      </c>
      <c r="B44" s="54">
        <v>2700000</v>
      </c>
      <c r="C44" s="54">
        <v>47</v>
      </c>
      <c r="D44" s="54">
        <v>3600000</v>
      </c>
      <c r="E44" s="54">
        <v>47</v>
      </c>
      <c r="F44" s="54">
        <v>3600000</v>
      </c>
    </row>
    <row r="45" spans="1:6" x14ac:dyDescent="0.4">
      <c r="A45" s="54">
        <v>48</v>
      </c>
      <c r="B45" s="54">
        <v>2700000</v>
      </c>
      <c r="C45" s="54">
        <v>48</v>
      </c>
      <c r="D45" s="54">
        <v>3600000</v>
      </c>
      <c r="E45" s="54">
        <v>48</v>
      </c>
      <c r="F45" s="54">
        <v>3600000</v>
      </c>
    </row>
    <row r="46" spans="1:6" x14ac:dyDescent="0.4">
      <c r="A46" s="54">
        <v>49</v>
      </c>
      <c r="B46" s="54">
        <v>2700000</v>
      </c>
      <c r="C46" s="54">
        <v>49</v>
      </c>
      <c r="D46" s="54">
        <v>3600000</v>
      </c>
      <c r="E46" s="54">
        <v>49</v>
      </c>
      <c r="F46" s="54">
        <v>3600000</v>
      </c>
    </row>
    <row r="47" spans="1:6" x14ac:dyDescent="0.4">
      <c r="A47" s="54">
        <v>50</v>
      </c>
      <c r="B47" s="54">
        <v>2700000</v>
      </c>
      <c r="C47" s="54">
        <v>50</v>
      </c>
      <c r="D47" s="54">
        <v>3600000</v>
      </c>
      <c r="E47" s="54">
        <v>50</v>
      </c>
      <c r="F47" s="54">
        <v>3600000</v>
      </c>
    </row>
    <row r="48" spans="1:6" x14ac:dyDescent="0.4">
      <c r="A48" s="54">
        <v>51</v>
      </c>
      <c r="B48" s="54">
        <v>2700000</v>
      </c>
      <c r="C48" s="54">
        <v>51</v>
      </c>
      <c r="D48" s="54">
        <v>3600000</v>
      </c>
      <c r="E48" s="54">
        <v>51</v>
      </c>
      <c r="F48" s="54">
        <v>3600000</v>
      </c>
    </row>
    <row r="49" spans="1:6" x14ac:dyDescent="0.4">
      <c r="A49" s="54">
        <v>52</v>
      </c>
      <c r="B49" s="54">
        <v>2700000</v>
      </c>
      <c r="C49" s="54">
        <v>52</v>
      </c>
      <c r="D49" s="54">
        <v>3600000</v>
      </c>
      <c r="E49" s="54">
        <v>52</v>
      </c>
      <c r="F49" s="54">
        <v>3600000</v>
      </c>
    </row>
    <row r="50" spans="1:6" x14ac:dyDescent="0.4">
      <c r="A50" s="54">
        <v>53</v>
      </c>
      <c r="B50" s="54">
        <v>2700000</v>
      </c>
      <c r="C50" s="54">
        <v>53</v>
      </c>
      <c r="D50" s="54">
        <v>3600000</v>
      </c>
      <c r="E50" s="54">
        <v>53</v>
      </c>
      <c r="F50" s="54">
        <v>3600000</v>
      </c>
    </row>
    <row r="51" spans="1:6" x14ac:dyDescent="0.4">
      <c r="A51" s="54">
        <v>54</v>
      </c>
      <c r="B51" s="54">
        <v>2700000</v>
      </c>
      <c r="C51" s="54">
        <v>54</v>
      </c>
      <c r="D51" s="54">
        <v>3600000</v>
      </c>
      <c r="E51" s="54">
        <v>54</v>
      </c>
      <c r="F51" s="54">
        <v>3600000</v>
      </c>
    </row>
    <row r="52" spans="1:6" x14ac:dyDescent="0.4">
      <c r="A52" s="54">
        <v>55</v>
      </c>
      <c r="B52" s="54">
        <v>2700000</v>
      </c>
      <c r="C52" s="54">
        <v>55</v>
      </c>
      <c r="D52" s="54">
        <v>3600000</v>
      </c>
      <c r="E52" s="54">
        <v>55</v>
      </c>
      <c r="F52" s="54">
        <v>3600000</v>
      </c>
    </row>
    <row r="53" spans="1:6" x14ac:dyDescent="0.4">
      <c r="A53" s="54">
        <v>56</v>
      </c>
      <c r="B53" s="54">
        <v>2700000</v>
      </c>
      <c r="C53" s="54">
        <v>56</v>
      </c>
      <c r="D53" s="54">
        <v>3600000</v>
      </c>
      <c r="E53" s="54">
        <v>56</v>
      </c>
      <c r="F53" s="54">
        <v>3600000</v>
      </c>
    </row>
    <row r="54" spans="1:6" x14ac:dyDescent="0.4">
      <c r="A54" s="54">
        <v>57</v>
      </c>
      <c r="B54" s="54">
        <v>2700000</v>
      </c>
      <c r="C54" s="54">
        <v>57</v>
      </c>
      <c r="D54" s="54">
        <v>3600000</v>
      </c>
      <c r="E54" s="54">
        <v>57</v>
      </c>
      <c r="F54" s="54">
        <v>3600000</v>
      </c>
    </row>
    <row r="55" spans="1:6" x14ac:dyDescent="0.4">
      <c r="A55" s="54">
        <v>58</v>
      </c>
      <c r="B55" s="54">
        <v>2700000</v>
      </c>
      <c r="C55" s="54">
        <v>58</v>
      </c>
      <c r="D55" s="54">
        <v>3600000</v>
      </c>
      <c r="E55" s="54">
        <v>58</v>
      </c>
      <c r="F55" s="54">
        <v>3600000</v>
      </c>
    </row>
    <row r="56" spans="1:6" x14ac:dyDescent="0.4">
      <c r="A56" s="54">
        <v>59</v>
      </c>
      <c r="B56" s="54">
        <v>2700000</v>
      </c>
      <c r="C56" s="54">
        <v>59</v>
      </c>
      <c r="D56" s="54">
        <v>3600000</v>
      </c>
      <c r="E56" s="54">
        <v>59</v>
      </c>
      <c r="F56" s="54">
        <v>3600000</v>
      </c>
    </row>
    <row r="57" spans="1:6" x14ac:dyDescent="0.4">
      <c r="A57" s="54">
        <v>60</v>
      </c>
      <c r="B57" s="54">
        <v>2700000</v>
      </c>
      <c r="C57" s="54">
        <v>60</v>
      </c>
      <c r="D57" s="54">
        <v>3600000</v>
      </c>
      <c r="E57" s="54">
        <v>60</v>
      </c>
      <c r="F57" s="54">
        <v>3600000</v>
      </c>
    </row>
    <row r="58" spans="1:6" x14ac:dyDescent="0.4">
      <c r="A58" s="54">
        <v>61</v>
      </c>
      <c r="B58" s="54">
        <v>2700000</v>
      </c>
      <c r="C58" s="54">
        <v>61</v>
      </c>
      <c r="D58" s="54">
        <v>3600000</v>
      </c>
      <c r="E58" s="54">
        <v>61</v>
      </c>
      <c r="F58" s="54">
        <v>3600000</v>
      </c>
    </row>
    <row r="59" spans="1:6" x14ac:dyDescent="0.4">
      <c r="A59" s="54">
        <v>62</v>
      </c>
      <c r="B59" s="54">
        <v>2700000</v>
      </c>
      <c r="C59" s="54">
        <v>62</v>
      </c>
      <c r="D59" s="54">
        <v>3600000</v>
      </c>
      <c r="E59" s="54">
        <v>62</v>
      </c>
      <c r="F59" s="54">
        <v>3600000</v>
      </c>
    </row>
    <row r="60" spans="1:6" x14ac:dyDescent="0.4">
      <c r="A60" s="54">
        <v>63</v>
      </c>
      <c r="B60" s="54">
        <v>2700000</v>
      </c>
      <c r="C60" s="54">
        <v>63</v>
      </c>
      <c r="D60" s="54">
        <v>3600000</v>
      </c>
      <c r="E60" s="54">
        <v>63</v>
      </c>
      <c r="F60" s="54">
        <v>3600000</v>
      </c>
    </row>
    <row r="61" spans="1:6" x14ac:dyDescent="0.4">
      <c r="A61" s="54">
        <v>64</v>
      </c>
      <c r="B61" s="54">
        <v>2700000</v>
      </c>
      <c r="C61" s="54">
        <v>64</v>
      </c>
      <c r="D61" s="54">
        <v>3600000</v>
      </c>
      <c r="E61" s="54">
        <v>64</v>
      </c>
      <c r="F61" s="54">
        <v>3600000</v>
      </c>
    </row>
    <row r="62" spans="1:6" x14ac:dyDescent="0.4">
      <c r="A62" s="54">
        <v>65</v>
      </c>
      <c r="B62" s="54">
        <v>2700000</v>
      </c>
      <c r="C62" s="54">
        <v>65</v>
      </c>
      <c r="D62" s="54">
        <v>3600000</v>
      </c>
      <c r="E62" s="54">
        <v>65</v>
      </c>
      <c r="F62" s="54">
        <v>3600000</v>
      </c>
    </row>
    <row r="63" spans="1:6" x14ac:dyDescent="0.4">
      <c r="A63" s="54">
        <v>66</v>
      </c>
      <c r="B63" s="54">
        <v>2700000</v>
      </c>
      <c r="C63" s="54">
        <v>66</v>
      </c>
      <c r="D63" s="54">
        <v>3600000</v>
      </c>
      <c r="E63" s="54">
        <v>66</v>
      </c>
      <c r="F63" s="54">
        <v>3600000</v>
      </c>
    </row>
    <row r="64" spans="1:6" x14ac:dyDescent="0.4">
      <c r="A64" s="54">
        <v>67</v>
      </c>
      <c r="B64" s="54">
        <v>2700000</v>
      </c>
      <c r="C64" s="54">
        <v>67</v>
      </c>
      <c r="D64" s="54">
        <v>3600000</v>
      </c>
      <c r="E64" s="54">
        <v>67</v>
      </c>
      <c r="F64" s="54">
        <v>3600000</v>
      </c>
    </row>
    <row r="65" spans="1:6" x14ac:dyDescent="0.4">
      <c r="A65" s="54">
        <v>68</v>
      </c>
      <c r="B65" s="54">
        <v>2700000</v>
      </c>
      <c r="C65" s="54">
        <v>68</v>
      </c>
      <c r="D65" s="54">
        <v>3600000</v>
      </c>
      <c r="E65" s="54">
        <v>68</v>
      </c>
      <c r="F65" s="54">
        <v>3600000</v>
      </c>
    </row>
    <row r="66" spans="1:6" x14ac:dyDescent="0.4">
      <c r="A66" s="54">
        <v>69</v>
      </c>
      <c r="B66" s="54">
        <v>2700000</v>
      </c>
      <c r="C66" s="54">
        <v>69</v>
      </c>
      <c r="D66" s="54">
        <v>3600000</v>
      </c>
      <c r="E66" s="54">
        <v>69</v>
      </c>
      <c r="F66" s="54">
        <v>3600000</v>
      </c>
    </row>
    <row r="67" spans="1:6" x14ac:dyDescent="0.4">
      <c r="A67" s="54">
        <v>70</v>
      </c>
      <c r="B67" s="54">
        <v>2700000</v>
      </c>
      <c r="C67" s="54">
        <v>70</v>
      </c>
      <c r="D67" s="54">
        <v>3600000</v>
      </c>
      <c r="E67" s="54">
        <v>70</v>
      </c>
      <c r="F67" s="54">
        <v>3600000</v>
      </c>
    </row>
    <row r="68" spans="1:6" x14ac:dyDescent="0.4">
      <c r="A68" s="54">
        <v>71</v>
      </c>
      <c r="B68" s="54">
        <v>2700000</v>
      </c>
      <c r="C68" s="54">
        <v>71</v>
      </c>
      <c r="D68" s="54">
        <v>3600000</v>
      </c>
      <c r="E68" s="54">
        <v>71</v>
      </c>
      <c r="F68" s="54">
        <v>3600000</v>
      </c>
    </row>
    <row r="69" spans="1:6" x14ac:dyDescent="0.4">
      <c r="A69" s="54">
        <v>72</v>
      </c>
      <c r="B69" s="54">
        <v>2700000</v>
      </c>
      <c r="C69" s="54">
        <v>72</v>
      </c>
      <c r="D69" s="54">
        <v>3600000</v>
      </c>
      <c r="E69" s="54">
        <v>72</v>
      </c>
      <c r="F69" s="54">
        <v>3600000</v>
      </c>
    </row>
    <row r="70" spans="1:6" x14ac:dyDescent="0.4">
      <c r="A70" s="54">
        <v>73</v>
      </c>
      <c r="B70" s="54">
        <v>2700000</v>
      </c>
      <c r="C70" s="54">
        <v>73</v>
      </c>
      <c r="D70" s="54">
        <v>3600000</v>
      </c>
      <c r="E70" s="54">
        <v>73</v>
      </c>
      <c r="F70" s="54">
        <v>3600000</v>
      </c>
    </row>
    <row r="71" spans="1:6" x14ac:dyDescent="0.4">
      <c r="A71" s="54">
        <v>74</v>
      </c>
      <c r="B71" s="54">
        <v>2700000</v>
      </c>
      <c r="C71" s="54">
        <v>74</v>
      </c>
      <c r="D71" s="54">
        <v>3600000</v>
      </c>
      <c r="E71" s="54">
        <v>74</v>
      </c>
      <c r="F71" s="54">
        <v>3600000</v>
      </c>
    </row>
    <row r="72" spans="1:6" x14ac:dyDescent="0.4">
      <c r="A72" s="54">
        <v>75</v>
      </c>
      <c r="B72" s="54">
        <v>2700000</v>
      </c>
      <c r="C72" s="54">
        <v>75</v>
      </c>
      <c r="D72" s="54">
        <v>3600000</v>
      </c>
      <c r="E72" s="54">
        <v>75</v>
      </c>
      <c r="F72" s="54">
        <v>3600000</v>
      </c>
    </row>
    <row r="73" spans="1:6" x14ac:dyDescent="0.4">
      <c r="A73" s="54">
        <v>76</v>
      </c>
      <c r="B73" s="54">
        <v>2700000</v>
      </c>
      <c r="C73" s="54">
        <v>76</v>
      </c>
      <c r="D73" s="54">
        <v>3600000</v>
      </c>
      <c r="E73" s="54">
        <v>76</v>
      </c>
      <c r="F73" s="54">
        <v>3600000</v>
      </c>
    </row>
    <row r="74" spans="1:6" x14ac:dyDescent="0.4">
      <c r="A74" s="54">
        <v>77</v>
      </c>
      <c r="B74" s="54">
        <v>2700000</v>
      </c>
      <c r="C74" s="54">
        <v>77</v>
      </c>
      <c r="D74" s="54">
        <v>3600000</v>
      </c>
      <c r="E74" s="54">
        <v>77</v>
      </c>
      <c r="F74" s="54">
        <v>3600000</v>
      </c>
    </row>
    <row r="75" spans="1:6" x14ac:dyDescent="0.4">
      <c r="A75" s="54">
        <v>78</v>
      </c>
      <c r="B75" s="54">
        <v>2700000</v>
      </c>
      <c r="C75" s="54">
        <v>78</v>
      </c>
      <c r="D75" s="54">
        <v>3600000</v>
      </c>
      <c r="E75" s="54">
        <v>78</v>
      </c>
      <c r="F75" s="54">
        <v>3600000</v>
      </c>
    </row>
    <row r="76" spans="1:6" x14ac:dyDescent="0.4">
      <c r="A76" s="54">
        <v>79</v>
      </c>
      <c r="B76" s="54">
        <v>2700000</v>
      </c>
      <c r="C76" s="54">
        <v>79</v>
      </c>
      <c r="D76" s="54">
        <v>3600000</v>
      </c>
      <c r="E76" s="54">
        <v>79</v>
      </c>
      <c r="F76" s="54">
        <v>3600000</v>
      </c>
    </row>
    <row r="77" spans="1:6" x14ac:dyDescent="0.4">
      <c r="A77" s="54">
        <v>80</v>
      </c>
      <c r="B77" s="54">
        <v>2700000</v>
      </c>
      <c r="C77" s="54">
        <v>80</v>
      </c>
      <c r="D77" s="54">
        <v>3600000</v>
      </c>
      <c r="E77" s="54">
        <v>80</v>
      </c>
      <c r="F77" s="54">
        <v>3600000</v>
      </c>
    </row>
    <row r="78" spans="1:6" x14ac:dyDescent="0.4">
      <c r="A78" s="54">
        <v>81</v>
      </c>
      <c r="B78" s="54">
        <v>2700000</v>
      </c>
      <c r="C78" s="54">
        <v>81</v>
      </c>
      <c r="D78" s="54">
        <v>3600000</v>
      </c>
      <c r="E78" s="54">
        <v>81</v>
      </c>
      <c r="F78" s="54">
        <v>5400000</v>
      </c>
    </row>
    <row r="79" spans="1:6" x14ac:dyDescent="0.4">
      <c r="A79" s="54">
        <v>82</v>
      </c>
      <c r="B79" s="54">
        <v>2700000</v>
      </c>
      <c r="C79" s="54">
        <v>82</v>
      </c>
      <c r="D79" s="54">
        <v>3600000</v>
      </c>
      <c r="E79" s="54">
        <v>82</v>
      </c>
      <c r="F79" s="54">
        <v>5400000</v>
      </c>
    </row>
    <row r="80" spans="1:6" x14ac:dyDescent="0.4">
      <c r="A80" s="54">
        <v>83</v>
      </c>
      <c r="B80" s="54">
        <v>2700000</v>
      </c>
      <c r="C80" s="54">
        <v>83</v>
      </c>
      <c r="D80" s="54">
        <v>3600000</v>
      </c>
      <c r="E80" s="54">
        <v>83</v>
      </c>
      <c r="F80" s="54">
        <v>5400000</v>
      </c>
    </row>
    <row r="81" spans="1:6" x14ac:dyDescent="0.4">
      <c r="A81" s="54">
        <v>84</v>
      </c>
      <c r="B81" s="54">
        <v>2700000</v>
      </c>
      <c r="C81" s="54">
        <v>84</v>
      </c>
      <c r="D81" s="54">
        <v>3600000</v>
      </c>
      <c r="E81" s="54">
        <v>84</v>
      </c>
      <c r="F81" s="54">
        <v>5400000</v>
      </c>
    </row>
    <row r="82" spans="1:6" x14ac:dyDescent="0.4">
      <c r="A82" s="54">
        <v>85</v>
      </c>
      <c r="B82" s="54">
        <v>2700000</v>
      </c>
      <c r="C82" s="54">
        <v>85</v>
      </c>
      <c r="D82" s="54">
        <v>3600000</v>
      </c>
      <c r="E82" s="54">
        <v>85</v>
      </c>
      <c r="F82" s="54">
        <v>5400000</v>
      </c>
    </row>
    <row r="83" spans="1:6" x14ac:dyDescent="0.4">
      <c r="A83" s="54">
        <v>86</v>
      </c>
      <c r="B83" s="54">
        <v>2700000</v>
      </c>
      <c r="C83" s="54">
        <v>86</v>
      </c>
      <c r="D83" s="54">
        <v>3600000</v>
      </c>
      <c r="E83" s="54">
        <v>86</v>
      </c>
      <c r="F83" s="54">
        <v>5400000</v>
      </c>
    </row>
    <row r="84" spans="1:6" x14ac:dyDescent="0.4">
      <c r="A84" s="54">
        <v>87</v>
      </c>
      <c r="B84" s="54">
        <v>2700000</v>
      </c>
      <c r="C84" s="54">
        <v>87</v>
      </c>
      <c r="D84" s="54">
        <v>3600000</v>
      </c>
      <c r="E84" s="54">
        <v>87</v>
      </c>
      <c r="F84" s="54">
        <v>5400000</v>
      </c>
    </row>
    <row r="85" spans="1:6" x14ac:dyDescent="0.4">
      <c r="A85" s="54">
        <v>88</v>
      </c>
      <c r="B85" s="54">
        <v>2700000</v>
      </c>
      <c r="C85" s="54">
        <v>88</v>
      </c>
      <c r="D85" s="54">
        <v>3600000</v>
      </c>
      <c r="E85" s="54">
        <v>88</v>
      </c>
      <c r="F85" s="54">
        <v>5400000</v>
      </c>
    </row>
    <row r="86" spans="1:6" x14ac:dyDescent="0.4">
      <c r="A86" s="54">
        <v>89</v>
      </c>
      <c r="B86" s="54">
        <v>2700000</v>
      </c>
      <c r="C86" s="54">
        <v>89</v>
      </c>
      <c r="D86" s="54">
        <v>3600000</v>
      </c>
      <c r="E86" s="54">
        <v>89</v>
      </c>
      <c r="F86" s="54">
        <v>5400000</v>
      </c>
    </row>
    <row r="87" spans="1:6" x14ac:dyDescent="0.4">
      <c r="A87" s="54">
        <v>90</v>
      </c>
      <c r="B87" s="54">
        <v>2700000</v>
      </c>
      <c r="C87" s="54">
        <v>90</v>
      </c>
      <c r="D87" s="54">
        <v>3600000</v>
      </c>
      <c r="E87" s="54">
        <v>90</v>
      </c>
      <c r="F87" s="54">
        <v>5400000</v>
      </c>
    </row>
    <row r="88" spans="1:6" x14ac:dyDescent="0.4">
      <c r="A88" s="54">
        <v>91</v>
      </c>
      <c r="B88" s="54">
        <v>2700000</v>
      </c>
      <c r="C88" s="54">
        <v>91</v>
      </c>
      <c r="D88" s="54">
        <v>3600000</v>
      </c>
      <c r="E88" s="54">
        <v>91</v>
      </c>
      <c r="F88" s="54">
        <v>5400000</v>
      </c>
    </row>
    <row r="89" spans="1:6" x14ac:dyDescent="0.4">
      <c r="A89" s="54">
        <v>92</v>
      </c>
      <c r="B89" s="54">
        <v>2700000</v>
      </c>
      <c r="C89" s="54">
        <v>92</v>
      </c>
      <c r="D89" s="54">
        <v>3600000</v>
      </c>
      <c r="E89" s="54">
        <v>92</v>
      </c>
      <c r="F89" s="54">
        <v>5400000</v>
      </c>
    </row>
    <row r="90" spans="1:6" x14ac:dyDescent="0.4">
      <c r="A90" s="54">
        <v>93</v>
      </c>
      <c r="B90" s="54">
        <v>2700000</v>
      </c>
      <c r="C90" s="54">
        <v>93</v>
      </c>
      <c r="D90" s="54">
        <v>3600000</v>
      </c>
      <c r="E90" s="54">
        <v>93</v>
      </c>
      <c r="F90" s="54">
        <v>5400000</v>
      </c>
    </row>
    <row r="91" spans="1:6" x14ac:dyDescent="0.4">
      <c r="A91" s="54">
        <v>94</v>
      </c>
      <c r="B91" s="54">
        <v>2700000</v>
      </c>
      <c r="C91" s="54">
        <v>94</v>
      </c>
      <c r="D91" s="54">
        <v>3600000</v>
      </c>
      <c r="E91" s="54">
        <v>94</v>
      </c>
      <c r="F91" s="54">
        <v>5400000</v>
      </c>
    </row>
    <row r="92" spans="1:6" x14ac:dyDescent="0.4">
      <c r="A92" s="54">
        <v>95</v>
      </c>
      <c r="B92" s="54">
        <v>2700000</v>
      </c>
      <c r="C92" s="54">
        <v>95</v>
      </c>
      <c r="D92" s="54">
        <v>3600000</v>
      </c>
      <c r="E92" s="54">
        <v>95</v>
      </c>
      <c r="F92" s="54">
        <v>5400000</v>
      </c>
    </row>
    <row r="93" spans="1:6" x14ac:dyDescent="0.4">
      <c r="A93" s="54">
        <v>96</v>
      </c>
      <c r="B93" s="54">
        <v>2700000</v>
      </c>
      <c r="C93" s="54">
        <v>96</v>
      </c>
      <c r="D93" s="54">
        <v>3600000</v>
      </c>
      <c r="E93" s="54">
        <v>96</v>
      </c>
      <c r="F93" s="54">
        <v>5400000</v>
      </c>
    </row>
    <row r="94" spans="1:6" x14ac:dyDescent="0.4">
      <c r="A94" s="54">
        <v>97</v>
      </c>
      <c r="B94" s="54">
        <v>2700000</v>
      </c>
      <c r="C94" s="54">
        <v>97</v>
      </c>
      <c r="D94" s="54">
        <v>3600000</v>
      </c>
      <c r="E94" s="54">
        <v>97</v>
      </c>
      <c r="F94" s="54">
        <v>5400000</v>
      </c>
    </row>
    <row r="95" spans="1:6" x14ac:dyDescent="0.4">
      <c r="A95" s="54">
        <v>98</v>
      </c>
      <c r="B95" s="54">
        <v>2700000</v>
      </c>
      <c r="C95" s="54">
        <v>98</v>
      </c>
      <c r="D95" s="54">
        <v>3600000</v>
      </c>
      <c r="E95" s="54">
        <v>98</v>
      </c>
      <c r="F95" s="54">
        <v>5400000</v>
      </c>
    </row>
    <row r="96" spans="1:6" x14ac:dyDescent="0.4">
      <c r="A96" s="54">
        <v>99</v>
      </c>
      <c r="B96" s="54">
        <v>2700000</v>
      </c>
      <c r="C96" s="54">
        <v>99</v>
      </c>
      <c r="D96" s="54">
        <v>3600000</v>
      </c>
      <c r="E96" s="54">
        <v>99</v>
      </c>
      <c r="F96" s="54">
        <v>5400000</v>
      </c>
    </row>
    <row r="97" spans="1:6" x14ac:dyDescent="0.4">
      <c r="A97" s="54">
        <v>100</v>
      </c>
      <c r="B97" s="54">
        <v>2700000</v>
      </c>
      <c r="C97" s="54">
        <v>100</v>
      </c>
      <c r="D97" s="54">
        <v>3600000</v>
      </c>
      <c r="E97" s="54">
        <v>100</v>
      </c>
      <c r="F97" s="54">
        <v>5400000</v>
      </c>
    </row>
    <row r="98" spans="1:6" x14ac:dyDescent="0.4">
      <c r="A98" s="54">
        <v>101</v>
      </c>
      <c r="B98" s="54">
        <v>2700000</v>
      </c>
      <c r="C98" s="54">
        <v>101</v>
      </c>
      <c r="D98" s="54">
        <v>3600000</v>
      </c>
      <c r="E98" s="54">
        <v>101</v>
      </c>
      <c r="F98" s="54">
        <v>5400000</v>
      </c>
    </row>
    <row r="99" spans="1:6" x14ac:dyDescent="0.4">
      <c r="A99" s="54">
        <v>102</v>
      </c>
      <c r="B99" s="54">
        <v>2700000</v>
      </c>
      <c r="C99" s="54">
        <v>102</v>
      </c>
      <c r="D99" s="54">
        <v>3600000</v>
      </c>
      <c r="E99" s="54">
        <v>102</v>
      </c>
      <c r="F99" s="54">
        <v>5400000</v>
      </c>
    </row>
    <row r="100" spans="1:6" x14ac:dyDescent="0.4">
      <c r="A100" s="54">
        <v>103</v>
      </c>
      <c r="B100" s="54">
        <v>2700000</v>
      </c>
      <c r="C100" s="54">
        <v>103</v>
      </c>
      <c r="D100" s="54">
        <v>3600000</v>
      </c>
      <c r="E100" s="54">
        <v>103</v>
      </c>
      <c r="F100" s="54">
        <v>5400000</v>
      </c>
    </row>
    <row r="101" spans="1:6" x14ac:dyDescent="0.4">
      <c r="A101" s="54">
        <v>104</v>
      </c>
      <c r="B101" s="54">
        <v>2700000</v>
      </c>
      <c r="C101" s="54">
        <v>104</v>
      </c>
      <c r="D101" s="54">
        <v>3600000</v>
      </c>
      <c r="E101" s="54">
        <v>104</v>
      </c>
      <c r="F101" s="54">
        <v>5400000</v>
      </c>
    </row>
    <row r="102" spans="1:6" x14ac:dyDescent="0.4">
      <c r="A102" s="54">
        <v>105</v>
      </c>
      <c r="B102" s="54">
        <v>2700000</v>
      </c>
      <c r="C102" s="54">
        <v>105</v>
      </c>
      <c r="D102" s="54">
        <v>3600000</v>
      </c>
      <c r="E102" s="54">
        <v>105</v>
      </c>
      <c r="F102" s="54">
        <v>5400000</v>
      </c>
    </row>
    <row r="103" spans="1:6" x14ac:dyDescent="0.4">
      <c r="A103" s="54">
        <v>106</v>
      </c>
      <c r="B103" s="54">
        <v>2700000</v>
      </c>
      <c r="C103" s="54">
        <v>106</v>
      </c>
      <c r="D103" s="54">
        <v>3600000</v>
      </c>
      <c r="E103" s="54">
        <v>106</v>
      </c>
      <c r="F103" s="54">
        <v>5400000</v>
      </c>
    </row>
    <row r="104" spans="1:6" x14ac:dyDescent="0.4">
      <c r="A104" s="54">
        <v>107</v>
      </c>
      <c r="B104" s="54">
        <v>2700000</v>
      </c>
      <c r="C104" s="54">
        <v>107</v>
      </c>
      <c r="D104" s="54">
        <v>3600000</v>
      </c>
      <c r="E104" s="54">
        <v>107</v>
      </c>
      <c r="F104" s="54">
        <v>5400000</v>
      </c>
    </row>
    <row r="105" spans="1:6" x14ac:dyDescent="0.4">
      <c r="A105" s="54">
        <v>108</v>
      </c>
      <c r="B105" s="54">
        <v>2700000</v>
      </c>
      <c r="C105" s="54">
        <v>108</v>
      </c>
      <c r="D105" s="54">
        <v>3600000</v>
      </c>
      <c r="E105" s="54">
        <v>108</v>
      </c>
      <c r="F105" s="54">
        <v>5400000</v>
      </c>
    </row>
    <row r="106" spans="1:6" x14ac:dyDescent="0.4">
      <c r="A106" s="54">
        <v>109</v>
      </c>
      <c r="B106" s="54">
        <v>2700000</v>
      </c>
      <c r="C106" s="54">
        <v>109</v>
      </c>
      <c r="D106" s="54">
        <v>3600000</v>
      </c>
      <c r="E106" s="54">
        <v>109</v>
      </c>
      <c r="F106" s="54">
        <v>5400000</v>
      </c>
    </row>
    <row r="107" spans="1:6" x14ac:dyDescent="0.4">
      <c r="A107" s="54">
        <v>110</v>
      </c>
      <c r="B107" s="54">
        <v>2700000</v>
      </c>
      <c r="C107" s="54">
        <v>110</v>
      </c>
      <c r="D107" s="54">
        <v>3600000</v>
      </c>
      <c r="E107" s="54">
        <v>110</v>
      </c>
      <c r="F107" s="54">
        <v>5400000</v>
      </c>
    </row>
    <row r="108" spans="1:6" x14ac:dyDescent="0.4">
      <c r="A108" s="54">
        <v>111</v>
      </c>
      <c r="B108" s="54">
        <v>2700000</v>
      </c>
      <c r="C108" s="54">
        <v>111</v>
      </c>
      <c r="D108" s="54">
        <v>3600000</v>
      </c>
      <c r="E108" s="54">
        <v>111</v>
      </c>
      <c r="F108" s="54">
        <v>5400000</v>
      </c>
    </row>
    <row r="109" spans="1:6" x14ac:dyDescent="0.4">
      <c r="A109" s="54">
        <v>112</v>
      </c>
      <c r="B109" s="54">
        <v>2700000</v>
      </c>
      <c r="C109" s="54">
        <v>112</v>
      </c>
      <c r="D109" s="54">
        <v>3600000</v>
      </c>
      <c r="E109" s="54">
        <v>112</v>
      </c>
      <c r="F109" s="54">
        <v>5400000</v>
      </c>
    </row>
    <row r="110" spans="1:6" x14ac:dyDescent="0.4">
      <c r="A110" s="54">
        <v>113</v>
      </c>
      <c r="B110" s="54">
        <v>2700000</v>
      </c>
      <c r="C110" s="54">
        <v>113</v>
      </c>
      <c r="D110" s="54">
        <v>3600000</v>
      </c>
      <c r="E110" s="54">
        <v>113</v>
      </c>
      <c r="F110" s="54">
        <v>5400000</v>
      </c>
    </row>
    <row r="111" spans="1:6" x14ac:dyDescent="0.4">
      <c r="A111" s="54">
        <v>114</v>
      </c>
      <c r="B111" s="54">
        <v>2700000</v>
      </c>
      <c r="C111" s="54">
        <v>114</v>
      </c>
      <c r="D111" s="54">
        <v>3600000</v>
      </c>
      <c r="E111" s="54">
        <v>114</v>
      </c>
      <c r="F111" s="54">
        <v>5400000</v>
      </c>
    </row>
    <row r="112" spans="1:6" x14ac:dyDescent="0.4">
      <c r="A112" s="54">
        <v>115</v>
      </c>
      <c r="B112" s="54">
        <v>2700000</v>
      </c>
      <c r="C112" s="54">
        <v>115</v>
      </c>
      <c r="D112" s="54">
        <v>3600000</v>
      </c>
      <c r="E112" s="54">
        <v>115</v>
      </c>
      <c r="F112" s="54">
        <v>5400000</v>
      </c>
    </row>
    <row r="113" spans="1:6" x14ac:dyDescent="0.4">
      <c r="A113" s="54">
        <v>116</v>
      </c>
      <c r="B113" s="54">
        <v>2700000</v>
      </c>
      <c r="C113" s="54">
        <v>116</v>
      </c>
      <c r="D113" s="54">
        <v>3600000</v>
      </c>
      <c r="E113" s="54">
        <v>116</v>
      </c>
      <c r="F113" s="54">
        <v>5400000</v>
      </c>
    </row>
    <row r="114" spans="1:6" x14ac:dyDescent="0.4">
      <c r="A114" s="54">
        <v>117</v>
      </c>
      <c r="B114" s="54">
        <v>2700000</v>
      </c>
      <c r="C114" s="54">
        <v>117</v>
      </c>
      <c r="D114" s="54">
        <v>3600000</v>
      </c>
      <c r="E114" s="54">
        <v>117</v>
      </c>
      <c r="F114" s="54">
        <v>5400000</v>
      </c>
    </row>
    <row r="115" spans="1:6" x14ac:dyDescent="0.4">
      <c r="A115" s="54">
        <v>118</v>
      </c>
      <c r="B115" s="54">
        <v>2700000</v>
      </c>
      <c r="C115" s="54">
        <v>118</v>
      </c>
      <c r="D115" s="54">
        <v>3600000</v>
      </c>
      <c r="E115" s="54">
        <v>118</v>
      </c>
      <c r="F115" s="54">
        <v>5400000</v>
      </c>
    </row>
    <row r="116" spans="1:6" x14ac:dyDescent="0.4">
      <c r="A116" s="54">
        <v>119</v>
      </c>
      <c r="B116" s="54">
        <v>2700000</v>
      </c>
      <c r="C116" s="54">
        <v>119</v>
      </c>
      <c r="D116" s="54">
        <v>3600000</v>
      </c>
      <c r="E116" s="54">
        <v>119</v>
      </c>
      <c r="F116" s="54">
        <v>5400000</v>
      </c>
    </row>
    <row r="117" spans="1:6" x14ac:dyDescent="0.4">
      <c r="A117" s="54">
        <v>120</v>
      </c>
      <c r="B117" s="54">
        <v>2700000</v>
      </c>
      <c r="C117" s="54">
        <v>120</v>
      </c>
      <c r="D117" s="54">
        <v>3600000</v>
      </c>
      <c r="E117" s="54">
        <v>120</v>
      </c>
      <c r="F117" s="54">
        <v>5400000</v>
      </c>
    </row>
    <row r="118" spans="1:6" x14ac:dyDescent="0.4">
      <c r="A118" s="54">
        <v>121</v>
      </c>
      <c r="B118" s="54">
        <v>2700000</v>
      </c>
      <c r="C118" s="54">
        <v>121</v>
      </c>
      <c r="D118" s="54">
        <v>3600000</v>
      </c>
      <c r="E118" s="54">
        <v>121</v>
      </c>
      <c r="F118" s="54">
        <v>5400000</v>
      </c>
    </row>
  </sheetData>
  <mergeCells count="3">
    <mergeCell ref="A1:B1"/>
    <mergeCell ref="C1:D1"/>
    <mergeCell ref="E1:F1"/>
  </mergeCells>
  <phoneticPr fontId="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3" sqref="A3"/>
    </sheetView>
  </sheetViews>
  <sheetFormatPr defaultRowHeight="18.75" x14ac:dyDescent="0.4"/>
  <cols>
    <col min="1" max="1" width="9" style="54"/>
    <col min="2" max="2" width="9.5" style="54" bestFit="1" customWidth="1"/>
    <col min="3" max="16384" width="9" style="54"/>
  </cols>
  <sheetData>
    <row r="1" spans="1:3" x14ac:dyDescent="0.4">
      <c r="A1" s="54" t="s">
        <v>310</v>
      </c>
      <c r="C1" s="54" t="s">
        <v>311</v>
      </c>
    </row>
    <row r="2" spans="1:3" x14ac:dyDescent="0.4">
      <c r="A2" s="54">
        <v>0</v>
      </c>
      <c r="B2" s="54">
        <v>0</v>
      </c>
    </row>
    <row r="3" spans="1:3" x14ac:dyDescent="0.4">
      <c r="A3" s="54">
        <v>1</v>
      </c>
      <c r="B3" s="54">
        <v>500000</v>
      </c>
    </row>
    <row r="4" spans="1:3" x14ac:dyDescent="0.4">
      <c r="A4" s="54">
        <v>2</v>
      </c>
      <c r="B4" s="54">
        <v>1000000</v>
      </c>
    </row>
    <row r="5" spans="1:3" x14ac:dyDescent="0.4">
      <c r="A5" s="54">
        <v>3</v>
      </c>
      <c r="B5" s="54">
        <v>1500000</v>
      </c>
    </row>
    <row r="6" spans="1:3" x14ac:dyDescent="0.4">
      <c r="A6" s="54">
        <v>4</v>
      </c>
      <c r="B6" s="54">
        <v>2000000</v>
      </c>
    </row>
    <row r="7" spans="1:3" x14ac:dyDescent="0.4">
      <c r="A7" s="54">
        <v>5</v>
      </c>
      <c r="B7" s="54">
        <v>2000000</v>
      </c>
    </row>
    <row r="8" spans="1:3" x14ac:dyDescent="0.4">
      <c r="A8" s="54">
        <v>6</v>
      </c>
      <c r="B8" s="54">
        <v>2000000</v>
      </c>
    </row>
    <row r="9" spans="1:3" x14ac:dyDescent="0.4">
      <c r="A9" s="54">
        <v>7</v>
      </c>
      <c r="B9" s="54">
        <v>2000000</v>
      </c>
    </row>
    <row r="10" spans="1:3" x14ac:dyDescent="0.4">
      <c r="A10" s="54">
        <v>8</v>
      </c>
      <c r="B10" s="54">
        <v>2000000</v>
      </c>
    </row>
    <row r="11" spans="1:3" x14ac:dyDescent="0.4">
      <c r="A11" s="54">
        <v>9</v>
      </c>
      <c r="B11" s="54">
        <v>2000000</v>
      </c>
    </row>
    <row r="12" spans="1:3" x14ac:dyDescent="0.4">
      <c r="A12" s="54">
        <v>10</v>
      </c>
      <c r="B12" s="54">
        <v>2000000</v>
      </c>
    </row>
  </sheetData>
  <phoneticPr fontId="6"/>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193"/>
  <sheetViews>
    <sheetView view="pageBreakPreview" zoomScaleNormal="100" zoomScaleSheetLayoutView="100" workbookViewId="0"/>
  </sheetViews>
  <sheetFormatPr defaultRowHeight="19.5" x14ac:dyDescent="0.4"/>
  <cols>
    <col min="1" max="29" width="4" style="1" customWidth="1"/>
    <col min="30" max="30" width="4" style="1" bestFit="1" customWidth="1"/>
    <col min="31" max="63" width="4" style="1" customWidth="1"/>
    <col min="64" max="16384" width="9" style="1"/>
  </cols>
  <sheetData>
    <row r="1" spans="1:30" ht="18.75" customHeight="1" x14ac:dyDescent="0.4">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row>
    <row r="2" spans="1:30" s="100" customFormat="1" ht="30.75" customHeight="1" x14ac:dyDescent="0.4">
      <c r="A2" s="230" t="s">
        <v>382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D2" s="101"/>
    </row>
    <row r="3" spans="1:30" ht="18.75" customHeight="1" x14ac:dyDescent="0.4">
      <c r="A3" s="86"/>
      <c r="B3" s="86"/>
      <c r="C3" s="86"/>
      <c r="D3" s="86"/>
      <c r="E3" s="86"/>
      <c r="F3" s="86"/>
      <c r="G3" s="86"/>
      <c r="H3" s="86"/>
      <c r="I3" s="86"/>
      <c r="J3" s="86"/>
      <c r="K3" s="86"/>
      <c r="L3" s="86"/>
      <c r="M3" s="86"/>
      <c r="N3" s="86"/>
      <c r="O3" s="86"/>
      <c r="P3" s="86"/>
      <c r="Q3" s="86"/>
      <c r="R3" s="86"/>
      <c r="S3" s="86"/>
      <c r="T3" s="86"/>
      <c r="U3" s="86"/>
      <c r="V3" s="86"/>
      <c r="W3" s="86"/>
      <c r="X3" s="86"/>
      <c r="Y3" s="86"/>
      <c r="Z3" s="86"/>
      <c r="AA3" s="27"/>
      <c r="AB3" s="27"/>
      <c r="AD3" s="6"/>
    </row>
    <row r="4" spans="1:30" ht="18.75" customHeight="1"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row>
    <row r="5" spans="1:30" s="96" customFormat="1" ht="31.5" customHeight="1" x14ac:dyDescent="0.4">
      <c r="A5" s="95"/>
      <c r="B5" s="95"/>
      <c r="C5" s="97" t="s">
        <v>383</v>
      </c>
      <c r="D5" s="95"/>
      <c r="E5" s="227" t="s">
        <v>384</v>
      </c>
      <c r="F5" s="227"/>
      <c r="G5" s="227"/>
      <c r="H5" s="227"/>
      <c r="I5" s="227"/>
      <c r="J5" s="227"/>
      <c r="K5" s="95"/>
      <c r="L5" s="95"/>
      <c r="M5" s="224" t="str">
        <f>IF('●交付申請書（両面印刷）'!I21="","",'●交付申請書（両面印刷）'!I21)</f>
        <v/>
      </c>
      <c r="N5" s="224"/>
      <c r="O5" s="224"/>
      <c r="P5" s="224"/>
      <c r="Q5" s="224"/>
      <c r="R5" s="224"/>
      <c r="S5" s="224"/>
      <c r="T5" s="95" t="s">
        <v>395</v>
      </c>
      <c r="U5" s="95"/>
      <c r="V5" s="95"/>
      <c r="W5" s="95"/>
      <c r="X5" s="95"/>
      <c r="Y5" s="95"/>
      <c r="Z5" s="95"/>
      <c r="AA5" s="95"/>
      <c r="AB5" s="95"/>
    </row>
    <row r="6" spans="1:30" s="96" customFormat="1" ht="31.5" customHeight="1" x14ac:dyDescent="0.4">
      <c r="A6" s="95"/>
      <c r="B6" s="95"/>
      <c r="C6" s="97"/>
      <c r="D6" s="95"/>
      <c r="E6" s="95"/>
      <c r="F6" s="95"/>
      <c r="G6" s="95"/>
      <c r="H6" s="95"/>
      <c r="I6" s="95"/>
      <c r="J6" s="95"/>
      <c r="K6" s="95"/>
      <c r="L6" s="95"/>
      <c r="M6" s="98"/>
      <c r="N6" s="98"/>
      <c r="O6" s="98"/>
      <c r="P6" s="98"/>
      <c r="Q6" s="98"/>
      <c r="R6" s="98"/>
      <c r="S6" s="98"/>
      <c r="T6" s="98"/>
      <c r="U6" s="98"/>
      <c r="V6" s="98"/>
      <c r="W6" s="98"/>
      <c r="X6" s="98"/>
      <c r="Y6" s="98"/>
      <c r="Z6" s="98"/>
      <c r="AA6" s="95"/>
      <c r="AB6" s="95"/>
    </row>
    <row r="7" spans="1:30" s="96" customFormat="1" ht="31.5" customHeight="1" x14ac:dyDescent="0.4">
      <c r="A7" s="95"/>
      <c r="B7" s="95"/>
      <c r="C7" s="97"/>
      <c r="D7" s="95"/>
      <c r="E7" s="95"/>
      <c r="F7" s="95"/>
      <c r="G7" s="95"/>
      <c r="H7" s="95"/>
      <c r="I7" s="95"/>
      <c r="J7" s="95"/>
      <c r="K7" s="95"/>
      <c r="L7" s="95"/>
      <c r="M7" s="99"/>
      <c r="N7" s="99"/>
      <c r="O7" s="99"/>
      <c r="P7" s="99"/>
      <c r="Q7" s="99"/>
      <c r="R7" s="99"/>
      <c r="S7" s="99"/>
      <c r="T7" s="99"/>
      <c r="U7" s="99"/>
      <c r="V7" s="99"/>
      <c r="W7" s="99"/>
      <c r="X7" s="99"/>
      <c r="Y7" s="99"/>
      <c r="Z7" s="99"/>
      <c r="AA7" s="95"/>
      <c r="AB7" s="95"/>
    </row>
    <row r="8" spans="1:30" s="96" customFormat="1" ht="31.5" customHeight="1" x14ac:dyDescent="0.4">
      <c r="A8" s="95"/>
      <c r="B8" s="95"/>
      <c r="C8" s="97" t="s">
        <v>385</v>
      </c>
      <c r="D8" s="95"/>
      <c r="E8" s="227" t="s">
        <v>386</v>
      </c>
      <c r="F8" s="227"/>
      <c r="G8" s="227"/>
      <c r="H8" s="227"/>
      <c r="I8" s="227"/>
      <c r="J8" s="227"/>
      <c r="K8" s="95"/>
      <c r="L8" s="95"/>
      <c r="M8" s="226" t="s">
        <v>381</v>
      </c>
      <c r="N8" s="226"/>
      <c r="O8" s="226"/>
      <c r="P8" s="229"/>
      <c r="Q8" s="229"/>
      <c r="R8" s="229"/>
      <c r="S8" s="229"/>
      <c r="T8" s="229"/>
      <c r="U8" s="229"/>
      <c r="V8" s="229"/>
      <c r="W8" s="229"/>
      <c r="X8" s="229"/>
      <c r="Y8" s="229"/>
      <c r="Z8" s="229"/>
      <c r="AA8" s="95"/>
      <c r="AB8" s="95"/>
    </row>
    <row r="9" spans="1:30" s="96" customFormat="1" ht="31.5" customHeight="1" x14ac:dyDescent="0.4">
      <c r="A9" s="95"/>
      <c r="B9" s="95"/>
      <c r="C9" s="97"/>
      <c r="D9" s="95"/>
      <c r="E9" s="95"/>
      <c r="F9" s="95"/>
      <c r="G9" s="95"/>
      <c r="H9" s="95"/>
      <c r="I9" s="95"/>
      <c r="J9" s="95"/>
      <c r="K9" s="95"/>
      <c r="L9" s="95"/>
      <c r="M9" s="95"/>
      <c r="N9" s="95"/>
      <c r="O9" s="95"/>
      <c r="P9" s="95"/>
      <c r="Q9" s="95"/>
      <c r="R9" s="95"/>
      <c r="S9" s="95"/>
      <c r="T9" s="95"/>
      <c r="U9" s="95"/>
      <c r="V9" s="95"/>
      <c r="W9" s="95"/>
      <c r="X9" s="95"/>
      <c r="Y9" s="95"/>
      <c r="Z9" s="95"/>
      <c r="AA9" s="95"/>
      <c r="AB9" s="95"/>
    </row>
    <row r="10" spans="1:30" s="96" customFormat="1" ht="31.5" customHeight="1" x14ac:dyDescent="0.4">
      <c r="A10" s="95"/>
      <c r="B10" s="95"/>
      <c r="C10" s="97"/>
      <c r="D10" s="95"/>
      <c r="E10" s="95"/>
      <c r="F10" s="95"/>
      <c r="G10" s="95"/>
      <c r="H10" s="95"/>
      <c r="I10" s="95"/>
      <c r="J10" s="95"/>
      <c r="K10" s="95"/>
      <c r="L10" s="95"/>
      <c r="M10" s="95"/>
      <c r="N10" s="95"/>
      <c r="O10" s="95"/>
      <c r="P10" s="95"/>
      <c r="Q10" s="95"/>
      <c r="R10" s="95"/>
      <c r="S10" s="95"/>
      <c r="T10" s="95"/>
      <c r="U10" s="95"/>
      <c r="V10" s="95"/>
      <c r="W10" s="95"/>
      <c r="X10" s="95"/>
      <c r="Y10" s="95"/>
      <c r="Z10" s="95"/>
      <c r="AA10" s="95"/>
      <c r="AB10" s="95"/>
    </row>
    <row r="11" spans="1:30" s="96" customFormat="1" ht="31.5" customHeight="1" x14ac:dyDescent="0.4">
      <c r="A11" s="95"/>
      <c r="B11" s="95"/>
      <c r="C11" s="97" t="s">
        <v>383</v>
      </c>
      <c r="D11" s="95"/>
      <c r="E11" s="227" t="s">
        <v>387</v>
      </c>
      <c r="F11" s="227"/>
      <c r="G11" s="227"/>
      <c r="H11" s="227"/>
      <c r="I11" s="227"/>
      <c r="J11" s="227"/>
      <c r="K11" s="95"/>
      <c r="L11" s="95"/>
      <c r="M11" s="225"/>
      <c r="N11" s="225"/>
      <c r="O11" s="225"/>
      <c r="P11" s="225"/>
      <c r="Q11" s="226" t="s">
        <v>396</v>
      </c>
      <c r="R11" s="226"/>
      <c r="S11" s="95"/>
      <c r="T11" s="95"/>
      <c r="U11" s="95"/>
      <c r="V11" s="95"/>
      <c r="W11" s="95"/>
      <c r="X11" s="95"/>
      <c r="Y11" s="95"/>
      <c r="Z11" s="95"/>
      <c r="AA11" s="95"/>
      <c r="AB11" s="95"/>
    </row>
    <row r="12" spans="1:30" s="96" customFormat="1" ht="31.5" customHeight="1" x14ac:dyDescent="0.4">
      <c r="A12" s="95"/>
      <c r="B12" s="95"/>
      <c r="C12" s="97"/>
      <c r="D12" s="95"/>
      <c r="E12" s="95"/>
      <c r="F12" s="95"/>
      <c r="G12" s="95"/>
      <c r="H12" s="95"/>
      <c r="I12" s="95"/>
      <c r="J12" s="95"/>
      <c r="K12" s="95"/>
      <c r="L12" s="95"/>
      <c r="M12" s="95"/>
      <c r="N12" s="95"/>
      <c r="O12" s="95"/>
      <c r="P12" s="95"/>
      <c r="Q12" s="95"/>
      <c r="R12" s="95"/>
      <c r="S12" s="95"/>
      <c r="T12" s="95"/>
      <c r="U12" s="95"/>
      <c r="V12" s="95"/>
      <c r="W12" s="95"/>
      <c r="X12" s="95"/>
      <c r="Y12" s="95"/>
      <c r="Z12" s="95"/>
      <c r="AA12" s="95"/>
      <c r="AB12" s="95"/>
    </row>
    <row r="13" spans="1:30" s="96" customFormat="1" ht="31.5" customHeight="1" x14ac:dyDescent="0.4">
      <c r="A13" s="95"/>
      <c r="B13" s="95"/>
      <c r="C13" s="97"/>
      <c r="D13" s="95"/>
      <c r="E13" s="95"/>
      <c r="F13" s="95"/>
      <c r="G13" s="95"/>
      <c r="H13" s="95"/>
      <c r="I13" s="95"/>
      <c r="J13" s="95"/>
      <c r="K13" s="95"/>
      <c r="L13" s="95"/>
      <c r="M13" s="95"/>
      <c r="N13" s="95"/>
      <c r="O13" s="95"/>
      <c r="P13" s="95"/>
      <c r="Q13" s="95"/>
      <c r="R13" s="95"/>
      <c r="S13" s="95"/>
      <c r="T13" s="95"/>
      <c r="U13" s="95"/>
      <c r="V13" s="95"/>
      <c r="W13" s="95"/>
      <c r="X13" s="95"/>
      <c r="Y13" s="95"/>
      <c r="Z13" s="95"/>
      <c r="AA13" s="95"/>
      <c r="AB13" s="95"/>
    </row>
    <row r="14" spans="1:30" s="96" customFormat="1" ht="31.5" customHeight="1" x14ac:dyDescent="0.4">
      <c r="A14" s="95"/>
      <c r="B14" s="95"/>
      <c r="C14" s="97" t="s">
        <v>383</v>
      </c>
      <c r="D14" s="95"/>
      <c r="E14" s="228" t="s">
        <v>388</v>
      </c>
      <c r="F14" s="228"/>
      <c r="G14" s="228"/>
      <c r="H14" s="228"/>
      <c r="I14" s="228"/>
      <c r="J14" s="228"/>
      <c r="K14" s="95"/>
      <c r="L14" s="95"/>
      <c r="M14" s="95"/>
      <c r="N14" s="95"/>
      <c r="O14" s="95"/>
      <c r="P14" s="95"/>
      <c r="Q14" s="95"/>
      <c r="R14" s="95"/>
      <c r="S14" s="95"/>
      <c r="T14" s="95"/>
      <c r="U14" s="95"/>
      <c r="V14" s="95"/>
      <c r="W14" s="95"/>
      <c r="X14" s="95"/>
      <c r="Y14" s="95"/>
      <c r="Z14" s="95"/>
      <c r="AA14" s="95"/>
      <c r="AB14" s="95"/>
    </row>
    <row r="15" spans="1:30" ht="18.75" customHeight="1" x14ac:dyDescent="0.4">
      <c r="A15" s="27"/>
      <c r="B15" s="27"/>
      <c r="C15" s="27"/>
      <c r="D15" s="231" t="s">
        <v>389</v>
      </c>
      <c r="E15" s="232"/>
      <c r="F15" s="232"/>
      <c r="G15" s="232"/>
      <c r="H15" s="232"/>
      <c r="I15" s="232"/>
      <c r="J15" s="233"/>
      <c r="K15" s="231" t="s">
        <v>390</v>
      </c>
      <c r="L15" s="233"/>
      <c r="M15" s="231" t="s">
        <v>391</v>
      </c>
      <c r="N15" s="232"/>
      <c r="O15" s="232"/>
      <c r="P15" s="233"/>
      <c r="Q15" s="231" t="s">
        <v>392</v>
      </c>
      <c r="R15" s="232"/>
      <c r="S15" s="232"/>
      <c r="T15" s="233"/>
      <c r="U15" s="231" t="s">
        <v>393</v>
      </c>
      <c r="V15" s="232"/>
      <c r="W15" s="232"/>
      <c r="X15" s="232"/>
      <c r="Y15" s="233"/>
      <c r="Z15" s="27"/>
      <c r="AA15" s="27"/>
      <c r="AB15" s="27"/>
    </row>
    <row r="16" spans="1:30" ht="18.75" customHeight="1" x14ac:dyDescent="0.4">
      <c r="A16" s="27"/>
      <c r="B16" s="27"/>
      <c r="C16" s="27"/>
      <c r="D16" s="234"/>
      <c r="E16" s="235"/>
      <c r="F16" s="235"/>
      <c r="G16" s="235"/>
      <c r="H16" s="235"/>
      <c r="I16" s="235"/>
      <c r="J16" s="236"/>
      <c r="K16" s="234"/>
      <c r="L16" s="236"/>
      <c r="M16" s="234"/>
      <c r="N16" s="235"/>
      <c r="O16" s="235"/>
      <c r="P16" s="236"/>
      <c r="Q16" s="234"/>
      <c r="R16" s="235"/>
      <c r="S16" s="235"/>
      <c r="T16" s="236"/>
      <c r="U16" s="234"/>
      <c r="V16" s="235"/>
      <c r="W16" s="235"/>
      <c r="X16" s="235"/>
      <c r="Y16" s="236"/>
      <c r="Z16" s="27"/>
      <c r="AA16" s="27"/>
      <c r="AB16" s="27"/>
    </row>
    <row r="17" spans="1:28" ht="18.75" customHeight="1" x14ac:dyDescent="0.4">
      <c r="A17" s="27"/>
      <c r="B17" s="27"/>
      <c r="C17" s="27"/>
      <c r="D17" s="203"/>
      <c r="E17" s="204"/>
      <c r="F17" s="204"/>
      <c r="G17" s="204"/>
      <c r="H17" s="204"/>
      <c r="I17" s="204"/>
      <c r="J17" s="205"/>
      <c r="K17" s="212"/>
      <c r="L17" s="213"/>
      <c r="M17" s="218"/>
      <c r="N17" s="219"/>
      <c r="O17" s="219"/>
      <c r="P17" s="200" t="s">
        <v>379</v>
      </c>
      <c r="Q17" s="218"/>
      <c r="R17" s="219"/>
      <c r="S17" s="219"/>
      <c r="T17" s="200" t="s">
        <v>379</v>
      </c>
      <c r="U17" s="203"/>
      <c r="V17" s="204"/>
      <c r="W17" s="204"/>
      <c r="X17" s="204"/>
      <c r="Y17" s="205"/>
      <c r="Z17" s="27"/>
      <c r="AA17" s="27"/>
      <c r="AB17" s="27"/>
    </row>
    <row r="18" spans="1:28" ht="18.75" customHeight="1" x14ac:dyDescent="0.4">
      <c r="A18" s="27"/>
      <c r="B18" s="27"/>
      <c r="C18" s="27"/>
      <c r="D18" s="206"/>
      <c r="E18" s="207"/>
      <c r="F18" s="207"/>
      <c r="G18" s="207"/>
      <c r="H18" s="207"/>
      <c r="I18" s="207"/>
      <c r="J18" s="208"/>
      <c r="K18" s="214"/>
      <c r="L18" s="215"/>
      <c r="M18" s="220"/>
      <c r="N18" s="221"/>
      <c r="O18" s="221"/>
      <c r="P18" s="201"/>
      <c r="Q18" s="220"/>
      <c r="R18" s="221"/>
      <c r="S18" s="221"/>
      <c r="T18" s="201"/>
      <c r="U18" s="206"/>
      <c r="V18" s="207"/>
      <c r="W18" s="207"/>
      <c r="X18" s="207"/>
      <c r="Y18" s="208"/>
      <c r="Z18" s="27"/>
      <c r="AA18" s="27"/>
      <c r="AB18" s="27"/>
    </row>
    <row r="19" spans="1:28" ht="18.75" customHeight="1" x14ac:dyDescent="0.4">
      <c r="A19" s="27"/>
      <c r="B19" s="27"/>
      <c r="C19" s="27"/>
      <c r="D19" s="209"/>
      <c r="E19" s="210"/>
      <c r="F19" s="210"/>
      <c r="G19" s="210"/>
      <c r="H19" s="210"/>
      <c r="I19" s="210"/>
      <c r="J19" s="211"/>
      <c r="K19" s="216"/>
      <c r="L19" s="217"/>
      <c r="M19" s="222"/>
      <c r="N19" s="223"/>
      <c r="O19" s="223"/>
      <c r="P19" s="202"/>
      <c r="Q19" s="222"/>
      <c r="R19" s="223"/>
      <c r="S19" s="223"/>
      <c r="T19" s="202"/>
      <c r="U19" s="209"/>
      <c r="V19" s="210"/>
      <c r="W19" s="210"/>
      <c r="X19" s="210"/>
      <c r="Y19" s="211"/>
      <c r="Z19" s="27"/>
      <c r="AA19" s="27"/>
      <c r="AB19" s="27"/>
    </row>
    <row r="20" spans="1:28" ht="18.75" customHeight="1" x14ac:dyDescent="0.4">
      <c r="A20" s="27"/>
      <c r="B20" s="27"/>
      <c r="C20" s="27"/>
      <c r="D20" s="203"/>
      <c r="E20" s="204"/>
      <c r="F20" s="204"/>
      <c r="G20" s="204"/>
      <c r="H20" s="204"/>
      <c r="I20" s="204"/>
      <c r="J20" s="205"/>
      <c r="K20" s="212"/>
      <c r="L20" s="213"/>
      <c r="M20" s="218"/>
      <c r="N20" s="219"/>
      <c r="O20" s="219"/>
      <c r="P20" s="200" t="s">
        <v>379</v>
      </c>
      <c r="Q20" s="218"/>
      <c r="R20" s="219"/>
      <c r="S20" s="219"/>
      <c r="T20" s="200" t="s">
        <v>379</v>
      </c>
      <c r="U20" s="203"/>
      <c r="V20" s="204"/>
      <c r="W20" s="204"/>
      <c r="X20" s="204"/>
      <c r="Y20" s="205"/>
      <c r="Z20" s="27"/>
      <c r="AA20" s="27"/>
      <c r="AB20" s="27"/>
    </row>
    <row r="21" spans="1:28" ht="18.75" customHeight="1" x14ac:dyDescent="0.4">
      <c r="A21" s="27"/>
      <c r="B21" s="27"/>
      <c r="C21" s="27"/>
      <c r="D21" s="206"/>
      <c r="E21" s="207"/>
      <c r="F21" s="207"/>
      <c r="G21" s="207"/>
      <c r="H21" s="207"/>
      <c r="I21" s="207"/>
      <c r="J21" s="208"/>
      <c r="K21" s="214"/>
      <c r="L21" s="215"/>
      <c r="M21" s="220"/>
      <c r="N21" s="221"/>
      <c r="O21" s="221"/>
      <c r="P21" s="201"/>
      <c r="Q21" s="220"/>
      <c r="R21" s="221"/>
      <c r="S21" s="221"/>
      <c r="T21" s="201"/>
      <c r="U21" s="206"/>
      <c r="V21" s="207"/>
      <c r="W21" s="207"/>
      <c r="X21" s="207"/>
      <c r="Y21" s="208"/>
      <c r="Z21" s="27"/>
      <c r="AA21" s="27"/>
      <c r="AB21" s="27"/>
    </row>
    <row r="22" spans="1:28" ht="18.75" customHeight="1" x14ac:dyDescent="0.4">
      <c r="A22" s="27"/>
      <c r="B22" s="27"/>
      <c r="C22" s="27"/>
      <c r="D22" s="209"/>
      <c r="E22" s="210"/>
      <c r="F22" s="210"/>
      <c r="G22" s="210"/>
      <c r="H22" s="210"/>
      <c r="I22" s="210"/>
      <c r="J22" s="211"/>
      <c r="K22" s="216"/>
      <c r="L22" s="217"/>
      <c r="M22" s="222"/>
      <c r="N22" s="223"/>
      <c r="O22" s="223"/>
      <c r="P22" s="202"/>
      <c r="Q22" s="222"/>
      <c r="R22" s="223"/>
      <c r="S22" s="223"/>
      <c r="T22" s="202"/>
      <c r="U22" s="209"/>
      <c r="V22" s="210"/>
      <c r="W22" s="210"/>
      <c r="X22" s="210"/>
      <c r="Y22" s="211"/>
      <c r="Z22" s="27"/>
      <c r="AA22" s="27"/>
      <c r="AB22" s="27"/>
    </row>
    <row r="23" spans="1:28" ht="18.75" customHeight="1" x14ac:dyDescent="0.4">
      <c r="A23" s="27"/>
      <c r="B23" s="27"/>
      <c r="C23" s="27"/>
      <c r="D23" s="203"/>
      <c r="E23" s="204"/>
      <c r="F23" s="204"/>
      <c r="G23" s="204"/>
      <c r="H23" s="204"/>
      <c r="I23" s="204"/>
      <c r="J23" s="205"/>
      <c r="K23" s="212"/>
      <c r="L23" s="213"/>
      <c r="M23" s="218"/>
      <c r="N23" s="219"/>
      <c r="O23" s="219"/>
      <c r="P23" s="200" t="s">
        <v>379</v>
      </c>
      <c r="Q23" s="218"/>
      <c r="R23" s="219"/>
      <c r="S23" s="219"/>
      <c r="T23" s="200" t="s">
        <v>379</v>
      </c>
      <c r="U23" s="203"/>
      <c r="V23" s="204"/>
      <c r="W23" s="204"/>
      <c r="X23" s="204"/>
      <c r="Y23" s="205"/>
      <c r="Z23" s="27"/>
      <c r="AA23" s="27"/>
      <c r="AB23" s="27"/>
    </row>
    <row r="24" spans="1:28" ht="18.75" customHeight="1" x14ac:dyDescent="0.4">
      <c r="A24" s="27"/>
      <c r="B24" s="27"/>
      <c r="C24" s="27"/>
      <c r="D24" s="206"/>
      <c r="E24" s="207"/>
      <c r="F24" s="207"/>
      <c r="G24" s="207"/>
      <c r="H24" s="207"/>
      <c r="I24" s="207"/>
      <c r="J24" s="208"/>
      <c r="K24" s="214"/>
      <c r="L24" s="215"/>
      <c r="M24" s="220"/>
      <c r="N24" s="221"/>
      <c r="O24" s="221"/>
      <c r="P24" s="201"/>
      <c r="Q24" s="220"/>
      <c r="R24" s="221"/>
      <c r="S24" s="221"/>
      <c r="T24" s="201"/>
      <c r="U24" s="206"/>
      <c r="V24" s="207"/>
      <c r="W24" s="207"/>
      <c r="X24" s="207"/>
      <c r="Y24" s="208"/>
      <c r="Z24" s="27"/>
      <c r="AA24" s="27"/>
      <c r="AB24" s="27"/>
    </row>
    <row r="25" spans="1:28" ht="18.75" customHeight="1" x14ac:dyDescent="0.4">
      <c r="A25" s="27"/>
      <c r="B25" s="27"/>
      <c r="C25" s="27"/>
      <c r="D25" s="209"/>
      <c r="E25" s="210"/>
      <c r="F25" s="210"/>
      <c r="G25" s="210"/>
      <c r="H25" s="210"/>
      <c r="I25" s="210"/>
      <c r="J25" s="211"/>
      <c r="K25" s="216"/>
      <c r="L25" s="217"/>
      <c r="M25" s="222"/>
      <c r="N25" s="223"/>
      <c r="O25" s="223"/>
      <c r="P25" s="202"/>
      <c r="Q25" s="222"/>
      <c r="R25" s="223"/>
      <c r="S25" s="223"/>
      <c r="T25" s="202"/>
      <c r="U25" s="209"/>
      <c r="V25" s="210"/>
      <c r="W25" s="210"/>
      <c r="X25" s="210"/>
      <c r="Y25" s="211"/>
      <c r="Z25" s="27"/>
      <c r="AA25" s="27"/>
      <c r="AB25" s="27"/>
    </row>
    <row r="26" spans="1:28" ht="18.75" customHeight="1" x14ac:dyDescent="0.4">
      <c r="A26" s="27"/>
      <c r="B26" s="27"/>
      <c r="C26" s="27"/>
      <c r="D26" s="203"/>
      <c r="E26" s="204"/>
      <c r="F26" s="204"/>
      <c r="G26" s="204"/>
      <c r="H26" s="204"/>
      <c r="I26" s="204"/>
      <c r="J26" s="205"/>
      <c r="K26" s="212"/>
      <c r="L26" s="213"/>
      <c r="M26" s="218"/>
      <c r="N26" s="219"/>
      <c r="O26" s="219"/>
      <c r="P26" s="200" t="s">
        <v>379</v>
      </c>
      <c r="Q26" s="218"/>
      <c r="R26" s="219"/>
      <c r="S26" s="219"/>
      <c r="T26" s="200" t="s">
        <v>379</v>
      </c>
      <c r="U26" s="203"/>
      <c r="V26" s="204"/>
      <c r="W26" s="204"/>
      <c r="X26" s="204"/>
      <c r="Y26" s="205"/>
      <c r="Z26" s="27"/>
      <c r="AA26" s="27"/>
      <c r="AB26" s="27"/>
    </row>
    <row r="27" spans="1:28" ht="18.75" customHeight="1" x14ac:dyDescent="0.4">
      <c r="A27" s="27"/>
      <c r="B27" s="27"/>
      <c r="C27" s="27"/>
      <c r="D27" s="206"/>
      <c r="E27" s="207"/>
      <c r="F27" s="207"/>
      <c r="G27" s="207"/>
      <c r="H27" s="207"/>
      <c r="I27" s="207"/>
      <c r="J27" s="208"/>
      <c r="K27" s="214"/>
      <c r="L27" s="215"/>
      <c r="M27" s="220"/>
      <c r="N27" s="221"/>
      <c r="O27" s="221"/>
      <c r="P27" s="201"/>
      <c r="Q27" s="220"/>
      <c r="R27" s="221"/>
      <c r="S27" s="221"/>
      <c r="T27" s="201"/>
      <c r="U27" s="206"/>
      <c r="V27" s="207"/>
      <c r="W27" s="207"/>
      <c r="X27" s="207"/>
      <c r="Y27" s="208"/>
      <c r="Z27" s="27"/>
      <c r="AA27" s="27"/>
      <c r="AB27" s="27"/>
    </row>
    <row r="28" spans="1:28" ht="18.75" customHeight="1" x14ac:dyDescent="0.4">
      <c r="A28" s="27"/>
      <c r="B28" s="27"/>
      <c r="C28" s="27"/>
      <c r="D28" s="209"/>
      <c r="E28" s="210"/>
      <c r="F28" s="210"/>
      <c r="G28" s="210"/>
      <c r="H28" s="210"/>
      <c r="I28" s="210"/>
      <c r="J28" s="211"/>
      <c r="K28" s="216"/>
      <c r="L28" s="217"/>
      <c r="M28" s="222"/>
      <c r="N28" s="223"/>
      <c r="O28" s="223"/>
      <c r="P28" s="202"/>
      <c r="Q28" s="222"/>
      <c r="R28" s="223"/>
      <c r="S28" s="223"/>
      <c r="T28" s="202"/>
      <c r="U28" s="209"/>
      <c r="V28" s="210"/>
      <c r="W28" s="210"/>
      <c r="X28" s="210"/>
      <c r="Y28" s="211"/>
      <c r="Z28" s="27"/>
      <c r="AA28" s="27"/>
      <c r="AB28" s="27"/>
    </row>
    <row r="29" spans="1:28" ht="18.75" customHeight="1" x14ac:dyDescent="0.4">
      <c r="A29" s="27"/>
      <c r="B29" s="27"/>
      <c r="C29" s="27"/>
      <c r="D29" s="203"/>
      <c r="E29" s="204"/>
      <c r="F29" s="204"/>
      <c r="G29" s="204"/>
      <c r="H29" s="204"/>
      <c r="I29" s="204"/>
      <c r="J29" s="205"/>
      <c r="K29" s="212"/>
      <c r="L29" s="213"/>
      <c r="M29" s="218"/>
      <c r="N29" s="219"/>
      <c r="O29" s="219"/>
      <c r="P29" s="200" t="s">
        <v>379</v>
      </c>
      <c r="Q29" s="218"/>
      <c r="R29" s="219"/>
      <c r="S29" s="219"/>
      <c r="T29" s="200" t="s">
        <v>379</v>
      </c>
      <c r="U29" s="203"/>
      <c r="V29" s="204"/>
      <c r="W29" s="204"/>
      <c r="X29" s="204"/>
      <c r="Y29" s="205"/>
      <c r="Z29" s="27"/>
      <c r="AA29" s="27"/>
      <c r="AB29" s="27"/>
    </row>
    <row r="30" spans="1:28" ht="18.75" customHeight="1" x14ac:dyDescent="0.4">
      <c r="A30" s="27"/>
      <c r="B30" s="27"/>
      <c r="C30" s="27"/>
      <c r="D30" s="206"/>
      <c r="E30" s="207"/>
      <c r="F30" s="207"/>
      <c r="G30" s="207"/>
      <c r="H30" s="207"/>
      <c r="I30" s="207"/>
      <c r="J30" s="208"/>
      <c r="K30" s="214"/>
      <c r="L30" s="215"/>
      <c r="M30" s="220"/>
      <c r="N30" s="221"/>
      <c r="O30" s="221"/>
      <c r="P30" s="201"/>
      <c r="Q30" s="220"/>
      <c r="R30" s="221"/>
      <c r="S30" s="221"/>
      <c r="T30" s="201"/>
      <c r="U30" s="206"/>
      <c r="V30" s="207"/>
      <c r="W30" s="207"/>
      <c r="X30" s="207"/>
      <c r="Y30" s="208"/>
      <c r="Z30" s="27"/>
      <c r="AA30" s="27"/>
      <c r="AB30" s="27"/>
    </row>
    <row r="31" spans="1:28" ht="18.75" customHeight="1" x14ac:dyDescent="0.4">
      <c r="A31" s="27"/>
      <c r="B31" s="27"/>
      <c r="C31" s="27"/>
      <c r="D31" s="209"/>
      <c r="E31" s="210"/>
      <c r="F31" s="210"/>
      <c r="G31" s="210"/>
      <c r="H31" s="210"/>
      <c r="I31" s="210"/>
      <c r="J31" s="211"/>
      <c r="K31" s="216"/>
      <c r="L31" s="217"/>
      <c r="M31" s="222"/>
      <c r="N31" s="223"/>
      <c r="O31" s="223"/>
      <c r="P31" s="202"/>
      <c r="Q31" s="222"/>
      <c r="R31" s="223"/>
      <c r="S31" s="223"/>
      <c r="T31" s="202"/>
      <c r="U31" s="209"/>
      <c r="V31" s="210"/>
      <c r="W31" s="210"/>
      <c r="X31" s="210"/>
      <c r="Y31" s="211"/>
      <c r="Z31" s="27"/>
      <c r="AA31" s="27"/>
      <c r="AB31" s="27"/>
    </row>
    <row r="32" spans="1:28" ht="18.75" customHeight="1" x14ac:dyDescent="0.4">
      <c r="A32" s="27"/>
      <c r="B32" s="27"/>
      <c r="C32" s="27"/>
      <c r="D32" s="203"/>
      <c r="E32" s="204"/>
      <c r="F32" s="204"/>
      <c r="G32" s="204"/>
      <c r="H32" s="204"/>
      <c r="I32" s="204"/>
      <c r="J32" s="205"/>
      <c r="K32" s="212"/>
      <c r="L32" s="213"/>
      <c r="M32" s="218"/>
      <c r="N32" s="219"/>
      <c r="O32" s="219"/>
      <c r="P32" s="200" t="s">
        <v>379</v>
      </c>
      <c r="Q32" s="218"/>
      <c r="R32" s="219"/>
      <c r="S32" s="219"/>
      <c r="T32" s="200" t="s">
        <v>379</v>
      </c>
      <c r="U32" s="203"/>
      <c r="V32" s="204"/>
      <c r="W32" s="204"/>
      <c r="X32" s="204"/>
      <c r="Y32" s="205"/>
      <c r="Z32" s="27"/>
      <c r="AA32" s="27"/>
      <c r="AB32" s="27"/>
    </row>
    <row r="33" spans="1:28" ht="18.75" customHeight="1" x14ac:dyDescent="0.4">
      <c r="A33" s="27"/>
      <c r="B33" s="27"/>
      <c r="C33" s="27"/>
      <c r="D33" s="206"/>
      <c r="E33" s="207"/>
      <c r="F33" s="207"/>
      <c r="G33" s="207"/>
      <c r="H33" s="207"/>
      <c r="I33" s="207"/>
      <c r="J33" s="208"/>
      <c r="K33" s="214"/>
      <c r="L33" s="215"/>
      <c r="M33" s="220"/>
      <c r="N33" s="221"/>
      <c r="O33" s="221"/>
      <c r="P33" s="201"/>
      <c r="Q33" s="220"/>
      <c r="R33" s="221"/>
      <c r="S33" s="221"/>
      <c r="T33" s="201"/>
      <c r="U33" s="206"/>
      <c r="V33" s="207"/>
      <c r="W33" s="207"/>
      <c r="X33" s="207"/>
      <c r="Y33" s="208"/>
      <c r="Z33" s="27"/>
      <c r="AA33" s="27"/>
      <c r="AB33" s="27"/>
    </row>
    <row r="34" spans="1:28" ht="18.75" customHeight="1" x14ac:dyDescent="0.4">
      <c r="A34" s="27"/>
      <c r="B34" s="27"/>
      <c r="C34" s="27"/>
      <c r="D34" s="209"/>
      <c r="E34" s="210"/>
      <c r="F34" s="210"/>
      <c r="G34" s="210"/>
      <c r="H34" s="210"/>
      <c r="I34" s="210"/>
      <c r="J34" s="211"/>
      <c r="K34" s="216"/>
      <c r="L34" s="217"/>
      <c r="M34" s="222"/>
      <c r="N34" s="223"/>
      <c r="O34" s="223"/>
      <c r="P34" s="202"/>
      <c r="Q34" s="222"/>
      <c r="R34" s="223"/>
      <c r="S34" s="223"/>
      <c r="T34" s="202"/>
      <c r="U34" s="209"/>
      <c r="V34" s="210"/>
      <c r="W34" s="210"/>
      <c r="X34" s="210"/>
      <c r="Y34" s="211"/>
      <c r="Z34" s="27"/>
      <c r="AA34" s="27"/>
      <c r="AB34" s="27"/>
    </row>
    <row r="35" spans="1:28" ht="18.75" customHeight="1" x14ac:dyDescent="0.4">
      <c r="A35" s="27"/>
      <c r="B35" s="27"/>
      <c r="C35" s="27"/>
      <c r="D35" s="231" t="s">
        <v>394</v>
      </c>
      <c r="E35" s="232"/>
      <c r="F35" s="232"/>
      <c r="G35" s="232"/>
      <c r="H35" s="232"/>
      <c r="I35" s="232"/>
      <c r="J35" s="232"/>
      <c r="K35" s="232"/>
      <c r="L35" s="232"/>
      <c r="M35" s="232"/>
      <c r="N35" s="232"/>
      <c r="O35" s="232"/>
      <c r="P35" s="233"/>
      <c r="Q35" s="218" t="str">
        <f>IF(SUM(Q17:S34)=0,"",SUM(Q17:S34))</f>
        <v/>
      </c>
      <c r="R35" s="219"/>
      <c r="S35" s="219"/>
      <c r="T35" s="200" t="s">
        <v>379</v>
      </c>
      <c r="U35" s="240"/>
      <c r="V35" s="241"/>
      <c r="W35" s="241"/>
      <c r="X35" s="241"/>
      <c r="Y35" s="242"/>
      <c r="Z35" s="27"/>
      <c r="AA35" s="27"/>
      <c r="AB35" s="27"/>
    </row>
    <row r="36" spans="1:28" ht="18.75" customHeight="1" x14ac:dyDescent="0.4">
      <c r="A36" s="27"/>
      <c r="B36" s="27"/>
      <c r="C36" s="27"/>
      <c r="D36" s="237"/>
      <c r="E36" s="238"/>
      <c r="F36" s="238"/>
      <c r="G36" s="238"/>
      <c r="H36" s="238"/>
      <c r="I36" s="238"/>
      <c r="J36" s="238"/>
      <c r="K36" s="238"/>
      <c r="L36" s="238"/>
      <c r="M36" s="238"/>
      <c r="N36" s="238"/>
      <c r="O36" s="238"/>
      <c r="P36" s="239"/>
      <c r="Q36" s="220"/>
      <c r="R36" s="221"/>
      <c r="S36" s="221"/>
      <c r="T36" s="201"/>
      <c r="U36" s="243"/>
      <c r="V36" s="244"/>
      <c r="W36" s="244"/>
      <c r="X36" s="244"/>
      <c r="Y36" s="245"/>
      <c r="Z36" s="27"/>
      <c r="AA36" s="27"/>
      <c r="AB36" s="27"/>
    </row>
    <row r="37" spans="1:28" ht="18.75" customHeight="1" x14ac:dyDescent="0.4">
      <c r="A37" s="27"/>
      <c r="B37" s="27"/>
      <c r="C37" s="27"/>
      <c r="D37" s="234"/>
      <c r="E37" s="235"/>
      <c r="F37" s="235"/>
      <c r="G37" s="235"/>
      <c r="H37" s="235"/>
      <c r="I37" s="235"/>
      <c r="J37" s="235"/>
      <c r="K37" s="235"/>
      <c r="L37" s="235"/>
      <c r="M37" s="235"/>
      <c r="N37" s="235"/>
      <c r="O37" s="235"/>
      <c r="P37" s="236"/>
      <c r="Q37" s="222"/>
      <c r="R37" s="223"/>
      <c r="S37" s="223"/>
      <c r="T37" s="202"/>
      <c r="U37" s="246"/>
      <c r="V37" s="247"/>
      <c r="W37" s="247"/>
      <c r="X37" s="247"/>
      <c r="Y37" s="248"/>
      <c r="Z37" s="27"/>
      <c r="AA37" s="27"/>
      <c r="AB37" s="27"/>
    </row>
    <row r="38" spans="1:28" ht="18.75" customHeight="1" x14ac:dyDescent="0.4">
      <c r="A38" s="27"/>
      <c r="B38" s="27"/>
      <c r="C38" s="27"/>
      <c r="D38" s="15"/>
      <c r="E38" s="15"/>
      <c r="F38" s="15"/>
      <c r="G38" s="15"/>
      <c r="H38" s="15"/>
      <c r="I38" s="15"/>
      <c r="J38" s="15"/>
      <c r="K38" s="15"/>
      <c r="L38" s="15"/>
      <c r="M38" s="15"/>
      <c r="N38" s="15"/>
      <c r="O38" s="15"/>
      <c r="P38" s="15"/>
      <c r="Q38" s="15"/>
      <c r="R38" s="15"/>
      <c r="S38" s="15"/>
      <c r="T38" s="15"/>
      <c r="U38" s="15"/>
      <c r="V38" s="15"/>
      <c r="W38" s="15"/>
      <c r="X38" s="15"/>
      <c r="Y38" s="15"/>
      <c r="Z38" s="27"/>
      <c r="AA38" s="27"/>
      <c r="AB38" s="27"/>
    </row>
    <row r="39" spans="1:28" ht="18.75" customHeight="1" x14ac:dyDescent="0.4">
      <c r="A39" s="27"/>
      <c r="B39" s="27"/>
      <c r="C39" s="27"/>
      <c r="D39" s="19"/>
      <c r="E39" s="19"/>
      <c r="F39" s="19"/>
      <c r="G39" s="19"/>
      <c r="H39" s="19"/>
      <c r="I39" s="19"/>
      <c r="J39" s="19"/>
      <c r="K39" s="19"/>
      <c r="L39" s="19"/>
      <c r="M39" s="19"/>
      <c r="N39" s="19"/>
      <c r="O39" s="19"/>
      <c r="P39" s="19"/>
      <c r="Q39" s="19"/>
      <c r="R39" s="19"/>
      <c r="S39" s="19"/>
      <c r="T39" s="19"/>
      <c r="U39" s="19"/>
      <c r="V39" s="19"/>
      <c r="W39" s="19"/>
      <c r="X39" s="19"/>
      <c r="Y39" s="19"/>
      <c r="Z39" s="27"/>
      <c r="AA39" s="27"/>
      <c r="AB39" s="27"/>
    </row>
    <row r="40" spans="1:28" ht="18.75" customHeight="1" x14ac:dyDescent="0.4">
      <c r="A40" s="27"/>
      <c r="B40" s="27"/>
      <c r="C40" s="27"/>
      <c r="D40" s="19"/>
      <c r="E40" s="19"/>
      <c r="F40" s="19"/>
      <c r="G40" s="19"/>
      <c r="H40" s="19"/>
      <c r="I40" s="19"/>
      <c r="J40" s="19"/>
      <c r="K40" s="19"/>
      <c r="L40" s="19"/>
      <c r="M40" s="19"/>
      <c r="N40" s="19"/>
      <c r="O40" s="19"/>
      <c r="P40" s="19"/>
      <c r="Q40" s="19"/>
      <c r="R40" s="19"/>
      <c r="S40" s="19"/>
      <c r="T40" s="19"/>
      <c r="U40" s="19"/>
      <c r="V40" s="19"/>
      <c r="W40" s="19"/>
      <c r="X40" s="19"/>
      <c r="Y40" s="19"/>
      <c r="Z40" s="27"/>
      <c r="AA40" s="27"/>
      <c r="AB40" s="27"/>
    </row>
    <row r="41" spans="1:28" ht="18.75" customHeight="1" x14ac:dyDescent="0.4">
      <c r="A41" s="27"/>
      <c r="B41" s="27"/>
      <c r="C41" s="27"/>
      <c r="D41" s="19"/>
      <c r="E41" s="19"/>
      <c r="F41" s="19"/>
      <c r="G41" s="19"/>
      <c r="H41" s="19"/>
      <c r="I41" s="19"/>
      <c r="J41" s="19"/>
      <c r="K41" s="19"/>
      <c r="L41" s="19"/>
      <c r="M41" s="19"/>
      <c r="N41" s="19"/>
      <c r="O41" s="19"/>
      <c r="P41" s="19"/>
      <c r="Q41" s="19"/>
      <c r="R41" s="19"/>
      <c r="S41" s="19"/>
      <c r="T41" s="19"/>
      <c r="U41" s="19"/>
      <c r="V41" s="19"/>
      <c r="W41" s="19"/>
      <c r="X41" s="19"/>
      <c r="Y41" s="19"/>
      <c r="Z41" s="27"/>
      <c r="AA41" s="27"/>
      <c r="AB41" s="27"/>
    </row>
    <row r="42" spans="1:28" ht="18.75" customHeight="1" x14ac:dyDescent="0.4">
      <c r="A42" s="27"/>
      <c r="B42" s="27"/>
      <c r="C42" s="27"/>
      <c r="D42" s="19"/>
      <c r="E42" s="19"/>
      <c r="F42" s="19"/>
      <c r="G42" s="19"/>
      <c r="H42" s="19"/>
      <c r="I42" s="19"/>
      <c r="J42" s="19"/>
      <c r="K42" s="19"/>
      <c r="L42" s="19"/>
      <c r="M42" s="19"/>
      <c r="N42" s="19"/>
      <c r="O42" s="19"/>
      <c r="P42" s="19"/>
      <c r="Q42" s="19"/>
      <c r="R42" s="19"/>
      <c r="S42" s="19"/>
      <c r="T42" s="19"/>
      <c r="U42" s="19"/>
      <c r="V42" s="19"/>
      <c r="W42" s="19"/>
      <c r="X42" s="19"/>
      <c r="Y42" s="19"/>
      <c r="Z42" s="27"/>
      <c r="AA42" s="27"/>
      <c r="AB42" s="27"/>
    </row>
    <row r="43" spans="1:28" ht="18.75" customHeight="1" x14ac:dyDescent="0.4">
      <c r="A43" s="27"/>
      <c r="B43" s="27"/>
      <c r="C43" s="27"/>
      <c r="D43" s="19"/>
      <c r="E43" s="19"/>
      <c r="F43" s="19"/>
      <c r="G43" s="19"/>
      <c r="H43" s="19"/>
      <c r="I43" s="19"/>
      <c r="J43" s="19"/>
      <c r="K43" s="19"/>
      <c r="L43" s="19"/>
      <c r="M43" s="19"/>
      <c r="N43" s="19"/>
      <c r="O43" s="19"/>
      <c r="P43" s="19"/>
      <c r="Q43" s="19"/>
      <c r="R43" s="19"/>
      <c r="S43" s="19"/>
      <c r="T43" s="19"/>
      <c r="U43" s="19"/>
      <c r="V43" s="19"/>
      <c r="W43" s="19"/>
      <c r="X43" s="19"/>
      <c r="Y43" s="19"/>
      <c r="Z43" s="27"/>
      <c r="AA43" s="27"/>
      <c r="AB43" s="27"/>
    </row>
    <row r="44" spans="1:28" ht="18.75" customHeight="1" x14ac:dyDescent="0.4">
      <c r="A44" s="27"/>
      <c r="B44" s="27"/>
      <c r="C44" s="27"/>
      <c r="D44" s="19"/>
      <c r="E44" s="19"/>
      <c r="F44" s="19"/>
      <c r="G44" s="19"/>
      <c r="H44" s="19"/>
      <c r="I44" s="19"/>
      <c r="J44" s="19"/>
      <c r="K44" s="19"/>
      <c r="L44" s="19"/>
      <c r="M44" s="19"/>
      <c r="N44" s="19"/>
      <c r="O44" s="19"/>
      <c r="P44" s="19"/>
      <c r="Q44" s="19"/>
      <c r="R44" s="19"/>
      <c r="S44" s="19"/>
      <c r="T44" s="19"/>
      <c r="U44" s="19"/>
      <c r="V44" s="19"/>
      <c r="W44" s="19"/>
      <c r="X44" s="19"/>
      <c r="Y44" s="19"/>
      <c r="Z44" s="27"/>
      <c r="AA44" s="27"/>
      <c r="AB44" s="27"/>
    </row>
    <row r="45" spans="1:28" ht="18.75" customHeight="1" x14ac:dyDescent="0.4">
      <c r="A45" s="27"/>
      <c r="B45" s="27"/>
      <c r="C45" s="27"/>
      <c r="D45" s="19"/>
      <c r="E45" s="19"/>
      <c r="F45" s="19"/>
      <c r="G45" s="19"/>
      <c r="H45" s="19"/>
      <c r="I45" s="19"/>
      <c r="J45" s="19"/>
      <c r="K45" s="19"/>
      <c r="L45" s="19"/>
      <c r="M45" s="19"/>
      <c r="N45" s="19"/>
      <c r="O45" s="19"/>
      <c r="P45" s="19"/>
      <c r="Q45" s="19"/>
      <c r="R45" s="19"/>
      <c r="S45" s="19"/>
      <c r="T45" s="19"/>
      <c r="U45" s="19"/>
      <c r="V45" s="19"/>
      <c r="W45" s="19"/>
      <c r="X45" s="19"/>
      <c r="Y45" s="19"/>
      <c r="Z45" s="27"/>
      <c r="AA45" s="27"/>
      <c r="AB45" s="27"/>
    </row>
    <row r="46" spans="1:28" ht="18.75" customHeight="1" x14ac:dyDescent="0.4">
      <c r="A46" s="27"/>
      <c r="B46" s="27"/>
      <c r="C46" s="27"/>
      <c r="D46" s="19"/>
      <c r="E46" s="19"/>
      <c r="F46" s="19"/>
      <c r="G46" s="19"/>
      <c r="H46" s="19"/>
      <c r="I46" s="19"/>
      <c r="J46" s="19"/>
      <c r="K46" s="19"/>
      <c r="L46" s="19"/>
      <c r="M46" s="19"/>
      <c r="N46" s="19"/>
      <c r="O46" s="19"/>
      <c r="P46" s="19"/>
      <c r="Q46" s="19"/>
      <c r="R46" s="19"/>
      <c r="S46" s="19"/>
      <c r="T46" s="19"/>
      <c r="U46" s="19"/>
      <c r="V46" s="19"/>
      <c r="W46" s="19"/>
      <c r="X46" s="19"/>
      <c r="Y46" s="19"/>
      <c r="Z46" s="27"/>
      <c r="AA46" s="27"/>
      <c r="AB46" s="27"/>
    </row>
    <row r="47" spans="1:28" ht="18.75" customHeight="1" x14ac:dyDescent="0.4">
      <c r="A47" s="27"/>
      <c r="B47" s="27"/>
      <c r="C47" s="27"/>
      <c r="D47" s="19"/>
      <c r="E47" s="19"/>
      <c r="F47" s="19"/>
      <c r="G47" s="19"/>
      <c r="H47" s="19"/>
      <c r="I47" s="19"/>
      <c r="J47" s="19"/>
      <c r="K47" s="19"/>
      <c r="L47" s="19"/>
      <c r="M47" s="19"/>
      <c r="N47" s="19"/>
      <c r="O47" s="19"/>
      <c r="P47" s="19"/>
      <c r="Q47" s="19"/>
      <c r="R47" s="19"/>
      <c r="S47" s="19"/>
      <c r="T47" s="19"/>
      <c r="U47" s="19"/>
      <c r="V47" s="19"/>
      <c r="W47" s="19"/>
      <c r="X47" s="19"/>
      <c r="Y47" s="19"/>
      <c r="Z47" s="27"/>
      <c r="AA47" s="27"/>
      <c r="AB47" s="27"/>
    </row>
    <row r="48" spans="1:28" ht="18.75" customHeight="1" x14ac:dyDescent="0.4">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row>
    <row r="49" spans="1:28" ht="18.75" customHeight="1" x14ac:dyDescent="0.4">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row>
    <row r="50" spans="1:28" ht="18.75" customHeight="1" x14ac:dyDescent="0.4">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1:28" ht="18.75" customHeight="1" x14ac:dyDescent="0.4">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row>
    <row r="52" spans="1:28" ht="18.75" customHeight="1" x14ac:dyDescent="0.4">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row>
    <row r="53" spans="1:28" ht="18.75" customHeight="1" x14ac:dyDescent="0.4">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row>
    <row r="54" spans="1:28" ht="18.75" customHeight="1" x14ac:dyDescent="0.4">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row>
    <row r="55" spans="1:28" ht="18.75" customHeight="1" x14ac:dyDescent="0.4">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row>
    <row r="56" spans="1:28" ht="18.75" customHeight="1" x14ac:dyDescent="0.4">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row>
    <row r="57" spans="1:28" ht="18.75" customHeight="1" x14ac:dyDescent="0.4">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row>
    <row r="58" spans="1:28" ht="18.75" customHeight="1" x14ac:dyDescent="0.4">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row>
    <row r="59" spans="1:28" ht="18.75" customHeight="1" x14ac:dyDescent="0.4">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row>
    <row r="60" spans="1:28" ht="18.75" customHeight="1" x14ac:dyDescent="0.4">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row>
    <row r="61" spans="1:28" ht="18.75" customHeight="1" x14ac:dyDescent="0.4">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row>
    <row r="62" spans="1:28" ht="18.75" customHeight="1" x14ac:dyDescent="0.4"/>
    <row r="63" spans="1:28" ht="18.75" customHeight="1" x14ac:dyDescent="0.4"/>
    <row r="64" spans="1:28"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sheetData>
  <mergeCells count="61">
    <mergeCell ref="T26:T28"/>
    <mergeCell ref="U26:Y28"/>
    <mergeCell ref="T32:T34"/>
    <mergeCell ref="U32:Y34"/>
    <mergeCell ref="D35:P37"/>
    <mergeCell ref="Q35:S37"/>
    <mergeCell ref="T35:T37"/>
    <mergeCell ref="U35:Y37"/>
    <mergeCell ref="D32:J34"/>
    <mergeCell ref="K32:L34"/>
    <mergeCell ref="M32:O34"/>
    <mergeCell ref="P32:P34"/>
    <mergeCell ref="Q32:S34"/>
    <mergeCell ref="D26:J28"/>
    <mergeCell ref="K26:L28"/>
    <mergeCell ref="M26:O28"/>
    <mergeCell ref="P26:P28"/>
    <mergeCell ref="Q26:S28"/>
    <mergeCell ref="D29:J31"/>
    <mergeCell ref="K29:L31"/>
    <mergeCell ref="M29:O31"/>
    <mergeCell ref="P29:P31"/>
    <mergeCell ref="Q29:S31"/>
    <mergeCell ref="T29:T31"/>
    <mergeCell ref="U29:Y31"/>
    <mergeCell ref="A2:AB2"/>
    <mergeCell ref="D15:J16"/>
    <mergeCell ref="K15:L16"/>
    <mergeCell ref="M15:P16"/>
    <mergeCell ref="Q15:T16"/>
    <mergeCell ref="U15:Y16"/>
    <mergeCell ref="D17:J19"/>
    <mergeCell ref="K17:L19"/>
    <mergeCell ref="M17:O19"/>
    <mergeCell ref="P17:P19"/>
    <mergeCell ref="Q17:S19"/>
    <mergeCell ref="T17:T19"/>
    <mergeCell ref="U17:Y19"/>
    <mergeCell ref="E5:J5"/>
    <mergeCell ref="M5:S5"/>
    <mergeCell ref="M11:P11"/>
    <mergeCell ref="Q11:R11"/>
    <mergeCell ref="D20:J22"/>
    <mergeCell ref="K20:L22"/>
    <mergeCell ref="M20:O22"/>
    <mergeCell ref="P20:P22"/>
    <mergeCell ref="Q20:S22"/>
    <mergeCell ref="E8:J8"/>
    <mergeCell ref="E11:J11"/>
    <mergeCell ref="E14:J14"/>
    <mergeCell ref="M8:O8"/>
    <mergeCell ref="P8:Z8"/>
    <mergeCell ref="T20:T22"/>
    <mergeCell ref="U20:Y22"/>
    <mergeCell ref="D23:J25"/>
    <mergeCell ref="K23:L25"/>
    <mergeCell ref="M23:O25"/>
    <mergeCell ref="P23:P25"/>
    <mergeCell ref="Q23:S25"/>
    <mergeCell ref="T23:T25"/>
    <mergeCell ref="U23:Y25"/>
  </mergeCells>
  <phoneticPr fontId="6"/>
  <pageMargins left="0.7" right="0.7" top="0.75" bottom="0.75" header="0.3" footer="0.3"/>
  <pageSetup paperSize="9" scale="71"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0" r:id="rId4" name="Check Box 4">
              <controlPr defaultSize="0" autoFill="0" autoLine="0" autoPict="0">
                <anchor moveWithCells="1">
                  <from>
                    <xdr:col>5</xdr:col>
                    <xdr:colOff>47625</xdr:colOff>
                    <xdr:row>61</xdr:row>
                    <xdr:rowOff>0</xdr:rowOff>
                  </from>
                  <to>
                    <xdr:col>6</xdr:col>
                    <xdr:colOff>133350</xdr:colOff>
                    <xdr:row>62</xdr:row>
                    <xdr:rowOff>38100</xdr:rowOff>
                  </to>
                </anchor>
              </controlPr>
            </control>
          </mc:Choice>
        </mc:AlternateContent>
        <mc:AlternateContent xmlns:mc="http://schemas.openxmlformats.org/markup-compatibility/2006">
          <mc:Choice Requires="x14">
            <control shapeId="19461" r:id="rId5" name="Check Box 5">
              <controlPr defaultSize="0" autoFill="0" autoLine="0" autoPict="0">
                <anchor moveWithCells="1">
                  <from>
                    <xdr:col>9</xdr:col>
                    <xdr:colOff>47625</xdr:colOff>
                    <xdr:row>61</xdr:row>
                    <xdr:rowOff>0</xdr:rowOff>
                  </from>
                  <to>
                    <xdr:col>10</xdr:col>
                    <xdr:colOff>38100</xdr:colOff>
                    <xdr:row>62</xdr:row>
                    <xdr:rowOff>28575</xdr:rowOff>
                  </to>
                </anchor>
              </controlPr>
            </control>
          </mc:Choice>
        </mc:AlternateContent>
        <mc:AlternateContent xmlns:mc="http://schemas.openxmlformats.org/markup-compatibility/2006">
          <mc:Choice Requires="x14">
            <control shapeId="19462" r:id="rId6" name="Check Box 6">
              <controlPr defaultSize="0" autoFill="0" autoLine="0" autoPict="0">
                <anchor moveWithCells="1">
                  <from>
                    <xdr:col>13</xdr:col>
                    <xdr:colOff>47625</xdr:colOff>
                    <xdr:row>61</xdr:row>
                    <xdr:rowOff>0</xdr:rowOff>
                  </from>
                  <to>
                    <xdr:col>14</xdr:col>
                    <xdr:colOff>38100</xdr:colOff>
                    <xdr:row>62</xdr:row>
                    <xdr:rowOff>28575</xdr:rowOff>
                  </to>
                </anchor>
              </controlPr>
            </control>
          </mc:Choice>
        </mc:AlternateContent>
        <mc:AlternateContent xmlns:mc="http://schemas.openxmlformats.org/markup-compatibility/2006">
          <mc:Choice Requires="x14">
            <control shapeId="19464" r:id="rId7" name="Check Box 8">
              <controlPr defaultSize="0" autoFill="0" autoLine="0" autoPict="0">
                <anchor moveWithCells="1">
                  <from>
                    <xdr:col>5</xdr:col>
                    <xdr:colOff>47625</xdr:colOff>
                    <xdr:row>61</xdr:row>
                    <xdr:rowOff>0</xdr:rowOff>
                  </from>
                  <to>
                    <xdr:col>6</xdr:col>
                    <xdr:colOff>38100</xdr:colOff>
                    <xdr:row>62</xdr:row>
                    <xdr:rowOff>28575</xdr:rowOff>
                  </to>
                </anchor>
              </controlPr>
            </control>
          </mc:Choice>
        </mc:AlternateContent>
        <mc:AlternateContent xmlns:mc="http://schemas.openxmlformats.org/markup-compatibility/2006">
          <mc:Choice Requires="x14">
            <control shapeId="19465" r:id="rId8" name="Check Box 9">
              <controlPr defaultSize="0" autoFill="0" autoLine="0" autoPict="0">
                <anchor moveWithCells="1">
                  <from>
                    <xdr:col>5</xdr:col>
                    <xdr:colOff>47625</xdr:colOff>
                    <xdr:row>61</xdr:row>
                    <xdr:rowOff>0</xdr:rowOff>
                  </from>
                  <to>
                    <xdr:col>6</xdr:col>
                    <xdr:colOff>38100</xdr:colOff>
                    <xdr:row>62</xdr:row>
                    <xdr:rowOff>28575</xdr:rowOff>
                  </to>
                </anchor>
              </controlPr>
            </control>
          </mc:Choice>
        </mc:AlternateContent>
        <mc:AlternateContent xmlns:mc="http://schemas.openxmlformats.org/markup-compatibility/2006">
          <mc:Choice Requires="x14">
            <control shapeId="19466" r:id="rId9" name="Check Box 10">
              <controlPr defaultSize="0" autoFill="0" autoLine="0" autoPict="0">
                <anchor moveWithCells="1">
                  <from>
                    <xdr:col>5</xdr:col>
                    <xdr:colOff>47625</xdr:colOff>
                    <xdr:row>61</xdr:row>
                    <xdr:rowOff>0</xdr:rowOff>
                  </from>
                  <to>
                    <xdr:col>6</xdr:col>
                    <xdr:colOff>38100</xdr:colOff>
                    <xdr:row>62</xdr:row>
                    <xdr:rowOff>28575</xdr:rowOff>
                  </to>
                </anchor>
              </controlPr>
            </control>
          </mc:Choice>
        </mc:AlternateContent>
        <mc:AlternateContent xmlns:mc="http://schemas.openxmlformats.org/markup-compatibility/2006">
          <mc:Choice Requires="x14">
            <control shapeId="19467" r:id="rId10" name="Check Box 11">
              <controlPr defaultSize="0" autoFill="0" autoLine="0" autoPict="0">
                <anchor moveWithCells="1">
                  <from>
                    <xdr:col>5</xdr:col>
                    <xdr:colOff>47625</xdr:colOff>
                    <xdr:row>61</xdr:row>
                    <xdr:rowOff>0</xdr:rowOff>
                  </from>
                  <to>
                    <xdr:col>6</xdr:col>
                    <xdr:colOff>38100</xdr:colOff>
                    <xdr:row>62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L147"/>
  <sheetViews>
    <sheetView view="pageBreakPreview" zoomScaleNormal="100" zoomScaleSheetLayoutView="100" workbookViewId="0"/>
  </sheetViews>
  <sheetFormatPr defaultRowHeight="30" customHeight="1" x14ac:dyDescent="0.5"/>
  <cols>
    <col min="1" max="78" width="3.75" style="103" customWidth="1"/>
    <col min="79" max="16384" width="9" style="103"/>
  </cols>
  <sheetData>
    <row r="1" spans="1:38" s="13" customFormat="1" ht="18.75" customHeight="1" x14ac:dyDescent="0.5"/>
    <row r="2" spans="1:38" s="13" customFormat="1" ht="27" customHeight="1" x14ac:dyDescent="0.5">
      <c r="A2" s="263" t="s">
        <v>397</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row>
    <row r="3" spans="1:38" s="13" customFormat="1" ht="27" customHeight="1" x14ac:dyDescent="0.5">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row>
    <row r="4" spans="1:38" ht="30" customHeight="1" x14ac:dyDescent="0.5">
      <c r="A4" s="102"/>
      <c r="B4" s="102"/>
      <c r="C4" s="102"/>
      <c r="D4" s="102"/>
      <c r="E4" s="102"/>
      <c r="F4" s="102"/>
      <c r="G4" s="102"/>
      <c r="H4" s="102"/>
      <c r="I4" s="102"/>
      <c r="J4" s="102"/>
      <c r="K4" s="102"/>
      <c r="L4" s="102"/>
      <c r="M4" s="102"/>
      <c r="N4" s="102"/>
      <c r="O4" s="102"/>
      <c r="P4" s="102"/>
      <c r="Q4" s="102"/>
      <c r="R4" s="102"/>
      <c r="S4" s="102"/>
      <c r="T4" s="102"/>
      <c r="U4" s="102" t="s">
        <v>409</v>
      </c>
      <c r="V4" s="292"/>
      <c r="W4" s="292"/>
      <c r="X4" s="292"/>
      <c r="Y4" s="292"/>
      <c r="Z4" s="102" t="s">
        <v>408</v>
      </c>
      <c r="AA4" s="291"/>
      <c r="AB4" s="291"/>
      <c r="AC4" s="102" t="s">
        <v>407</v>
      </c>
      <c r="AD4" s="291"/>
      <c r="AE4" s="291"/>
      <c r="AF4" s="290" t="s">
        <v>406</v>
      </c>
      <c r="AG4" s="290"/>
      <c r="AH4" s="290"/>
      <c r="AI4" s="290"/>
    </row>
    <row r="5" spans="1:38" ht="30" customHeight="1" x14ac:dyDescent="0.5">
      <c r="A5" s="102"/>
      <c r="B5" s="102"/>
      <c r="C5" s="102"/>
      <c r="D5" s="102" t="s">
        <v>405</v>
      </c>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row>
    <row r="6" spans="1:38" ht="30" customHeight="1" x14ac:dyDescent="0.5">
      <c r="A6" s="102"/>
      <c r="B6" s="102"/>
      <c r="C6" s="102"/>
      <c r="D6" s="102"/>
      <c r="E6" s="278" t="s">
        <v>400</v>
      </c>
      <c r="F6" s="279"/>
      <c r="G6" s="279"/>
      <c r="H6" s="279"/>
      <c r="I6" s="279"/>
      <c r="J6" s="279"/>
      <c r="K6" s="278" t="s">
        <v>398</v>
      </c>
      <c r="L6" s="279"/>
      <c r="M6" s="279"/>
      <c r="N6" s="279"/>
      <c r="O6" s="279"/>
      <c r="P6" s="279"/>
      <c r="Q6" s="278" t="s">
        <v>399</v>
      </c>
      <c r="R6" s="279"/>
      <c r="S6" s="279"/>
      <c r="T6" s="279"/>
      <c r="U6" s="279"/>
      <c r="V6" s="279"/>
      <c r="W6" s="278" t="s">
        <v>401</v>
      </c>
      <c r="X6" s="279"/>
      <c r="Y6" s="279"/>
      <c r="Z6" s="279"/>
      <c r="AA6" s="279"/>
      <c r="AB6" s="279"/>
      <c r="AC6" s="278" t="s">
        <v>402</v>
      </c>
      <c r="AD6" s="279"/>
      <c r="AE6" s="279"/>
      <c r="AF6" s="279"/>
      <c r="AG6" s="279"/>
      <c r="AH6" s="282"/>
    </row>
    <row r="7" spans="1:38" ht="30" customHeight="1" x14ac:dyDescent="0.5">
      <c r="A7" s="102"/>
      <c r="B7" s="102"/>
      <c r="C7" s="102"/>
      <c r="D7" s="102"/>
      <c r="E7" s="280"/>
      <c r="F7" s="281"/>
      <c r="G7" s="281"/>
      <c r="H7" s="281"/>
      <c r="I7" s="281"/>
      <c r="J7" s="281"/>
      <c r="K7" s="280"/>
      <c r="L7" s="281"/>
      <c r="M7" s="281"/>
      <c r="N7" s="281"/>
      <c r="O7" s="281"/>
      <c r="P7" s="281"/>
      <c r="Q7" s="280"/>
      <c r="R7" s="281"/>
      <c r="S7" s="281"/>
      <c r="T7" s="281"/>
      <c r="U7" s="281"/>
      <c r="V7" s="281"/>
      <c r="W7" s="280"/>
      <c r="X7" s="281"/>
      <c r="Y7" s="281"/>
      <c r="Z7" s="281"/>
      <c r="AA7" s="281"/>
      <c r="AB7" s="281"/>
      <c r="AC7" s="280"/>
      <c r="AD7" s="281"/>
      <c r="AE7" s="281"/>
      <c r="AF7" s="281"/>
      <c r="AG7" s="281"/>
      <c r="AH7" s="283"/>
    </row>
    <row r="8" spans="1:38" ht="30" customHeight="1" x14ac:dyDescent="0.5">
      <c r="A8" s="102"/>
      <c r="B8" s="102"/>
      <c r="C8" s="102"/>
      <c r="D8" s="102"/>
      <c r="E8" s="231" t="s">
        <v>403</v>
      </c>
      <c r="F8" s="249"/>
      <c r="G8" s="249"/>
      <c r="H8" s="249"/>
      <c r="I8" s="249"/>
      <c r="J8" s="250"/>
      <c r="K8" s="274"/>
      <c r="L8" s="275"/>
      <c r="M8" s="275"/>
      <c r="N8" s="275"/>
      <c r="O8" s="275"/>
      <c r="P8" s="250" t="s">
        <v>379</v>
      </c>
      <c r="Q8" s="257"/>
      <c r="R8" s="258"/>
      <c r="S8" s="258"/>
      <c r="T8" s="258"/>
      <c r="U8" s="258"/>
      <c r="V8" s="259"/>
      <c r="W8" s="257"/>
      <c r="X8" s="258"/>
      <c r="Y8" s="258"/>
      <c r="Z8" s="258"/>
      <c r="AA8" s="258"/>
      <c r="AB8" s="259"/>
      <c r="AC8" s="284"/>
      <c r="AD8" s="285"/>
      <c r="AE8" s="285"/>
      <c r="AF8" s="285"/>
      <c r="AG8" s="285"/>
      <c r="AH8" s="286"/>
    </row>
    <row r="9" spans="1:38" ht="30" customHeight="1" x14ac:dyDescent="0.5">
      <c r="A9" s="102"/>
      <c r="B9" s="102"/>
      <c r="C9" s="102"/>
      <c r="D9" s="102"/>
      <c r="E9" s="251"/>
      <c r="F9" s="226"/>
      <c r="G9" s="226"/>
      <c r="H9" s="226"/>
      <c r="I9" s="226"/>
      <c r="J9" s="252"/>
      <c r="K9" s="276"/>
      <c r="L9" s="277"/>
      <c r="M9" s="277"/>
      <c r="N9" s="277"/>
      <c r="O9" s="277"/>
      <c r="P9" s="252"/>
      <c r="Q9" s="260"/>
      <c r="R9" s="261"/>
      <c r="S9" s="261"/>
      <c r="T9" s="261"/>
      <c r="U9" s="261"/>
      <c r="V9" s="262"/>
      <c r="W9" s="260"/>
      <c r="X9" s="261"/>
      <c r="Y9" s="261"/>
      <c r="Z9" s="261"/>
      <c r="AA9" s="261"/>
      <c r="AB9" s="262"/>
      <c r="AC9" s="287"/>
      <c r="AD9" s="288"/>
      <c r="AE9" s="288"/>
      <c r="AF9" s="288"/>
      <c r="AG9" s="288"/>
      <c r="AH9" s="289"/>
    </row>
    <row r="10" spans="1:38" ht="30" customHeight="1" x14ac:dyDescent="0.5">
      <c r="A10" s="102"/>
      <c r="B10" s="102"/>
      <c r="C10" s="102"/>
      <c r="D10" s="102"/>
      <c r="E10" s="231" t="s">
        <v>404</v>
      </c>
      <c r="F10" s="249"/>
      <c r="G10" s="249"/>
      <c r="H10" s="249"/>
      <c r="I10" s="249"/>
      <c r="J10" s="250"/>
      <c r="K10" s="274"/>
      <c r="L10" s="275"/>
      <c r="M10" s="275"/>
      <c r="N10" s="275"/>
      <c r="O10" s="275"/>
      <c r="P10" s="250" t="s">
        <v>379</v>
      </c>
      <c r="Q10" s="257"/>
      <c r="R10" s="258"/>
      <c r="S10" s="258"/>
      <c r="T10" s="258"/>
      <c r="U10" s="258"/>
      <c r="V10" s="259"/>
      <c r="W10" s="257"/>
      <c r="X10" s="258"/>
      <c r="Y10" s="258"/>
      <c r="Z10" s="258"/>
      <c r="AA10" s="258"/>
      <c r="AB10" s="259"/>
      <c r="AC10" s="284"/>
      <c r="AD10" s="285"/>
      <c r="AE10" s="285"/>
      <c r="AF10" s="285"/>
      <c r="AG10" s="285"/>
      <c r="AH10" s="286"/>
    </row>
    <row r="11" spans="1:38" ht="30" customHeight="1" x14ac:dyDescent="0.5">
      <c r="A11" s="102"/>
      <c r="B11" s="102"/>
      <c r="C11" s="102"/>
      <c r="D11" s="102"/>
      <c r="E11" s="251"/>
      <c r="F11" s="226"/>
      <c r="G11" s="226"/>
      <c r="H11" s="226"/>
      <c r="I11" s="226"/>
      <c r="J11" s="252"/>
      <c r="K11" s="276"/>
      <c r="L11" s="277"/>
      <c r="M11" s="277"/>
      <c r="N11" s="277"/>
      <c r="O11" s="277"/>
      <c r="P11" s="252"/>
      <c r="Q11" s="260"/>
      <c r="R11" s="261"/>
      <c r="S11" s="261"/>
      <c r="T11" s="261"/>
      <c r="U11" s="261"/>
      <c r="V11" s="262"/>
      <c r="W11" s="260"/>
      <c r="X11" s="261"/>
      <c r="Y11" s="261"/>
      <c r="Z11" s="261"/>
      <c r="AA11" s="261"/>
      <c r="AB11" s="262"/>
      <c r="AC11" s="287"/>
      <c r="AD11" s="288"/>
      <c r="AE11" s="288"/>
      <c r="AF11" s="288"/>
      <c r="AG11" s="288"/>
      <c r="AH11" s="289"/>
    </row>
    <row r="12" spans="1:38" ht="30" customHeight="1" x14ac:dyDescent="0.5">
      <c r="A12" s="102"/>
      <c r="B12" s="102"/>
      <c r="C12" s="102"/>
      <c r="D12" s="102"/>
      <c r="E12" s="231"/>
      <c r="F12" s="249"/>
      <c r="G12" s="249"/>
      <c r="H12" s="249"/>
      <c r="I12" s="249"/>
      <c r="J12" s="250"/>
      <c r="K12" s="253"/>
      <c r="L12" s="254"/>
      <c r="M12" s="254"/>
      <c r="N12" s="254"/>
      <c r="O12" s="254"/>
      <c r="P12" s="250" t="s">
        <v>379</v>
      </c>
      <c r="Q12" s="257"/>
      <c r="R12" s="258"/>
      <c r="S12" s="258"/>
      <c r="T12" s="258"/>
      <c r="U12" s="258"/>
      <c r="V12" s="259"/>
      <c r="W12" s="257"/>
      <c r="X12" s="258"/>
      <c r="Y12" s="258"/>
      <c r="Z12" s="258"/>
      <c r="AA12" s="258"/>
      <c r="AB12" s="259"/>
      <c r="AC12" s="231"/>
      <c r="AD12" s="249"/>
      <c r="AE12" s="249"/>
      <c r="AF12" s="249"/>
      <c r="AG12" s="249"/>
      <c r="AH12" s="250"/>
    </row>
    <row r="13" spans="1:38" ht="30" customHeight="1" x14ac:dyDescent="0.5">
      <c r="A13" s="102"/>
      <c r="B13" s="102"/>
      <c r="C13" s="102"/>
      <c r="D13" s="102"/>
      <c r="E13" s="251"/>
      <c r="F13" s="226"/>
      <c r="G13" s="226"/>
      <c r="H13" s="226"/>
      <c r="I13" s="226"/>
      <c r="J13" s="252"/>
      <c r="K13" s="255"/>
      <c r="L13" s="256"/>
      <c r="M13" s="256"/>
      <c r="N13" s="256"/>
      <c r="O13" s="256"/>
      <c r="P13" s="252"/>
      <c r="Q13" s="260"/>
      <c r="R13" s="261"/>
      <c r="S13" s="261"/>
      <c r="T13" s="261"/>
      <c r="U13" s="261"/>
      <c r="V13" s="262"/>
      <c r="W13" s="260"/>
      <c r="X13" s="261"/>
      <c r="Y13" s="261"/>
      <c r="Z13" s="261"/>
      <c r="AA13" s="261"/>
      <c r="AB13" s="262"/>
      <c r="AC13" s="251"/>
      <c r="AD13" s="226"/>
      <c r="AE13" s="226"/>
      <c r="AF13" s="226"/>
      <c r="AG13" s="226"/>
      <c r="AH13" s="252"/>
    </row>
    <row r="14" spans="1:38" ht="30" customHeight="1" x14ac:dyDescent="0.5">
      <c r="A14" s="102"/>
      <c r="B14" s="102"/>
      <c r="C14" s="102"/>
      <c r="D14" s="102"/>
      <c r="E14" s="231"/>
      <c r="F14" s="249"/>
      <c r="G14" s="249"/>
      <c r="H14" s="249"/>
      <c r="I14" s="249"/>
      <c r="J14" s="250"/>
      <c r="K14" s="253"/>
      <c r="L14" s="254"/>
      <c r="M14" s="254"/>
      <c r="N14" s="254"/>
      <c r="O14" s="254"/>
      <c r="P14" s="250" t="s">
        <v>379</v>
      </c>
      <c r="Q14" s="257"/>
      <c r="R14" s="258"/>
      <c r="S14" s="258"/>
      <c r="T14" s="258"/>
      <c r="U14" s="258"/>
      <c r="V14" s="259"/>
      <c r="W14" s="257"/>
      <c r="X14" s="258"/>
      <c r="Y14" s="258"/>
      <c r="Z14" s="258"/>
      <c r="AA14" s="258"/>
      <c r="AB14" s="259"/>
      <c r="AC14" s="231"/>
      <c r="AD14" s="249"/>
      <c r="AE14" s="249"/>
      <c r="AF14" s="249"/>
      <c r="AG14" s="249"/>
      <c r="AH14" s="250"/>
    </row>
    <row r="15" spans="1:38" ht="30" customHeight="1" x14ac:dyDescent="0.5">
      <c r="A15" s="102"/>
      <c r="B15" s="102"/>
      <c r="C15" s="102"/>
      <c r="D15" s="102"/>
      <c r="E15" s="251"/>
      <c r="F15" s="226"/>
      <c r="G15" s="226"/>
      <c r="H15" s="226"/>
      <c r="I15" s="226"/>
      <c r="J15" s="252"/>
      <c r="K15" s="255"/>
      <c r="L15" s="256"/>
      <c r="M15" s="256"/>
      <c r="N15" s="256"/>
      <c r="O15" s="256"/>
      <c r="P15" s="252"/>
      <c r="Q15" s="260"/>
      <c r="R15" s="261"/>
      <c r="S15" s="261"/>
      <c r="T15" s="261"/>
      <c r="U15" s="261"/>
      <c r="V15" s="262"/>
      <c r="W15" s="260"/>
      <c r="X15" s="261"/>
      <c r="Y15" s="261"/>
      <c r="Z15" s="261"/>
      <c r="AA15" s="261"/>
      <c r="AB15" s="262"/>
      <c r="AC15" s="251"/>
      <c r="AD15" s="226"/>
      <c r="AE15" s="226"/>
      <c r="AF15" s="226"/>
      <c r="AG15" s="226"/>
      <c r="AH15" s="252"/>
    </row>
    <row r="16" spans="1:38" ht="30" customHeight="1" x14ac:dyDescent="0.5">
      <c r="A16" s="102"/>
      <c r="B16" s="102"/>
      <c r="C16" s="102"/>
      <c r="D16" s="102"/>
      <c r="E16" s="231"/>
      <c r="F16" s="249"/>
      <c r="G16" s="249"/>
      <c r="H16" s="249"/>
      <c r="I16" s="249"/>
      <c r="J16" s="250"/>
      <c r="K16" s="253"/>
      <c r="L16" s="254"/>
      <c r="M16" s="254"/>
      <c r="N16" s="254"/>
      <c r="O16" s="254"/>
      <c r="P16" s="250" t="s">
        <v>379</v>
      </c>
      <c r="Q16" s="257"/>
      <c r="R16" s="258"/>
      <c r="S16" s="258"/>
      <c r="T16" s="258"/>
      <c r="U16" s="258"/>
      <c r="V16" s="259"/>
      <c r="W16" s="257"/>
      <c r="X16" s="258"/>
      <c r="Y16" s="258"/>
      <c r="Z16" s="258"/>
      <c r="AA16" s="258"/>
      <c r="AB16" s="259"/>
      <c r="AC16" s="231"/>
      <c r="AD16" s="249"/>
      <c r="AE16" s="249"/>
      <c r="AF16" s="249"/>
      <c r="AG16" s="249"/>
      <c r="AH16" s="250"/>
    </row>
    <row r="17" spans="1:34" ht="30" customHeight="1" x14ac:dyDescent="0.5">
      <c r="A17" s="102"/>
      <c r="B17" s="102"/>
      <c r="C17" s="102"/>
      <c r="D17" s="102"/>
      <c r="E17" s="251"/>
      <c r="F17" s="226"/>
      <c r="G17" s="226"/>
      <c r="H17" s="226"/>
      <c r="I17" s="226"/>
      <c r="J17" s="252"/>
      <c r="K17" s="255"/>
      <c r="L17" s="256"/>
      <c r="M17" s="256"/>
      <c r="N17" s="256"/>
      <c r="O17" s="256"/>
      <c r="P17" s="252"/>
      <c r="Q17" s="260"/>
      <c r="R17" s="261"/>
      <c r="S17" s="261"/>
      <c r="T17" s="261"/>
      <c r="U17" s="261"/>
      <c r="V17" s="262"/>
      <c r="W17" s="260"/>
      <c r="X17" s="261"/>
      <c r="Y17" s="261"/>
      <c r="Z17" s="261"/>
      <c r="AA17" s="261"/>
      <c r="AB17" s="262"/>
      <c r="AC17" s="251"/>
      <c r="AD17" s="226"/>
      <c r="AE17" s="226"/>
      <c r="AF17" s="226"/>
      <c r="AG17" s="226"/>
      <c r="AH17" s="252"/>
    </row>
    <row r="18" spans="1:34" ht="30" customHeight="1" x14ac:dyDescent="0.5">
      <c r="A18" s="102"/>
      <c r="B18" s="102"/>
      <c r="C18" s="102"/>
      <c r="D18" s="102"/>
      <c r="E18" s="231" t="s">
        <v>439</v>
      </c>
      <c r="F18" s="249"/>
      <c r="G18" s="249"/>
      <c r="H18" s="249"/>
      <c r="I18" s="249"/>
      <c r="J18" s="250"/>
      <c r="K18" s="264" t="str">
        <f>IF(SUM(K8:O17)=0,"",SUM(K8:O17))</f>
        <v/>
      </c>
      <c r="L18" s="265"/>
      <c r="M18" s="265"/>
      <c r="N18" s="265"/>
      <c r="O18" s="265"/>
      <c r="P18" s="250" t="s">
        <v>379</v>
      </c>
      <c r="Q18" s="257"/>
      <c r="R18" s="258"/>
      <c r="S18" s="258"/>
      <c r="T18" s="258"/>
      <c r="U18" s="258"/>
      <c r="V18" s="259"/>
      <c r="W18" s="257"/>
      <c r="X18" s="258"/>
      <c r="Y18" s="258"/>
      <c r="Z18" s="258"/>
      <c r="AA18" s="258"/>
      <c r="AB18" s="259"/>
      <c r="AC18" s="231"/>
      <c r="AD18" s="249"/>
      <c r="AE18" s="249"/>
      <c r="AF18" s="249"/>
      <c r="AG18" s="249"/>
      <c r="AH18" s="250"/>
    </row>
    <row r="19" spans="1:34" ht="30" customHeight="1" x14ac:dyDescent="0.5">
      <c r="A19" s="102"/>
      <c r="B19" s="102"/>
      <c r="C19" s="102"/>
      <c r="D19" s="102"/>
      <c r="E19" s="251"/>
      <c r="F19" s="226"/>
      <c r="G19" s="226"/>
      <c r="H19" s="226"/>
      <c r="I19" s="226"/>
      <c r="J19" s="252"/>
      <c r="K19" s="266"/>
      <c r="L19" s="267"/>
      <c r="M19" s="267"/>
      <c r="N19" s="267"/>
      <c r="O19" s="267"/>
      <c r="P19" s="252"/>
      <c r="Q19" s="260"/>
      <c r="R19" s="261"/>
      <c r="S19" s="261"/>
      <c r="T19" s="261"/>
      <c r="U19" s="261"/>
      <c r="V19" s="262"/>
      <c r="W19" s="260"/>
      <c r="X19" s="261"/>
      <c r="Y19" s="261"/>
      <c r="Z19" s="261"/>
      <c r="AA19" s="261"/>
      <c r="AB19" s="262"/>
      <c r="AC19" s="251"/>
      <c r="AD19" s="226"/>
      <c r="AE19" s="226"/>
      <c r="AF19" s="226"/>
      <c r="AG19" s="226"/>
      <c r="AH19" s="252"/>
    </row>
    <row r="20" spans="1:34" ht="30" customHeight="1" x14ac:dyDescent="0.5">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row>
    <row r="21" spans="1:34" ht="30" customHeight="1" x14ac:dyDescent="0.5">
      <c r="A21" s="102"/>
      <c r="B21" s="102"/>
      <c r="C21" s="102"/>
      <c r="D21" s="102" t="s">
        <v>410</v>
      </c>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row>
    <row r="22" spans="1:34" ht="30" customHeight="1" x14ac:dyDescent="0.5">
      <c r="A22" s="102"/>
      <c r="B22" s="102"/>
      <c r="C22" s="102"/>
      <c r="D22" s="102"/>
      <c r="E22" s="278" t="s">
        <v>400</v>
      </c>
      <c r="F22" s="279"/>
      <c r="G22" s="279"/>
      <c r="H22" s="279"/>
      <c r="I22" s="279"/>
      <c r="J22" s="279"/>
      <c r="K22" s="278" t="s">
        <v>398</v>
      </c>
      <c r="L22" s="279"/>
      <c r="M22" s="279"/>
      <c r="N22" s="279"/>
      <c r="O22" s="279"/>
      <c r="P22" s="279"/>
      <c r="Q22" s="278" t="s">
        <v>399</v>
      </c>
      <c r="R22" s="279"/>
      <c r="S22" s="279"/>
      <c r="T22" s="279"/>
      <c r="U22" s="279"/>
      <c r="V22" s="279"/>
      <c r="W22" s="278" t="s">
        <v>401</v>
      </c>
      <c r="X22" s="279"/>
      <c r="Y22" s="279"/>
      <c r="Z22" s="279"/>
      <c r="AA22" s="279"/>
      <c r="AB22" s="279"/>
      <c r="AC22" s="278" t="s">
        <v>402</v>
      </c>
      <c r="AD22" s="279"/>
      <c r="AE22" s="279"/>
      <c r="AF22" s="279"/>
      <c r="AG22" s="279"/>
      <c r="AH22" s="282"/>
    </row>
    <row r="23" spans="1:34" ht="30" customHeight="1" x14ac:dyDescent="0.5">
      <c r="A23" s="102"/>
      <c r="B23" s="102"/>
      <c r="C23" s="102"/>
      <c r="D23" s="102"/>
      <c r="E23" s="280"/>
      <c r="F23" s="281"/>
      <c r="G23" s="281"/>
      <c r="H23" s="281"/>
      <c r="I23" s="281"/>
      <c r="J23" s="281"/>
      <c r="K23" s="280"/>
      <c r="L23" s="281"/>
      <c r="M23" s="281"/>
      <c r="N23" s="281"/>
      <c r="O23" s="281"/>
      <c r="P23" s="281"/>
      <c r="Q23" s="280"/>
      <c r="R23" s="281"/>
      <c r="S23" s="281"/>
      <c r="T23" s="281"/>
      <c r="U23" s="281"/>
      <c r="V23" s="281"/>
      <c r="W23" s="280"/>
      <c r="X23" s="281"/>
      <c r="Y23" s="281"/>
      <c r="Z23" s="281"/>
      <c r="AA23" s="281"/>
      <c r="AB23" s="281"/>
      <c r="AC23" s="280"/>
      <c r="AD23" s="281"/>
      <c r="AE23" s="281"/>
      <c r="AF23" s="281"/>
      <c r="AG23" s="281"/>
      <c r="AH23" s="283"/>
    </row>
    <row r="24" spans="1:34" ht="30" customHeight="1" x14ac:dyDescent="0.5">
      <c r="A24" s="102"/>
      <c r="B24" s="102"/>
      <c r="C24" s="102"/>
      <c r="D24" s="102"/>
      <c r="E24" s="268"/>
      <c r="F24" s="269"/>
      <c r="G24" s="269"/>
      <c r="H24" s="269"/>
      <c r="I24" s="269"/>
      <c r="J24" s="270"/>
      <c r="K24" s="274"/>
      <c r="L24" s="275"/>
      <c r="M24" s="275"/>
      <c r="N24" s="275"/>
      <c r="O24" s="275"/>
      <c r="P24" s="250" t="s">
        <v>379</v>
      </c>
      <c r="Q24" s="257"/>
      <c r="R24" s="258"/>
      <c r="S24" s="258"/>
      <c r="T24" s="258"/>
      <c r="U24" s="258"/>
      <c r="V24" s="259"/>
      <c r="W24" s="257"/>
      <c r="X24" s="258"/>
      <c r="Y24" s="258"/>
      <c r="Z24" s="258"/>
      <c r="AA24" s="258"/>
      <c r="AB24" s="259"/>
      <c r="AC24" s="293"/>
      <c r="AD24" s="294"/>
      <c r="AE24" s="294"/>
      <c r="AF24" s="294"/>
      <c r="AG24" s="294"/>
      <c r="AH24" s="295"/>
    </row>
    <row r="25" spans="1:34" ht="30" customHeight="1" x14ac:dyDescent="0.5">
      <c r="A25" s="102"/>
      <c r="B25" s="102"/>
      <c r="C25" s="102"/>
      <c r="D25" s="102"/>
      <c r="E25" s="271"/>
      <c r="F25" s="272"/>
      <c r="G25" s="272"/>
      <c r="H25" s="272"/>
      <c r="I25" s="272"/>
      <c r="J25" s="273"/>
      <c r="K25" s="276"/>
      <c r="L25" s="277"/>
      <c r="M25" s="277"/>
      <c r="N25" s="277"/>
      <c r="O25" s="277"/>
      <c r="P25" s="252"/>
      <c r="Q25" s="260"/>
      <c r="R25" s="261"/>
      <c r="S25" s="261"/>
      <c r="T25" s="261"/>
      <c r="U25" s="261"/>
      <c r="V25" s="262"/>
      <c r="W25" s="260"/>
      <c r="X25" s="261"/>
      <c r="Y25" s="261"/>
      <c r="Z25" s="261"/>
      <c r="AA25" s="261"/>
      <c r="AB25" s="262"/>
      <c r="AC25" s="296"/>
      <c r="AD25" s="297"/>
      <c r="AE25" s="297"/>
      <c r="AF25" s="297"/>
      <c r="AG25" s="297"/>
      <c r="AH25" s="298"/>
    </row>
    <row r="26" spans="1:34" ht="30" customHeight="1" x14ac:dyDescent="0.5">
      <c r="A26" s="102"/>
      <c r="B26" s="102"/>
      <c r="C26" s="102"/>
      <c r="D26" s="102"/>
      <c r="E26" s="231"/>
      <c r="F26" s="249"/>
      <c r="G26" s="249"/>
      <c r="H26" s="249"/>
      <c r="I26" s="249"/>
      <c r="J26" s="250"/>
      <c r="K26" s="253"/>
      <c r="L26" s="254"/>
      <c r="M26" s="254"/>
      <c r="N26" s="254"/>
      <c r="O26" s="254"/>
      <c r="P26" s="250" t="s">
        <v>379</v>
      </c>
      <c r="Q26" s="257"/>
      <c r="R26" s="258"/>
      <c r="S26" s="258"/>
      <c r="T26" s="258"/>
      <c r="U26" s="258"/>
      <c r="V26" s="259"/>
      <c r="W26" s="257"/>
      <c r="X26" s="258"/>
      <c r="Y26" s="258"/>
      <c r="Z26" s="258"/>
      <c r="AA26" s="258"/>
      <c r="AB26" s="259"/>
      <c r="AC26" s="284"/>
      <c r="AD26" s="285"/>
      <c r="AE26" s="285"/>
      <c r="AF26" s="285"/>
      <c r="AG26" s="285"/>
      <c r="AH26" s="286"/>
    </row>
    <row r="27" spans="1:34" ht="30" customHeight="1" x14ac:dyDescent="0.5">
      <c r="A27" s="102"/>
      <c r="B27" s="102"/>
      <c r="C27" s="102"/>
      <c r="D27" s="102"/>
      <c r="E27" s="251"/>
      <c r="F27" s="226"/>
      <c r="G27" s="226"/>
      <c r="H27" s="226"/>
      <c r="I27" s="226"/>
      <c r="J27" s="252"/>
      <c r="K27" s="255"/>
      <c r="L27" s="256"/>
      <c r="M27" s="256"/>
      <c r="N27" s="256"/>
      <c r="O27" s="256"/>
      <c r="P27" s="252"/>
      <c r="Q27" s="260"/>
      <c r="R27" s="261"/>
      <c r="S27" s="261"/>
      <c r="T27" s="261"/>
      <c r="U27" s="261"/>
      <c r="V27" s="262"/>
      <c r="W27" s="260"/>
      <c r="X27" s="261"/>
      <c r="Y27" s="261"/>
      <c r="Z27" s="261"/>
      <c r="AA27" s="261"/>
      <c r="AB27" s="262"/>
      <c r="AC27" s="287"/>
      <c r="AD27" s="288"/>
      <c r="AE27" s="288"/>
      <c r="AF27" s="288"/>
      <c r="AG27" s="288"/>
      <c r="AH27" s="289"/>
    </row>
    <row r="28" spans="1:34" ht="30" customHeight="1" x14ac:dyDescent="0.5">
      <c r="A28" s="102"/>
      <c r="B28" s="102"/>
      <c r="C28" s="102"/>
      <c r="D28" s="102"/>
      <c r="E28" s="231"/>
      <c r="F28" s="249"/>
      <c r="G28" s="249"/>
      <c r="H28" s="249"/>
      <c r="I28" s="249"/>
      <c r="J28" s="250"/>
      <c r="K28" s="253"/>
      <c r="L28" s="254"/>
      <c r="M28" s="254"/>
      <c r="N28" s="254"/>
      <c r="O28" s="254"/>
      <c r="P28" s="250" t="s">
        <v>379</v>
      </c>
      <c r="Q28" s="257"/>
      <c r="R28" s="258"/>
      <c r="S28" s="258"/>
      <c r="T28" s="258"/>
      <c r="U28" s="258"/>
      <c r="V28" s="259"/>
      <c r="W28" s="257"/>
      <c r="X28" s="258"/>
      <c r="Y28" s="258"/>
      <c r="Z28" s="258"/>
      <c r="AA28" s="258"/>
      <c r="AB28" s="259"/>
      <c r="AC28" s="231"/>
      <c r="AD28" s="249"/>
      <c r="AE28" s="249"/>
      <c r="AF28" s="249"/>
      <c r="AG28" s="249"/>
      <c r="AH28" s="250"/>
    </row>
    <row r="29" spans="1:34" ht="30" customHeight="1" x14ac:dyDescent="0.5">
      <c r="A29" s="102"/>
      <c r="B29" s="102"/>
      <c r="C29" s="102"/>
      <c r="D29" s="102"/>
      <c r="E29" s="251"/>
      <c r="F29" s="226"/>
      <c r="G29" s="226"/>
      <c r="H29" s="226"/>
      <c r="I29" s="226"/>
      <c r="J29" s="252"/>
      <c r="K29" s="255"/>
      <c r="L29" s="256"/>
      <c r="M29" s="256"/>
      <c r="N29" s="256"/>
      <c r="O29" s="256"/>
      <c r="P29" s="252"/>
      <c r="Q29" s="260"/>
      <c r="R29" s="261"/>
      <c r="S29" s="261"/>
      <c r="T29" s="261"/>
      <c r="U29" s="261"/>
      <c r="V29" s="262"/>
      <c r="W29" s="260"/>
      <c r="X29" s="261"/>
      <c r="Y29" s="261"/>
      <c r="Z29" s="261"/>
      <c r="AA29" s="261"/>
      <c r="AB29" s="262"/>
      <c r="AC29" s="251"/>
      <c r="AD29" s="226"/>
      <c r="AE29" s="226"/>
      <c r="AF29" s="226"/>
      <c r="AG29" s="226"/>
      <c r="AH29" s="252"/>
    </row>
    <row r="30" spans="1:34" ht="30" customHeight="1" x14ac:dyDescent="0.5">
      <c r="A30" s="102"/>
      <c r="B30" s="102"/>
      <c r="C30" s="102"/>
      <c r="D30" s="102"/>
      <c r="E30" s="231"/>
      <c r="F30" s="249"/>
      <c r="G30" s="249"/>
      <c r="H30" s="249"/>
      <c r="I30" s="249"/>
      <c r="J30" s="250"/>
      <c r="K30" s="253"/>
      <c r="L30" s="254"/>
      <c r="M30" s="254"/>
      <c r="N30" s="254"/>
      <c r="O30" s="254"/>
      <c r="P30" s="250" t="s">
        <v>379</v>
      </c>
      <c r="Q30" s="257"/>
      <c r="R30" s="258"/>
      <c r="S30" s="258"/>
      <c r="T30" s="258"/>
      <c r="U30" s="258"/>
      <c r="V30" s="259"/>
      <c r="W30" s="257"/>
      <c r="X30" s="258"/>
      <c r="Y30" s="258"/>
      <c r="Z30" s="258"/>
      <c r="AA30" s="258"/>
      <c r="AB30" s="259"/>
      <c r="AC30" s="231"/>
      <c r="AD30" s="249"/>
      <c r="AE30" s="249"/>
      <c r="AF30" s="249"/>
      <c r="AG30" s="249"/>
      <c r="AH30" s="250"/>
    </row>
    <row r="31" spans="1:34" ht="30" customHeight="1" x14ac:dyDescent="0.5">
      <c r="A31" s="102"/>
      <c r="B31" s="102"/>
      <c r="C31" s="102"/>
      <c r="D31" s="102"/>
      <c r="E31" s="251"/>
      <c r="F31" s="226"/>
      <c r="G31" s="226"/>
      <c r="H31" s="226"/>
      <c r="I31" s="226"/>
      <c r="J31" s="252"/>
      <c r="K31" s="255"/>
      <c r="L31" s="256"/>
      <c r="M31" s="256"/>
      <c r="N31" s="256"/>
      <c r="O31" s="256"/>
      <c r="P31" s="252"/>
      <c r="Q31" s="260"/>
      <c r="R31" s="261"/>
      <c r="S31" s="261"/>
      <c r="T31" s="261"/>
      <c r="U31" s="261"/>
      <c r="V31" s="262"/>
      <c r="W31" s="260"/>
      <c r="X31" s="261"/>
      <c r="Y31" s="261"/>
      <c r="Z31" s="261"/>
      <c r="AA31" s="261"/>
      <c r="AB31" s="262"/>
      <c r="AC31" s="251"/>
      <c r="AD31" s="226"/>
      <c r="AE31" s="226"/>
      <c r="AF31" s="226"/>
      <c r="AG31" s="226"/>
      <c r="AH31" s="252"/>
    </row>
    <row r="32" spans="1:34" ht="30" customHeight="1" x14ac:dyDescent="0.5">
      <c r="A32" s="102"/>
      <c r="B32" s="102"/>
      <c r="C32" s="102"/>
      <c r="D32" s="102"/>
      <c r="E32" s="231"/>
      <c r="F32" s="249"/>
      <c r="G32" s="249"/>
      <c r="H32" s="249"/>
      <c r="I32" s="249"/>
      <c r="J32" s="250"/>
      <c r="K32" s="253"/>
      <c r="L32" s="254"/>
      <c r="M32" s="254"/>
      <c r="N32" s="254"/>
      <c r="O32" s="254"/>
      <c r="P32" s="250" t="s">
        <v>379</v>
      </c>
      <c r="Q32" s="257"/>
      <c r="R32" s="258"/>
      <c r="S32" s="258"/>
      <c r="T32" s="258"/>
      <c r="U32" s="258"/>
      <c r="V32" s="259"/>
      <c r="W32" s="257"/>
      <c r="X32" s="258"/>
      <c r="Y32" s="258"/>
      <c r="Z32" s="258"/>
      <c r="AA32" s="258"/>
      <c r="AB32" s="259"/>
      <c r="AC32" s="231"/>
      <c r="AD32" s="249"/>
      <c r="AE32" s="249"/>
      <c r="AF32" s="249"/>
      <c r="AG32" s="249"/>
      <c r="AH32" s="250"/>
    </row>
    <row r="33" spans="1:34" ht="30" customHeight="1" x14ac:dyDescent="0.5">
      <c r="A33" s="102"/>
      <c r="B33" s="102"/>
      <c r="C33" s="102"/>
      <c r="D33" s="102"/>
      <c r="E33" s="251"/>
      <c r="F33" s="226"/>
      <c r="G33" s="226"/>
      <c r="H33" s="226"/>
      <c r="I33" s="226"/>
      <c r="J33" s="252"/>
      <c r="K33" s="255"/>
      <c r="L33" s="256"/>
      <c r="M33" s="256"/>
      <c r="N33" s="256"/>
      <c r="O33" s="256"/>
      <c r="P33" s="252"/>
      <c r="Q33" s="260"/>
      <c r="R33" s="261"/>
      <c r="S33" s="261"/>
      <c r="T33" s="261"/>
      <c r="U33" s="261"/>
      <c r="V33" s="262"/>
      <c r="W33" s="260"/>
      <c r="X33" s="261"/>
      <c r="Y33" s="261"/>
      <c r="Z33" s="261"/>
      <c r="AA33" s="261"/>
      <c r="AB33" s="262"/>
      <c r="AC33" s="251"/>
      <c r="AD33" s="226"/>
      <c r="AE33" s="226"/>
      <c r="AF33" s="226"/>
      <c r="AG33" s="226"/>
      <c r="AH33" s="252"/>
    </row>
    <row r="34" spans="1:34" ht="30" customHeight="1" x14ac:dyDescent="0.5">
      <c r="A34" s="102"/>
      <c r="B34" s="102"/>
      <c r="C34" s="102"/>
      <c r="D34" s="102"/>
      <c r="E34" s="231" t="s">
        <v>411</v>
      </c>
      <c r="F34" s="249"/>
      <c r="G34" s="249"/>
      <c r="H34" s="249"/>
      <c r="I34" s="249"/>
      <c r="J34" s="250"/>
      <c r="K34" s="264" t="str">
        <f>IF(SUM(K24:O33)=0,"",SUM(K24:O33))</f>
        <v/>
      </c>
      <c r="L34" s="265"/>
      <c r="M34" s="265"/>
      <c r="N34" s="265"/>
      <c r="O34" s="265"/>
      <c r="P34" s="250" t="s">
        <v>379</v>
      </c>
      <c r="Q34" s="257"/>
      <c r="R34" s="258"/>
      <c r="S34" s="258"/>
      <c r="T34" s="258"/>
      <c r="U34" s="258"/>
      <c r="V34" s="259"/>
      <c r="W34" s="257"/>
      <c r="X34" s="258"/>
      <c r="Y34" s="258"/>
      <c r="Z34" s="258"/>
      <c r="AA34" s="258"/>
      <c r="AB34" s="259"/>
      <c r="AC34" s="231"/>
      <c r="AD34" s="249"/>
      <c r="AE34" s="249"/>
      <c r="AF34" s="249"/>
      <c r="AG34" s="249"/>
      <c r="AH34" s="250"/>
    </row>
    <row r="35" spans="1:34" ht="30" customHeight="1" x14ac:dyDescent="0.5">
      <c r="A35" s="102"/>
      <c r="B35" s="102"/>
      <c r="C35" s="102"/>
      <c r="D35" s="102"/>
      <c r="E35" s="251"/>
      <c r="F35" s="226"/>
      <c r="G35" s="226"/>
      <c r="H35" s="226"/>
      <c r="I35" s="226"/>
      <c r="J35" s="252"/>
      <c r="K35" s="266"/>
      <c r="L35" s="267"/>
      <c r="M35" s="267"/>
      <c r="N35" s="267"/>
      <c r="O35" s="267"/>
      <c r="P35" s="252"/>
      <c r="Q35" s="260"/>
      <c r="R35" s="261"/>
      <c r="S35" s="261"/>
      <c r="T35" s="261"/>
      <c r="U35" s="261"/>
      <c r="V35" s="262"/>
      <c r="W35" s="260"/>
      <c r="X35" s="261"/>
      <c r="Y35" s="261"/>
      <c r="Z35" s="261"/>
      <c r="AA35" s="261"/>
      <c r="AB35" s="262"/>
      <c r="AC35" s="251"/>
      <c r="AD35" s="226"/>
      <c r="AE35" s="226"/>
      <c r="AF35" s="226"/>
      <c r="AG35" s="226"/>
      <c r="AH35" s="252"/>
    </row>
    <row r="36" spans="1:34" ht="30" customHeight="1" x14ac:dyDescent="0.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row>
    <row r="37" spans="1:34" ht="30" customHeight="1" x14ac:dyDescent="0.5">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row>
    <row r="38" spans="1:34" ht="30" customHeight="1" x14ac:dyDescent="0.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row>
    <row r="39" spans="1:34" ht="30" customHeight="1" x14ac:dyDescent="0.5">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row>
    <row r="40" spans="1:34" ht="30" customHeight="1" x14ac:dyDescent="0.5">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row>
    <row r="41" spans="1:34" ht="30" customHeight="1" x14ac:dyDescent="0.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row>
    <row r="42" spans="1:34" ht="30" customHeight="1" x14ac:dyDescent="0.5">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row>
    <row r="43" spans="1:34" ht="30" customHeight="1" x14ac:dyDescent="0.5">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row>
    <row r="44" spans="1:34" ht="30" customHeight="1" x14ac:dyDescent="0.5">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row>
    <row r="45" spans="1:34" ht="30" customHeight="1" x14ac:dyDescent="0.5">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1:34" ht="30" customHeight="1" x14ac:dyDescent="0.5">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row>
    <row r="47" spans="1:34" ht="30" customHeight="1" x14ac:dyDescent="0.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row>
    <row r="48" spans="1:34" ht="30" customHeight="1" x14ac:dyDescent="0.5">
      <c r="A48" s="102"/>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row>
    <row r="49" spans="1:34" ht="30" customHeight="1" x14ac:dyDescent="0.5">
      <c r="A49" s="10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row>
    <row r="50" spans="1:34" ht="30" customHeight="1" x14ac:dyDescent="0.5">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row>
    <row r="51" spans="1:34" ht="30" customHeight="1" x14ac:dyDescent="0.5">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row>
    <row r="52" spans="1:34" ht="30" customHeight="1" x14ac:dyDescent="0.5">
      <c r="A52" s="102"/>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row>
    <row r="53" spans="1:34" ht="30" customHeight="1" x14ac:dyDescent="0.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row>
    <row r="54" spans="1:34" ht="30" customHeight="1" x14ac:dyDescent="0.5">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row>
    <row r="55" spans="1:34" ht="30" customHeight="1" x14ac:dyDescent="0.5">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row>
    <row r="56" spans="1:34" ht="30" customHeight="1" x14ac:dyDescent="0.5">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row>
    <row r="57" spans="1:34" ht="30" customHeight="1" x14ac:dyDescent="0.5">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row>
    <row r="58" spans="1:34" ht="30" customHeight="1" x14ac:dyDescent="0.5">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row>
    <row r="59" spans="1:34" ht="30" customHeight="1" x14ac:dyDescent="0.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row>
    <row r="60" spans="1:34" ht="30" customHeight="1" x14ac:dyDescent="0.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row>
    <row r="61" spans="1:34" ht="30" customHeight="1" x14ac:dyDescent="0.5">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row>
    <row r="62" spans="1:34" ht="30" customHeight="1" x14ac:dyDescent="0.5">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row>
    <row r="63" spans="1:34" ht="30" customHeight="1" x14ac:dyDescent="0.5">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row>
    <row r="64" spans="1:34" ht="30" customHeight="1" x14ac:dyDescent="0.5">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row>
    <row r="65" spans="1:34" ht="30" customHeight="1" x14ac:dyDescent="0.5">
      <c r="A65" s="102"/>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row>
    <row r="66" spans="1:34" ht="30" customHeight="1" x14ac:dyDescent="0.5">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row>
    <row r="67" spans="1:34" ht="30" customHeight="1" x14ac:dyDescent="0.5">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row>
    <row r="68" spans="1:34" ht="30" customHeight="1" x14ac:dyDescent="0.5">
      <c r="A68" s="102"/>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row>
    <row r="69" spans="1:34" ht="30" customHeight="1" x14ac:dyDescent="0.5">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row>
    <row r="70" spans="1:34" ht="30" customHeight="1" x14ac:dyDescent="0.5">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row>
    <row r="71" spans="1:34" ht="30" customHeight="1" x14ac:dyDescent="0.5">
      <c r="A71" s="102"/>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row>
    <row r="72" spans="1:34" ht="30" customHeight="1" x14ac:dyDescent="0.5">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row>
    <row r="73" spans="1:34" ht="30" customHeight="1" x14ac:dyDescent="0.5">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row>
    <row r="74" spans="1:34" ht="30" customHeight="1" x14ac:dyDescent="0.5">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row>
    <row r="75" spans="1:34" ht="30" customHeight="1" x14ac:dyDescent="0.5">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row>
    <row r="76" spans="1:34" ht="30" customHeight="1" x14ac:dyDescent="0.5">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row>
    <row r="77" spans="1:34" ht="30" customHeight="1" x14ac:dyDescent="0.5">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row>
    <row r="78" spans="1:34" ht="30" customHeight="1" x14ac:dyDescent="0.5">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row>
    <row r="79" spans="1:34" ht="30" customHeight="1" x14ac:dyDescent="0.5">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row>
    <row r="80" spans="1:34" ht="30" customHeight="1" x14ac:dyDescent="0.5">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row>
    <row r="81" spans="1:34" ht="30" customHeight="1" x14ac:dyDescent="0.5">
      <c r="A81" s="102"/>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row>
    <row r="82" spans="1:34" ht="30" customHeight="1" x14ac:dyDescent="0.5">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row>
    <row r="83" spans="1:34" ht="30" customHeight="1" x14ac:dyDescent="0.5">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row>
    <row r="84" spans="1:34" ht="30" customHeight="1" x14ac:dyDescent="0.5">
      <c r="A84" s="10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row>
    <row r="85" spans="1:34" ht="30" customHeight="1" x14ac:dyDescent="0.5">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row>
    <row r="86" spans="1:34" ht="30" customHeight="1" x14ac:dyDescent="0.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row>
    <row r="87" spans="1:34" ht="30" customHeight="1" x14ac:dyDescent="0.5">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row>
    <row r="88" spans="1:34" ht="30" customHeight="1" x14ac:dyDescent="0.5">
      <c r="A88" s="102"/>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row>
    <row r="89" spans="1:34" ht="30" customHeight="1" x14ac:dyDescent="0.5">
      <c r="A89" s="102"/>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row>
    <row r="90" spans="1:34" ht="30" customHeight="1" x14ac:dyDescent="0.5">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row>
    <row r="91" spans="1:34" ht="30" customHeight="1" x14ac:dyDescent="0.5">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row>
    <row r="92" spans="1:34" ht="30" customHeight="1" x14ac:dyDescent="0.5">
      <c r="A92" s="102"/>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row>
    <row r="93" spans="1:34" ht="30" customHeight="1" x14ac:dyDescent="0.5">
      <c r="A93" s="102"/>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row>
    <row r="94" spans="1:34" ht="30" customHeight="1" x14ac:dyDescent="0.5">
      <c r="A94" s="10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row>
    <row r="95" spans="1:34" ht="30" customHeight="1" x14ac:dyDescent="0.5">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row>
    <row r="96" spans="1:34" ht="30" customHeight="1" x14ac:dyDescent="0.5">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row>
    <row r="97" spans="1:34" ht="30" customHeight="1" x14ac:dyDescent="0.5">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row>
    <row r="98" spans="1:34" ht="30" customHeight="1" x14ac:dyDescent="0.5">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row>
    <row r="99" spans="1:34" ht="30" customHeight="1" x14ac:dyDescent="0.5">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row>
    <row r="100" spans="1:34" ht="30" customHeight="1" x14ac:dyDescent="0.5">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row>
    <row r="101" spans="1:34" ht="30" customHeight="1" x14ac:dyDescent="0.5">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row>
    <row r="102" spans="1:34" ht="30" customHeight="1" x14ac:dyDescent="0.5">
      <c r="A102" s="102"/>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row>
    <row r="103" spans="1:34" ht="30" customHeight="1" x14ac:dyDescent="0.5">
      <c r="A103" s="102"/>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row>
    <row r="104" spans="1:34" ht="30" customHeight="1" x14ac:dyDescent="0.5">
      <c r="A104" s="102"/>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row>
    <row r="105" spans="1:34" ht="30" customHeight="1" x14ac:dyDescent="0.5">
      <c r="A105" s="102"/>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row>
    <row r="106" spans="1:34" ht="30" customHeight="1" x14ac:dyDescent="0.5">
      <c r="A106" s="102"/>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row>
    <row r="107" spans="1:34" ht="30" customHeight="1" x14ac:dyDescent="0.5">
      <c r="A107" s="102"/>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row>
    <row r="108" spans="1:34" ht="30" customHeight="1" x14ac:dyDescent="0.5">
      <c r="A108" s="102"/>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row>
    <row r="109" spans="1:34" ht="30" customHeight="1" x14ac:dyDescent="0.5">
      <c r="A109" s="102"/>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row>
    <row r="110" spans="1:34" ht="30" customHeight="1" x14ac:dyDescent="0.5">
      <c r="A110" s="102"/>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row>
    <row r="111" spans="1:34" ht="30" customHeight="1" x14ac:dyDescent="0.5">
      <c r="A111" s="102"/>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row>
    <row r="112" spans="1:34" ht="30" customHeight="1" x14ac:dyDescent="0.5">
      <c r="A112" s="102"/>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row>
    <row r="113" spans="1:34" ht="30" customHeight="1" x14ac:dyDescent="0.5">
      <c r="A113" s="102"/>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row>
    <row r="114" spans="1:34" ht="30" customHeight="1" x14ac:dyDescent="0.5">
      <c r="A114" s="10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row>
    <row r="115" spans="1:34" ht="30" customHeight="1" x14ac:dyDescent="0.5">
      <c r="A115" s="102"/>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row>
    <row r="116" spans="1:34" ht="30" customHeight="1" x14ac:dyDescent="0.5">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row>
    <row r="117" spans="1:34" ht="30" customHeight="1" x14ac:dyDescent="0.5">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row>
    <row r="118" spans="1:34" ht="30" customHeight="1" x14ac:dyDescent="0.5">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row>
    <row r="119" spans="1:34" ht="30" customHeight="1" x14ac:dyDescent="0.5">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row>
    <row r="120" spans="1:34" ht="30" customHeight="1" x14ac:dyDescent="0.5">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row>
    <row r="121" spans="1:34" ht="30" customHeight="1" x14ac:dyDescent="0.5">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row>
    <row r="122" spans="1:34" ht="30" customHeight="1" x14ac:dyDescent="0.5">
      <c r="A122" s="102"/>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row>
    <row r="123" spans="1:34" ht="30" customHeight="1" x14ac:dyDescent="0.5">
      <c r="A123" s="102"/>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row>
    <row r="124" spans="1:34" ht="30" customHeight="1" x14ac:dyDescent="0.5">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row>
    <row r="125" spans="1:34" ht="30" customHeight="1" x14ac:dyDescent="0.5">
      <c r="A125" s="102"/>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row>
    <row r="126" spans="1:34" ht="30" customHeight="1" x14ac:dyDescent="0.5">
      <c r="A126" s="102"/>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row>
    <row r="127" spans="1:34" ht="30" customHeight="1" x14ac:dyDescent="0.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row>
    <row r="128" spans="1:34" ht="30" customHeight="1" x14ac:dyDescent="0.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row>
    <row r="129" spans="1:34" ht="30" customHeight="1" x14ac:dyDescent="0.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row>
    <row r="130" spans="1:34" ht="30" customHeight="1" x14ac:dyDescent="0.5">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row>
    <row r="131" spans="1:34" ht="30" customHeight="1" x14ac:dyDescent="0.5">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row>
    <row r="132" spans="1:34" ht="30" customHeight="1" x14ac:dyDescent="0.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row>
    <row r="133" spans="1:34" ht="30" customHeight="1" x14ac:dyDescent="0.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row>
    <row r="134" spans="1:34" ht="30" customHeight="1" x14ac:dyDescent="0.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row>
    <row r="135" spans="1:34" ht="30" customHeight="1" x14ac:dyDescent="0.5">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row>
    <row r="136" spans="1:34" ht="30" customHeight="1" x14ac:dyDescent="0.5">
      <c r="A136" s="102"/>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row>
    <row r="137" spans="1:34" ht="30" customHeight="1" x14ac:dyDescent="0.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row>
    <row r="138" spans="1:34" ht="30" customHeight="1" x14ac:dyDescent="0.5">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row>
    <row r="139" spans="1:34" ht="30" customHeight="1" x14ac:dyDescent="0.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row>
    <row r="140" spans="1:34" ht="30" customHeight="1" x14ac:dyDescent="0.5">
      <c r="A140" s="102"/>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row>
    <row r="141" spans="1:34" ht="30" customHeight="1" x14ac:dyDescent="0.5">
      <c r="A141" s="10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row>
    <row r="142" spans="1:34" ht="30" customHeight="1" x14ac:dyDescent="0.5">
      <c r="A142" s="102"/>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row>
    <row r="143" spans="1:34" ht="30" customHeight="1" x14ac:dyDescent="0.5">
      <c r="A143" s="102"/>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row>
    <row r="144" spans="1:34" ht="30" customHeight="1" x14ac:dyDescent="0.5">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row>
    <row r="145" spans="1:34" ht="30" customHeight="1" x14ac:dyDescent="0.5">
      <c r="A145" s="102"/>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row>
    <row r="146" spans="1:34" ht="30" customHeight="1" x14ac:dyDescent="0.5">
      <c r="A146" s="102"/>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row>
    <row r="147" spans="1:34" ht="30" customHeight="1" x14ac:dyDescent="0.5">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row>
  </sheetData>
  <mergeCells count="87">
    <mergeCell ref="W28:AB29"/>
    <mergeCell ref="AC28:AH29"/>
    <mergeCell ref="AC32:AH33"/>
    <mergeCell ref="E34:J35"/>
    <mergeCell ref="K34:O35"/>
    <mergeCell ref="P34:P35"/>
    <mergeCell ref="Q34:V35"/>
    <mergeCell ref="W34:AB35"/>
    <mergeCell ref="AC34:AH35"/>
    <mergeCell ref="E32:J33"/>
    <mergeCell ref="K32:O33"/>
    <mergeCell ref="P32:P33"/>
    <mergeCell ref="Q32:V33"/>
    <mergeCell ref="W32:AB33"/>
    <mergeCell ref="E30:J31"/>
    <mergeCell ref="K30:O31"/>
    <mergeCell ref="P30:P31"/>
    <mergeCell ref="Q30:V31"/>
    <mergeCell ref="W30:AB31"/>
    <mergeCell ref="AC30:AH31"/>
    <mergeCell ref="AF4:AI4"/>
    <mergeCell ref="AD4:AE4"/>
    <mergeCell ref="AA4:AB4"/>
    <mergeCell ref="V4:Y4"/>
    <mergeCell ref="AC12:AH13"/>
    <mergeCell ref="AC14:AH15"/>
    <mergeCell ref="AC10:AH11"/>
    <mergeCell ref="W16:AB17"/>
    <mergeCell ref="AC16:AH17"/>
    <mergeCell ref="W18:AB19"/>
    <mergeCell ref="AC18:AH19"/>
    <mergeCell ref="W24:AB25"/>
    <mergeCell ref="AC24:AH25"/>
    <mergeCell ref="W26:AB27"/>
    <mergeCell ref="AC26:AH27"/>
    <mergeCell ref="E22:J23"/>
    <mergeCell ref="K22:P23"/>
    <mergeCell ref="Q22:V23"/>
    <mergeCell ref="W22:AB23"/>
    <mergeCell ref="AC22:AH23"/>
    <mergeCell ref="E12:J13"/>
    <mergeCell ref="K12:O13"/>
    <mergeCell ref="P12:P13"/>
    <mergeCell ref="Q12:V13"/>
    <mergeCell ref="W12:AB13"/>
    <mergeCell ref="E14:J15"/>
    <mergeCell ref="K14:O15"/>
    <mergeCell ref="P14:P15"/>
    <mergeCell ref="Q14:V15"/>
    <mergeCell ref="W14:AB15"/>
    <mergeCell ref="W6:AB7"/>
    <mergeCell ref="AC6:AH7"/>
    <mergeCell ref="E10:J11"/>
    <mergeCell ref="K10:O11"/>
    <mergeCell ref="P10:P11"/>
    <mergeCell ref="Q10:V11"/>
    <mergeCell ref="W10:AB11"/>
    <mergeCell ref="E8:J9"/>
    <mergeCell ref="K8:O9"/>
    <mergeCell ref="P8:P9"/>
    <mergeCell ref="W8:AB9"/>
    <mergeCell ref="AC8:AH9"/>
    <mergeCell ref="Q8:V9"/>
    <mergeCell ref="A2:AL2"/>
    <mergeCell ref="K18:O19"/>
    <mergeCell ref="P18:P19"/>
    <mergeCell ref="Q18:V19"/>
    <mergeCell ref="E24:J25"/>
    <mergeCell ref="K24:O25"/>
    <mergeCell ref="P24:P25"/>
    <mergeCell ref="Q24:V25"/>
    <mergeCell ref="E16:J17"/>
    <mergeCell ref="K16:O17"/>
    <mergeCell ref="P16:P17"/>
    <mergeCell ref="Q16:V17"/>
    <mergeCell ref="E18:J19"/>
    <mergeCell ref="E6:J7"/>
    <mergeCell ref="K6:P7"/>
    <mergeCell ref="Q6:V7"/>
    <mergeCell ref="E26:J27"/>
    <mergeCell ref="K26:O27"/>
    <mergeCell ref="P26:P27"/>
    <mergeCell ref="Q26:V27"/>
    <mergeCell ref="E28:J29"/>
    <mergeCell ref="K28:O29"/>
    <mergeCell ref="P28:P29"/>
    <mergeCell ref="Q28:V29"/>
  </mergeCells>
  <phoneticPr fontId="6"/>
  <pageMargins left="0.51181102362204722" right="0.31496062992125984" top="0.55118110236220474" bottom="0.15748031496062992"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opLeftCell="A22" zoomScale="85" zoomScaleNormal="85" workbookViewId="0">
      <selection activeCell="B33" sqref="B33"/>
    </sheetView>
  </sheetViews>
  <sheetFormatPr defaultRowHeight="18.75" x14ac:dyDescent="0.4"/>
  <cols>
    <col min="1" max="1" width="12.25" style="54" customWidth="1"/>
    <col min="2" max="2" width="9" style="54"/>
    <col min="3" max="3" width="9.5" style="54" bestFit="1" customWidth="1"/>
    <col min="4" max="4" width="10" style="54" bestFit="1" customWidth="1"/>
    <col min="5" max="5" width="9.875" style="54" customWidth="1"/>
    <col min="6" max="7" width="9" style="54"/>
    <col min="8" max="8" width="9.625" style="54" customWidth="1"/>
    <col min="9" max="9" width="4.625" style="54" customWidth="1"/>
    <col min="10" max="17" width="9" style="55"/>
    <col min="18" max="18" width="5.875" style="54" customWidth="1"/>
    <col min="19" max="16384" width="9" style="54"/>
  </cols>
  <sheetData>
    <row r="1" spans="1:20" x14ac:dyDescent="0.4">
      <c r="A1" s="315" t="s">
        <v>366</v>
      </c>
      <c r="B1" s="315"/>
      <c r="C1" s="315"/>
      <c r="D1" s="315"/>
      <c r="E1" s="315"/>
      <c r="F1" s="315"/>
      <c r="G1" s="315"/>
      <c r="H1" s="315"/>
      <c r="J1" s="55" t="s">
        <v>304</v>
      </c>
    </row>
    <row r="2" spans="1:20" s="56" customFormat="1" ht="6" customHeight="1" x14ac:dyDescent="0.4">
      <c r="A2" s="315"/>
      <c r="B2" s="315"/>
      <c r="C2" s="315"/>
      <c r="D2" s="315"/>
      <c r="E2" s="315"/>
      <c r="F2" s="315"/>
      <c r="G2" s="315"/>
      <c r="H2" s="315"/>
      <c r="J2" s="299" t="s">
        <v>274</v>
      </c>
      <c r="K2" s="299" t="s">
        <v>275</v>
      </c>
      <c r="L2" s="299"/>
      <c r="M2" s="299" t="s">
        <v>276</v>
      </c>
      <c r="N2" s="299"/>
      <c r="O2" s="299"/>
      <c r="P2" s="299"/>
      <c r="Q2" s="299"/>
    </row>
    <row r="3" spans="1:20" ht="18.75" customHeight="1" x14ac:dyDescent="0.4">
      <c r="A3" s="315"/>
      <c r="B3" s="315"/>
      <c r="C3" s="315"/>
      <c r="D3" s="315"/>
      <c r="E3" s="315"/>
      <c r="F3" s="315"/>
      <c r="G3" s="315"/>
      <c r="H3" s="315"/>
      <c r="J3" s="299"/>
      <c r="K3" s="299"/>
      <c r="L3" s="299"/>
      <c r="M3" s="299"/>
      <c r="N3" s="299"/>
      <c r="O3" s="299"/>
      <c r="P3" s="299"/>
      <c r="Q3" s="299"/>
    </row>
    <row r="4" spans="1:20" ht="18.75" customHeight="1" x14ac:dyDescent="0.4">
      <c r="A4" s="315"/>
      <c r="B4" s="315"/>
      <c r="C4" s="315"/>
      <c r="D4" s="315"/>
      <c r="E4" s="315"/>
      <c r="F4" s="315"/>
      <c r="G4" s="315"/>
      <c r="H4" s="315"/>
      <c r="J4" s="300" t="s">
        <v>277</v>
      </c>
      <c r="K4" s="301" t="s">
        <v>305</v>
      </c>
      <c r="L4" s="301"/>
      <c r="M4" s="299" t="s">
        <v>278</v>
      </c>
      <c r="N4" s="299"/>
      <c r="O4" s="299"/>
      <c r="P4" s="299"/>
      <c r="Q4" s="299"/>
    </row>
    <row r="5" spans="1:20" ht="22.5" customHeight="1" x14ac:dyDescent="0.4">
      <c r="A5" s="315"/>
      <c r="B5" s="315"/>
      <c r="C5" s="315"/>
      <c r="D5" s="315"/>
      <c r="E5" s="315"/>
      <c r="F5" s="315"/>
      <c r="G5" s="315"/>
      <c r="H5" s="315"/>
      <c r="I5" s="57"/>
      <c r="J5" s="300"/>
      <c r="K5" s="302" t="s">
        <v>279</v>
      </c>
      <c r="L5" s="302"/>
      <c r="M5" s="299" t="s">
        <v>280</v>
      </c>
      <c r="N5" s="299"/>
      <c r="O5" s="299" t="s">
        <v>281</v>
      </c>
      <c r="P5" s="299"/>
      <c r="Q5" s="299"/>
    </row>
    <row r="6" spans="1:20" ht="22.5" customHeight="1" x14ac:dyDescent="0.4">
      <c r="I6" s="57"/>
      <c r="J6" s="300"/>
      <c r="K6" s="302"/>
      <c r="L6" s="302"/>
      <c r="M6" s="299" t="s">
        <v>282</v>
      </c>
      <c r="N6" s="299"/>
      <c r="O6" s="299" t="s">
        <v>283</v>
      </c>
      <c r="P6" s="299"/>
      <c r="Q6" s="299"/>
    </row>
    <row r="7" spans="1:20" ht="9" customHeight="1" x14ac:dyDescent="0.4">
      <c r="J7" s="300"/>
      <c r="K7" s="302"/>
      <c r="L7" s="302"/>
      <c r="M7" s="299" t="s">
        <v>284</v>
      </c>
      <c r="N7" s="299"/>
      <c r="O7" s="299" t="s">
        <v>285</v>
      </c>
      <c r="P7" s="299"/>
      <c r="Q7" s="299"/>
    </row>
    <row r="8" spans="1:20" ht="18.75" customHeight="1" x14ac:dyDescent="0.4">
      <c r="A8" s="56" t="s">
        <v>312</v>
      </c>
      <c r="J8" s="300"/>
      <c r="K8" s="302"/>
      <c r="L8" s="302"/>
      <c r="M8" s="299"/>
      <c r="N8" s="299"/>
      <c r="O8" s="299"/>
      <c r="P8" s="299"/>
      <c r="Q8" s="299"/>
    </row>
    <row r="9" spans="1:20" ht="18.75" customHeight="1" x14ac:dyDescent="0.4">
      <c r="A9" s="54" t="s">
        <v>313</v>
      </c>
      <c r="J9" s="300"/>
      <c r="K9" s="302"/>
      <c r="L9" s="302"/>
      <c r="M9" s="302" t="s">
        <v>286</v>
      </c>
      <c r="N9" s="302"/>
      <c r="O9" s="302"/>
      <c r="P9" s="302"/>
      <c r="Q9" s="302"/>
    </row>
    <row r="10" spans="1:20" ht="22.5" customHeight="1" x14ac:dyDescent="0.4">
      <c r="A10" s="58" t="s">
        <v>314</v>
      </c>
      <c r="B10" s="306" t="e">
        <f>●事業計画書!#REF!</f>
        <v>#REF!</v>
      </c>
      <c r="C10" s="306"/>
      <c r="D10" s="59" t="s">
        <v>315</v>
      </c>
      <c r="E10" s="58" t="s">
        <v>316</v>
      </c>
      <c r="F10" s="306" t="e">
        <f>●事業計画書!#REF!</f>
        <v>#REF!</v>
      </c>
      <c r="G10" s="306"/>
      <c r="H10" s="59" t="s">
        <v>315</v>
      </c>
      <c r="I10" s="60"/>
      <c r="J10" s="300"/>
      <c r="K10" s="302"/>
      <c r="L10" s="302"/>
      <c r="M10" s="302"/>
      <c r="N10" s="302"/>
      <c r="O10" s="302"/>
      <c r="P10" s="302"/>
      <c r="Q10" s="302"/>
    </row>
    <row r="11" spans="1:20" ht="22.5" customHeight="1" x14ac:dyDescent="0.4">
      <c r="A11" s="58" t="s">
        <v>317</v>
      </c>
      <c r="B11" s="306" t="e">
        <f>●事業計画書!#REF!</f>
        <v>#REF!</v>
      </c>
      <c r="C11" s="306"/>
      <c r="D11" s="59" t="s">
        <v>315</v>
      </c>
      <c r="E11" s="54" t="s">
        <v>318</v>
      </c>
      <c r="J11" s="300"/>
      <c r="K11" s="302"/>
      <c r="L11" s="302"/>
      <c r="M11" s="304" t="s">
        <v>287</v>
      </c>
      <c r="N11" s="304"/>
      <c r="O11" s="300" t="s">
        <v>288</v>
      </c>
      <c r="P11" s="300"/>
      <c r="Q11" s="300"/>
    </row>
    <row r="12" spans="1:20" ht="9" customHeight="1" x14ac:dyDescent="0.4">
      <c r="J12" s="300"/>
      <c r="K12" s="302"/>
      <c r="L12" s="302"/>
      <c r="M12" s="304" t="s">
        <v>289</v>
      </c>
      <c r="N12" s="304"/>
      <c r="O12" s="300" t="s">
        <v>290</v>
      </c>
      <c r="P12" s="300"/>
      <c r="Q12" s="300"/>
    </row>
    <row r="13" spans="1:20" ht="18.75" customHeight="1" x14ac:dyDescent="0.4">
      <c r="A13" s="54" t="s">
        <v>319</v>
      </c>
      <c r="J13" s="300"/>
      <c r="K13" s="302"/>
      <c r="L13" s="302"/>
      <c r="M13" s="304"/>
      <c r="N13" s="304"/>
      <c r="O13" s="300"/>
      <c r="P13" s="300"/>
      <c r="Q13" s="300"/>
    </row>
    <row r="14" spans="1:20" ht="18.75" customHeight="1" x14ac:dyDescent="0.4">
      <c r="A14" s="54" t="s">
        <v>320</v>
      </c>
      <c r="J14" s="300"/>
      <c r="K14" s="302"/>
      <c r="L14" s="302"/>
      <c r="M14" s="303" t="s">
        <v>291</v>
      </c>
      <c r="N14" s="303"/>
      <c r="O14" s="303"/>
      <c r="P14" s="303"/>
      <c r="Q14" s="303"/>
    </row>
    <row r="15" spans="1:20" ht="22.5" customHeight="1" x14ac:dyDescent="0.4">
      <c r="A15" s="58" t="s">
        <v>314</v>
      </c>
      <c r="B15" s="306" t="e">
        <f>●事業計画書!#REF!</f>
        <v>#REF!</v>
      </c>
      <c r="C15" s="306"/>
      <c r="D15" s="59" t="s">
        <v>315</v>
      </c>
      <c r="E15" s="58" t="s">
        <v>316</v>
      </c>
      <c r="F15" s="306" t="e">
        <f>●事業計画書!#REF!</f>
        <v>#REF!</v>
      </c>
      <c r="G15" s="306"/>
      <c r="H15" s="59" t="s">
        <v>315</v>
      </c>
      <c r="I15" s="60"/>
      <c r="J15" s="300"/>
      <c r="K15" s="302"/>
      <c r="L15" s="302"/>
      <c r="M15" s="303"/>
      <c r="N15" s="303"/>
      <c r="O15" s="303"/>
      <c r="P15" s="303"/>
      <c r="Q15" s="303"/>
    </row>
    <row r="16" spans="1:20" ht="22.5" customHeight="1" x14ac:dyDescent="0.4">
      <c r="A16" s="58" t="s">
        <v>317</v>
      </c>
      <c r="B16" s="306" t="e">
        <f>●事業計画書!#REF!</f>
        <v>#REF!</v>
      </c>
      <c r="C16" s="306"/>
      <c r="D16" s="59" t="s">
        <v>315</v>
      </c>
      <c r="E16" s="54" t="s">
        <v>318</v>
      </c>
      <c r="J16" s="300"/>
      <c r="K16" s="307" t="s">
        <v>292</v>
      </c>
      <c r="L16" s="307"/>
      <c r="M16" s="301" t="s">
        <v>293</v>
      </c>
      <c r="N16" s="301"/>
      <c r="O16" s="302" t="s">
        <v>294</v>
      </c>
      <c r="P16" s="302"/>
      <c r="Q16" s="302"/>
      <c r="T16" s="80"/>
    </row>
    <row r="17" spans="1:21" ht="9" customHeight="1" x14ac:dyDescent="0.4">
      <c r="J17" s="300"/>
      <c r="K17" s="307"/>
      <c r="L17" s="307"/>
      <c r="M17" s="301"/>
      <c r="N17" s="301"/>
      <c r="O17" s="302"/>
      <c r="P17" s="302"/>
      <c r="Q17" s="302"/>
    </row>
    <row r="18" spans="1:21" ht="18.75" customHeight="1" x14ac:dyDescent="0.4">
      <c r="A18" s="54" t="s">
        <v>321</v>
      </c>
      <c r="J18" s="300"/>
      <c r="K18" s="307"/>
      <c r="L18" s="307"/>
      <c r="M18" s="301"/>
      <c r="N18" s="301"/>
      <c r="O18" s="302"/>
      <c r="P18" s="302"/>
      <c r="Q18" s="302"/>
    </row>
    <row r="19" spans="1:21" ht="22.5" customHeight="1" x14ac:dyDescent="0.4">
      <c r="B19" s="306" t="e">
        <f>●事業計画書!#REF!</f>
        <v>#REF!</v>
      </c>
      <c r="C19" s="306"/>
      <c r="D19" s="59" t="s">
        <v>322</v>
      </c>
      <c r="J19" s="300"/>
      <c r="K19" s="303" t="s">
        <v>295</v>
      </c>
      <c r="L19" s="303"/>
      <c r="M19" s="308" t="s">
        <v>296</v>
      </c>
      <c r="N19" s="308"/>
      <c r="O19" s="305" t="s">
        <v>297</v>
      </c>
      <c r="P19" s="305"/>
      <c r="Q19" s="305"/>
    </row>
    <row r="20" spans="1:21" ht="9" customHeight="1" x14ac:dyDescent="0.4">
      <c r="J20" s="300"/>
      <c r="K20" s="303"/>
      <c r="L20" s="303"/>
      <c r="M20" s="308"/>
      <c r="N20" s="308"/>
      <c r="O20" s="305"/>
      <c r="P20" s="305"/>
      <c r="Q20" s="305"/>
    </row>
    <row r="21" spans="1:21" ht="18.75" customHeight="1" x14ac:dyDescent="0.4">
      <c r="A21" s="54" t="s">
        <v>323</v>
      </c>
      <c r="J21" s="300"/>
      <c r="K21" s="303"/>
      <c r="L21" s="303"/>
      <c r="M21" s="308"/>
      <c r="N21" s="308"/>
      <c r="O21" s="305"/>
      <c r="P21" s="305"/>
      <c r="Q21" s="305"/>
    </row>
    <row r="22" spans="1:21" ht="18.75" customHeight="1" x14ac:dyDescent="0.4">
      <c r="A22" s="58" t="s">
        <v>324</v>
      </c>
      <c r="B22" s="309" t="e">
        <f>(●事業計画書!#REF!*60+●事業計画書!#REF!)/1440</f>
        <v>#REF!</v>
      </c>
      <c r="C22" s="309"/>
      <c r="D22" s="61" t="s">
        <v>325</v>
      </c>
      <c r="E22" s="310" t="e">
        <f>●事業計画書!#REF!*60/1440</f>
        <v>#REF!</v>
      </c>
      <c r="F22" s="306"/>
      <c r="J22" s="300"/>
      <c r="K22" s="303" t="s">
        <v>298</v>
      </c>
      <c r="L22" s="303"/>
      <c r="M22" s="307" t="s">
        <v>299</v>
      </c>
      <c r="N22" s="307"/>
      <c r="O22" s="305" t="s">
        <v>300</v>
      </c>
      <c r="P22" s="305"/>
      <c r="Q22" s="305"/>
      <c r="T22" s="1"/>
      <c r="U22" s="1"/>
    </row>
    <row r="23" spans="1:21" x14ac:dyDescent="0.4">
      <c r="A23" s="58" t="s">
        <v>326</v>
      </c>
      <c r="B23" s="310"/>
      <c r="C23" s="306"/>
      <c r="D23" s="61" t="s">
        <v>327</v>
      </c>
      <c r="E23" s="310"/>
      <c r="F23" s="306"/>
      <c r="J23" s="300"/>
      <c r="K23" s="303"/>
      <c r="L23" s="303"/>
      <c r="M23" s="307"/>
      <c r="N23" s="307"/>
      <c r="O23" s="305"/>
      <c r="P23" s="305"/>
      <c r="Q23" s="305"/>
    </row>
    <row r="24" spans="1:21" x14ac:dyDescent="0.4">
      <c r="A24" s="58" t="s">
        <v>328</v>
      </c>
      <c r="B24" s="310"/>
      <c r="C24" s="306"/>
      <c r="D24" s="61" t="s">
        <v>325</v>
      </c>
      <c r="E24" s="310" t="e">
        <f>●事業計画書!#REF!*60/1440</f>
        <v>#REF!</v>
      </c>
      <c r="F24" s="306"/>
      <c r="J24" s="300"/>
      <c r="K24" s="303"/>
      <c r="L24" s="303"/>
      <c r="M24" s="307"/>
      <c r="N24" s="307"/>
      <c r="O24" s="305"/>
      <c r="P24" s="305"/>
      <c r="Q24" s="305"/>
    </row>
    <row r="25" spans="1:21" ht="18.75" customHeight="1" x14ac:dyDescent="0.4">
      <c r="B25" s="62" t="s">
        <v>329</v>
      </c>
      <c r="J25" s="300"/>
      <c r="K25" s="303" t="s">
        <v>301</v>
      </c>
      <c r="L25" s="303"/>
      <c r="M25" s="303" t="s">
        <v>330</v>
      </c>
      <c r="N25" s="303"/>
      <c r="O25" s="303"/>
      <c r="P25" s="303"/>
      <c r="Q25" s="303"/>
    </row>
    <row r="26" spans="1:21" ht="9" customHeight="1" x14ac:dyDescent="0.4">
      <c r="J26" s="300"/>
      <c r="K26" s="303"/>
      <c r="L26" s="303"/>
      <c r="M26" s="303"/>
      <c r="N26" s="303"/>
      <c r="O26" s="303"/>
      <c r="P26" s="303"/>
      <c r="Q26" s="303"/>
    </row>
    <row r="27" spans="1:21" x14ac:dyDescent="0.4">
      <c r="A27" s="63" t="s">
        <v>331</v>
      </c>
      <c r="J27" s="300"/>
      <c r="K27" s="303"/>
      <c r="L27" s="303"/>
      <c r="M27" s="303"/>
      <c r="N27" s="303"/>
      <c r="O27" s="303"/>
      <c r="P27" s="303"/>
      <c r="Q27" s="303"/>
    </row>
    <row r="28" spans="1:21" x14ac:dyDescent="0.4">
      <c r="A28" s="63" t="s">
        <v>332</v>
      </c>
      <c r="E28" s="54" t="s">
        <v>333</v>
      </c>
      <c r="J28" s="300"/>
      <c r="K28" s="303"/>
      <c r="L28" s="303"/>
      <c r="M28" s="303"/>
      <c r="N28" s="303"/>
      <c r="O28" s="303"/>
      <c r="P28" s="303"/>
      <c r="Q28" s="303"/>
    </row>
    <row r="29" spans="1:21" ht="22.5" customHeight="1" x14ac:dyDescent="0.4">
      <c r="A29" s="58" t="s">
        <v>334</v>
      </c>
      <c r="B29" s="306" t="e">
        <f>●事業計画書!#REF!</f>
        <v>#REF!</v>
      </c>
      <c r="C29" s="306"/>
      <c r="D29" s="59" t="s">
        <v>335</v>
      </c>
      <c r="E29" s="64" t="s">
        <v>336</v>
      </c>
      <c r="F29" s="306" t="e">
        <f>IF(●事業計画書!#REF!="賃貸","",●事業計画書!#REF!)</f>
        <v>#REF!</v>
      </c>
      <c r="G29" s="306"/>
      <c r="H29" s="59" t="s">
        <v>337</v>
      </c>
      <c r="I29" s="60"/>
      <c r="J29" s="300"/>
      <c r="K29" s="299" t="s">
        <v>302</v>
      </c>
      <c r="L29" s="299"/>
      <c r="M29" s="303" t="s">
        <v>338</v>
      </c>
      <c r="N29" s="303"/>
      <c r="O29" s="303"/>
      <c r="P29" s="303"/>
      <c r="Q29" s="303"/>
    </row>
    <row r="30" spans="1:21" ht="9" customHeight="1" x14ac:dyDescent="0.4">
      <c r="J30" s="300"/>
      <c r="K30" s="299"/>
      <c r="L30" s="299"/>
      <c r="M30" s="311"/>
      <c r="N30" s="311"/>
      <c r="O30" s="311"/>
      <c r="P30" s="311"/>
      <c r="Q30" s="311"/>
    </row>
    <row r="31" spans="1:21" ht="18.75" customHeight="1" x14ac:dyDescent="0.4">
      <c r="A31" s="65" t="s">
        <v>339</v>
      </c>
      <c r="J31" s="300"/>
      <c r="K31" s="299"/>
      <c r="L31" s="299"/>
      <c r="M31" s="312" t="s">
        <v>306</v>
      </c>
      <c r="N31" s="312"/>
      <c r="O31" s="312"/>
      <c r="P31" s="312"/>
      <c r="Q31" s="312"/>
    </row>
    <row r="32" spans="1:21" ht="22.5" customHeight="1" x14ac:dyDescent="0.4">
      <c r="A32" s="58"/>
      <c r="B32" s="306" t="e">
        <f>●事業計画書!#REF!</f>
        <v>#REF!</v>
      </c>
      <c r="C32" s="306"/>
      <c r="D32" s="59" t="s">
        <v>340</v>
      </c>
      <c r="E32" s="57" t="s">
        <v>341</v>
      </c>
      <c r="F32" s="57"/>
      <c r="G32" s="57"/>
      <c r="H32" s="57"/>
      <c r="I32" s="57"/>
      <c r="J32" s="300"/>
      <c r="K32" s="299"/>
      <c r="L32" s="299"/>
      <c r="M32" s="312"/>
      <c r="N32" s="312"/>
      <c r="O32" s="312"/>
      <c r="P32" s="312"/>
      <c r="Q32" s="312"/>
    </row>
    <row r="33" spans="1:17" ht="18.75" customHeight="1" x14ac:dyDescent="0.4">
      <c r="J33" s="300"/>
      <c r="K33" s="299"/>
      <c r="L33" s="299"/>
      <c r="M33" s="312" t="s">
        <v>342</v>
      </c>
      <c r="N33" s="312"/>
      <c r="O33" s="312"/>
      <c r="P33" s="312"/>
      <c r="Q33" s="312"/>
    </row>
    <row r="34" spans="1:17" ht="18.75" customHeight="1" x14ac:dyDescent="0.4">
      <c r="A34" s="58"/>
      <c r="B34" s="66"/>
      <c r="C34" s="66"/>
      <c r="J34" s="300"/>
      <c r="K34" s="299"/>
      <c r="L34" s="299"/>
      <c r="M34" s="312"/>
      <c r="N34" s="312"/>
      <c r="O34" s="312"/>
      <c r="P34" s="312"/>
      <c r="Q34" s="312"/>
    </row>
    <row r="35" spans="1:17" ht="5.25" customHeight="1" x14ac:dyDescent="0.4">
      <c r="B35" s="66"/>
      <c r="C35" s="66"/>
      <c r="J35" s="300"/>
      <c r="K35" s="299"/>
      <c r="L35" s="299"/>
      <c r="M35" s="312"/>
      <c r="N35" s="312"/>
      <c r="O35" s="312"/>
      <c r="P35" s="312"/>
      <c r="Q35" s="312"/>
    </row>
    <row r="36" spans="1:17" x14ac:dyDescent="0.4">
      <c r="A36" s="67" t="s">
        <v>343</v>
      </c>
      <c r="B36" s="68"/>
      <c r="C36" s="68"/>
      <c r="D36" s="69"/>
      <c r="E36" s="69"/>
      <c r="F36" s="69"/>
      <c r="G36" s="69"/>
      <c r="H36" s="69"/>
      <c r="J36" s="300"/>
      <c r="K36" s="299"/>
      <c r="L36" s="299"/>
      <c r="M36" s="312"/>
      <c r="N36" s="312"/>
      <c r="O36" s="312"/>
      <c r="P36" s="312"/>
      <c r="Q36" s="312"/>
    </row>
    <row r="37" spans="1:17" ht="18.75" customHeight="1" x14ac:dyDescent="0.4">
      <c r="A37" s="70" t="s">
        <v>344</v>
      </c>
      <c r="B37" s="313" t="e">
        <f>ROUNDDOWN(B38+B40+B43+B45,-3)</f>
        <v>#REF!</v>
      </c>
      <c r="C37" s="313"/>
      <c r="D37" s="69" t="s">
        <v>345</v>
      </c>
      <c r="E37" s="69"/>
      <c r="F37" s="69"/>
      <c r="G37" s="69"/>
      <c r="H37" s="69"/>
      <c r="J37" s="300"/>
      <c r="K37" s="299"/>
      <c r="L37" s="299"/>
      <c r="M37" s="312" t="s">
        <v>303</v>
      </c>
      <c r="N37" s="312"/>
      <c r="O37" s="312"/>
      <c r="P37" s="312"/>
      <c r="Q37" s="312"/>
    </row>
    <row r="38" spans="1:17" x14ac:dyDescent="0.4">
      <c r="A38" s="70" t="s">
        <v>346</v>
      </c>
      <c r="B38" s="313" t="e">
        <f>IF(B46&lt;5,0,B46*20000)</f>
        <v>#REF!</v>
      </c>
      <c r="C38" s="313"/>
      <c r="D38" s="69" t="s">
        <v>347</v>
      </c>
      <c r="E38" s="69"/>
      <c r="F38" s="69"/>
      <c r="G38" s="69"/>
      <c r="H38" s="69"/>
      <c r="J38" s="300"/>
      <c r="K38" s="299"/>
      <c r="L38" s="299"/>
      <c r="M38" s="316"/>
      <c r="N38" s="316"/>
      <c r="O38" s="316"/>
      <c r="P38" s="316"/>
      <c r="Q38" s="316"/>
    </row>
    <row r="39" spans="1:17" ht="5.25" customHeight="1" x14ac:dyDescent="0.4">
      <c r="A39" s="69"/>
      <c r="B39" s="69"/>
      <c r="C39" s="69"/>
      <c r="D39" s="69"/>
      <c r="E39" s="69"/>
      <c r="F39" s="69"/>
      <c r="G39" s="69"/>
      <c r="H39" s="69"/>
      <c r="J39" s="317" t="s">
        <v>348</v>
      </c>
      <c r="K39" s="303" t="s">
        <v>349</v>
      </c>
      <c r="L39" s="303"/>
      <c r="M39" s="303" t="s">
        <v>350</v>
      </c>
      <c r="N39" s="303"/>
      <c r="O39" s="303"/>
      <c r="P39" s="303"/>
      <c r="Q39" s="303"/>
    </row>
    <row r="40" spans="1:17" ht="18.75" customHeight="1" x14ac:dyDescent="0.4">
      <c r="A40" s="71" t="s">
        <v>351</v>
      </c>
      <c r="B40" s="313" t="e">
        <f>B47+C48+C49+B50</f>
        <v>#REF!</v>
      </c>
      <c r="C40" s="313"/>
      <c r="D40" s="69" t="s">
        <v>340</v>
      </c>
      <c r="E40" s="69"/>
      <c r="F40" s="69"/>
      <c r="G40" s="69"/>
      <c r="H40" s="69"/>
      <c r="J40" s="317"/>
      <c r="K40" s="303"/>
      <c r="L40" s="303"/>
      <c r="M40" s="303"/>
      <c r="N40" s="303"/>
      <c r="O40" s="303"/>
      <c r="P40" s="303"/>
      <c r="Q40" s="303"/>
    </row>
    <row r="41" spans="1:17" ht="18.75" customHeight="1" x14ac:dyDescent="0.4">
      <c r="A41" s="69"/>
      <c r="B41" s="69"/>
      <c r="C41" s="69"/>
      <c r="D41" s="69"/>
      <c r="E41" s="69"/>
      <c r="F41" s="69"/>
      <c r="G41" s="69"/>
      <c r="H41" s="69"/>
      <c r="J41" s="317"/>
      <c r="K41" s="303"/>
      <c r="L41" s="303"/>
      <c r="M41" s="303"/>
      <c r="N41" s="303"/>
      <c r="O41" s="303"/>
      <c r="P41" s="303"/>
      <c r="Q41" s="303"/>
    </row>
    <row r="42" spans="1:17" ht="18.75" customHeight="1" x14ac:dyDescent="0.4">
      <c r="A42" s="69"/>
      <c r="B42" s="69"/>
      <c r="C42" s="69"/>
      <c r="D42" s="69"/>
      <c r="E42" s="69"/>
      <c r="F42" s="69"/>
      <c r="G42" s="69"/>
      <c r="H42" s="69"/>
      <c r="J42" s="317"/>
      <c r="K42" s="303" t="s">
        <v>352</v>
      </c>
      <c r="L42" s="303"/>
      <c r="M42" s="303" t="s">
        <v>353</v>
      </c>
      <c r="N42" s="303"/>
      <c r="O42" s="303"/>
      <c r="P42" s="303"/>
      <c r="Q42" s="303"/>
    </row>
    <row r="43" spans="1:17" x14ac:dyDescent="0.4">
      <c r="A43" s="70" t="s">
        <v>354</v>
      </c>
      <c r="B43" s="313" t="e">
        <f>ROUNDDOWN(B52*12,-3)</f>
        <v>#REF!</v>
      </c>
      <c r="C43" s="313"/>
      <c r="D43" s="69" t="s">
        <v>355</v>
      </c>
      <c r="E43" s="69"/>
      <c r="F43" s="69"/>
      <c r="G43" s="69"/>
      <c r="H43" s="69"/>
      <c r="J43" s="317"/>
      <c r="K43" s="303"/>
      <c r="L43" s="303"/>
      <c r="M43" s="303"/>
      <c r="N43" s="303"/>
      <c r="O43" s="303"/>
      <c r="P43" s="303"/>
      <c r="Q43" s="303"/>
    </row>
    <row r="44" spans="1:17" x14ac:dyDescent="0.4">
      <c r="A44" s="69"/>
      <c r="B44" s="69"/>
      <c r="C44" s="69"/>
      <c r="D44" s="69"/>
      <c r="E44" s="69" t="s">
        <v>356</v>
      </c>
      <c r="F44" s="68"/>
      <c r="G44" s="68"/>
      <c r="H44" s="68"/>
      <c r="J44" s="317"/>
      <c r="K44" s="303"/>
      <c r="L44" s="303"/>
      <c r="M44" s="303"/>
      <c r="N44" s="303"/>
      <c r="O44" s="303"/>
      <c r="P44" s="303"/>
      <c r="Q44" s="303"/>
    </row>
    <row r="45" spans="1:17" x14ac:dyDescent="0.4">
      <c r="A45" s="70" t="s">
        <v>357</v>
      </c>
      <c r="B45" s="314" t="e">
        <f>IF(B32&lt;300000,B32,300000)</f>
        <v>#REF!</v>
      </c>
      <c r="C45" s="314"/>
      <c r="D45" s="69" t="s">
        <v>358</v>
      </c>
      <c r="E45" s="72"/>
      <c r="F45" s="72"/>
      <c r="G45" s="72"/>
      <c r="H45" s="72"/>
      <c r="I45" s="73"/>
      <c r="J45" s="317"/>
      <c r="K45" s="303"/>
      <c r="L45" s="303"/>
      <c r="M45" s="303"/>
      <c r="N45" s="303"/>
      <c r="O45" s="303"/>
      <c r="P45" s="303"/>
      <c r="Q45" s="303"/>
    </row>
    <row r="46" spans="1:17" ht="34.5" hidden="1" customHeight="1" x14ac:dyDescent="0.4">
      <c r="A46" s="74" t="s">
        <v>359</v>
      </c>
      <c r="B46" s="74" t="e">
        <f>B10+F10+B11</f>
        <v>#REF!</v>
      </c>
      <c r="C46" s="74"/>
      <c r="D46" s="74"/>
      <c r="E46" s="74"/>
      <c r="F46" s="74"/>
      <c r="G46" s="74"/>
      <c r="H46" s="74"/>
      <c r="I46" s="73"/>
    </row>
    <row r="47" spans="1:17" ht="41.25" hidden="1" customHeight="1" x14ac:dyDescent="0.4">
      <c r="A47" s="74" t="s">
        <v>360</v>
      </c>
      <c r="B47" s="75" t="e">
        <f>IF(B19=1,VLOOKUP(B46,支援単位TBL!A:B,2,FALSE),IF(B19=2,VLOOKUP(B46,支援単位TBL!C:D,2,FALSE),VLOOKUP(B46,支援単位TBL!E:F,2,FALSE)))</f>
        <v>#REF!</v>
      </c>
      <c r="C47" s="74"/>
      <c r="D47" s="74"/>
      <c r="E47" s="74"/>
      <c r="F47" s="74"/>
      <c r="G47" s="74"/>
      <c r="H47" s="74"/>
      <c r="I47" s="73"/>
    </row>
    <row r="48" spans="1:17" ht="41.25" hidden="1" customHeight="1" x14ac:dyDescent="0.4">
      <c r="A48" s="76" t="s">
        <v>361</v>
      </c>
      <c r="B48" s="76">
        <f>IF(B24&lt;="8:00:00"*1,1,0)</f>
        <v>1</v>
      </c>
      <c r="C48" s="77">
        <f>IF(B48=1,50000,0)</f>
        <v>50000</v>
      </c>
      <c r="D48" s="74"/>
      <c r="E48" s="74"/>
      <c r="F48" s="74"/>
      <c r="G48" s="74"/>
      <c r="H48" s="74"/>
      <c r="I48" s="73"/>
    </row>
    <row r="49" spans="1:17" ht="41.25" hidden="1" customHeight="1" x14ac:dyDescent="0.4">
      <c r="A49" s="76" t="s">
        <v>362</v>
      </c>
      <c r="B49" s="76" t="e">
        <f>IF(E22&gt;="19:00:00"*1,IF(E24&gt;="19:00:00"*1,1,0),0)</f>
        <v>#REF!</v>
      </c>
      <c r="C49" s="77" t="e">
        <f>IF(B49=1,270000,0)</f>
        <v>#REF!</v>
      </c>
      <c r="D49" s="74"/>
      <c r="E49" s="74"/>
      <c r="F49" s="74"/>
      <c r="G49" s="74"/>
      <c r="H49" s="74"/>
      <c r="I49" s="73"/>
    </row>
    <row r="50" spans="1:17" ht="41.25" hidden="1" customHeight="1" x14ac:dyDescent="0.4">
      <c r="A50" s="76" t="s">
        <v>363</v>
      </c>
      <c r="B50" s="77" t="e">
        <f>C50+D50+E50</f>
        <v>#REF!</v>
      </c>
      <c r="C50" s="74" t="e">
        <f>IF(B15="",0,(VLOOKUP(B15,加算TBL!A:B,2,FALSE)))</f>
        <v>#REF!</v>
      </c>
      <c r="D50" s="74" t="e">
        <f>IF(F15="",0,(VLOOKUP(F15,加算TBL!A:B,2,FALSE)))</f>
        <v>#REF!</v>
      </c>
      <c r="E50" s="74" t="e">
        <f>IF(B16="",0,(VLOOKUP(B16,加算TBL!A:B,2,FALSE)))</f>
        <v>#REF!</v>
      </c>
      <c r="F50" s="74"/>
      <c r="G50" s="74"/>
      <c r="H50" s="73"/>
      <c r="I50" s="55"/>
      <c r="Q50" s="54"/>
    </row>
    <row r="51" spans="1:17" ht="26.25" hidden="1" customHeight="1" x14ac:dyDescent="0.4">
      <c r="A51" s="76" t="s">
        <v>364</v>
      </c>
      <c r="B51" s="77" t="e">
        <f>IF(F29="","",ROUNDDOWN(F29,2))</f>
        <v>#REF!</v>
      </c>
      <c r="C51" s="74"/>
      <c r="D51" s="74"/>
      <c r="E51" s="74"/>
      <c r="F51" s="74"/>
      <c r="G51" s="74"/>
      <c r="H51" s="73"/>
      <c r="I51" s="55"/>
      <c r="Q51" s="54"/>
    </row>
    <row r="52" spans="1:17" ht="19.5" hidden="1" customHeight="1" x14ac:dyDescent="0.4">
      <c r="A52" s="74" t="s">
        <v>365</v>
      </c>
      <c r="B52" s="75" t="e">
        <f>IF(B51="",IF(B29&lt;130000,B29,IF((B29-130000)/2+130000&gt;165000,165000,(B29-130000)/2+130000)),IF(B51*1000&lt;165000,B51*1000,165000))</f>
        <v>#REF!</v>
      </c>
      <c r="C52" s="74"/>
      <c r="D52" s="74"/>
      <c r="E52" s="74"/>
      <c r="F52" s="74"/>
      <c r="G52" s="74"/>
      <c r="H52" s="74"/>
      <c r="I52" s="73"/>
    </row>
    <row r="53" spans="1:17" ht="75.75" customHeight="1" x14ac:dyDescent="0.4">
      <c r="A53" s="74"/>
      <c r="B53" s="74"/>
      <c r="C53" s="74"/>
      <c r="D53" s="74"/>
      <c r="E53" s="74"/>
      <c r="F53" s="74"/>
      <c r="G53" s="74"/>
      <c r="H53" s="74"/>
      <c r="I53" s="74"/>
    </row>
    <row r="54" spans="1:17" ht="66" customHeight="1" x14ac:dyDescent="0.4">
      <c r="A54" s="74"/>
      <c r="B54" s="74"/>
      <c r="C54" s="74"/>
      <c r="D54" s="74"/>
      <c r="E54" s="74"/>
      <c r="F54" s="74"/>
      <c r="G54" s="74"/>
      <c r="H54" s="74"/>
      <c r="I54" s="73"/>
    </row>
    <row r="55" spans="1:17" ht="63" customHeight="1" x14ac:dyDescent="0.4">
      <c r="A55" s="74"/>
      <c r="B55" s="74"/>
      <c r="C55" s="74"/>
      <c r="D55" s="74"/>
      <c r="E55" s="74"/>
      <c r="F55" s="74"/>
      <c r="G55" s="74"/>
      <c r="H55" s="74"/>
      <c r="I55" s="73"/>
    </row>
    <row r="56" spans="1:17" ht="51.75" customHeight="1" x14ac:dyDescent="0.4">
      <c r="A56" s="74"/>
      <c r="B56" s="74"/>
      <c r="C56" s="74"/>
      <c r="D56" s="74"/>
      <c r="E56" s="74"/>
      <c r="F56" s="74"/>
      <c r="G56" s="74"/>
      <c r="H56" s="74"/>
      <c r="I56" s="73"/>
    </row>
    <row r="57" spans="1:17" ht="91.5" customHeight="1" x14ac:dyDescent="0.4">
      <c r="A57" s="74"/>
      <c r="B57" s="74"/>
      <c r="C57" s="74"/>
      <c r="D57" s="78"/>
      <c r="E57" s="78"/>
      <c r="F57" s="74"/>
      <c r="G57" s="74"/>
      <c r="H57" s="74"/>
      <c r="I57" s="73"/>
    </row>
    <row r="58" spans="1:17" ht="68.25" customHeight="1" x14ac:dyDescent="0.4">
      <c r="A58" s="74"/>
      <c r="B58" s="74"/>
      <c r="C58" s="74"/>
      <c r="D58" s="74"/>
      <c r="E58" s="74"/>
      <c r="F58" s="74"/>
      <c r="G58" s="74"/>
      <c r="H58" s="74"/>
      <c r="I58" s="73"/>
    </row>
    <row r="59" spans="1:17" ht="95.25" customHeight="1" x14ac:dyDescent="0.4">
      <c r="A59" s="74"/>
      <c r="B59" s="74"/>
      <c r="C59" s="74"/>
      <c r="D59" s="74"/>
      <c r="E59" s="74"/>
      <c r="F59" s="74"/>
      <c r="G59" s="74"/>
      <c r="H59" s="74"/>
      <c r="I59" s="73"/>
    </row>
    <row r="60" spans="1:17" ht="81" customHeight="1" x14ac:dyDescent="0.4">
      <c r="A60" s="74"/>
      <c r="B60" s="74"/>
      <c r="C60" s="74"/>
      <c r="D60" s="79"/>
      <c r="E60" s="79"/>
      <c r="F60" s="79"/>
      <c r="G60" s="79"/>
      <c r="H60" s="79"/>
      <c r="I60" s="79"/>
    </row>
    <row r="61" spans="1:17" ht="47.25" customHeight="1" x14ac:dyDescent="0.4">
      <c r="A61" s="74"/>
      <c r="B61" s="74"/>
      <c r="C61" s="74"/>
      <c r="D61" s="74"/>
      <c r="E61" s="74"/>
      <c r="F61" s="74"/>
      <c r="G61" s="74"/>
      <c r="H61" s="74"/>
      <c r="I61" s="74"/>
    </row>
    <row r="62" spans="1:17" ht="45.75" customHeight="1" x14ac:dyDescent="0.4">
      <c r="A62" s="74"/>
      <c r="B62" s="74"/>
      <c r="C62" s="74"/>
      <c r="D62" s="74"/>
      <c r="E62" s="74"/>
      <c r="F62" s="74"/>
      <c r="G62" s="74"/>
      <c r="H62" s="74"/>
      <c r="I62" s="74"/>
    </row>
    <row r="63" spans="1:17" ht="66.75" customHeight="1" x14ac:dyDescent="0.4">
      <c r="A63" s="74"/>
      <c r="B63" s="74"/>
      <c r="C63" s="74"/>
      <c r="D63" s="74"/>
      <c r="E63" s="74"/>
      <c r="F63" s="74"/>
      <c r="G63" s="74"/>
      <c r="H63" s="74"/>
      <c r="I63" s="74"/>
    </row>
    <row r="64" spans="1:17" ht="61.5" customHeight="1" x14ac:dyDescent="0.4">
      <c r="A64" s="74"/>
      <c r="B64" s="74"/>
      <c r="C64" s="74"/>
      <c r="D64" s="74"/>
      <c r="E64" s="74"/>
      <c r="F64" s="74"/>
      <c r="G64" s="74"/>
      <c r="H64" s="74"/>
      <c r="I64" s="74"/>
    </row>
    <row r="65" spans="1:9" ht="60.75" customHeight="1" x14ac:dyDescent="0.4">
      <c r="A65" s="74"/>
      <c r="B65" s="74"/>
      <c r="C65" s="74"/>
      <c r="D65" s="74"/>
      <c r="E65" s="74"/>
      <c r="F65" s="74"/>
      <c r="G65" s="74"/>
      <c r="H65" s="74"/>
      <c r="I65" s="74"/>
    </row>
    <row r="66" spans="1:9" ht="108" customHeight="1" x14ac:dyDescent="0.4">
      <c r="A66" s="74"/>
      <c r="B66" s="74"/>
      <c r="C66" s="74"/>
      <c r="D66" s="74"/>
      <c r="E66" s="74"/>
      <c r="F66" s="74"/>
      <c r="G66" s="74"/>
      <c r="H66" s="74"/>
      <c r="I66" s="74"/>
    </row>
  </sheetData>
  <mergeCells count="62">
    <mergeCell ref="M42:Q45"/>
    <mergeCell ref="B43:C43"/>
    <mergeCell ref="B45:C45"/>
    <mergeCell ref="A1:H5"/>
    <mergeCell ref="B32:C32"/>
    <mergeCell ref="M33:Q36"/>
    <mergeCell ref="B37:C37"/>
    <mergeCell ref="M37:Q38"/>
    <mergeCell ref="B38:C38"/>
    <mergeCell ref="J39:J45"/>
    <mergeCell ref="K39:L41"/>
    <mergeCell ref="M39:Q41"/>
    <mergeCell ref="B40:C40"/>
    <mergeCell ref="K42:L45"/>
    <mergeCell ref="E23:F23"/>
    <mergeCell ref="B24:C24"/>
    <mergeCell ref="B29:C29"/>
    <mergeCell ref="F29:G29"/>
    <mergeCell ref="K29:L38"/>
    <mergeCell ref="M29:Q30"/>
    <mergeCell ref="M31:Q32"/>
    <mergeCell ref="B22:C22"/>
    <mergeCell ref="E22:F22"/>
    <mergeCell ref="K22:L24"/>
    <mergeCell ref="M22:N24"/>
    <mergeCell ref="O22:Q24"/>
    <mergeCell ref="B23:C23"/>
    <mergeCell ref="E24:F24"/>
    <mergeCell ref="B16:C16"/>
    <mergeCell ref="K16:L18"/>
    <mergeCell ref="M16:N18"/>
    <mergeCell ref="B19:C19"/>
    <mergeCell ref="K19:L21"/>
    <mergeCell ref="M19:N21"/>
    <mergeCell ref="B10:C10"/>
    <mergeCell ref="F10:G10"/>
    <mergeCell ref="B11:C11"/>
    <mergeCell ref="M11:N11"/>
    <mergeCell ref="O11:Q11"/>
    <mergeCell ref="K5:L15"/>
    <mergeCell ref="M5:N5"/>
    <mergeCell ref="O5:Q5"/>
    <mergeCell ref="M6:N6"/>
    <mergeCell ref="O6:Q6"/>
    <mergeCell ref="M7:N8"/>
    <mergeCell ref="B15:C15"/>
    <mergeCell ref="F15:G15"/>
    <mergeCell ref="J2:J3"/>
    <mergeCell ref="K2:L3"/>
    <mergeCell ref="M2:Q3"/>
    <mergeCell ref="J4:J38"/>
    <mergeCell ref="K4:L4"/>
    <mergeCell ref="M4:Q4"/>
    <mergeCell ref="O7:Q8"/>
    <mergeCell ref="M9:Q10"/>
    <mergeCell ref="M14:Q15"/>
    <mergeCell ref="O16:Q18"/>
    <mergeCell ref="M12:N13"/>
    <mergeCell ref="O12:Q13"/>
    <mergeCell ref="O19:Q21"/>
    <mergeCell ref="K25:L28"/>
    <mergeCell ref="M25:Q28"/>
  </mergeCells>
  <phoneticPr fontId="6"/>
  <dataValidations count="2">
    <dataValidation type="custom" allowBlank="1" showInputMessage="1" showErrorMessage="1" sqref="B29:C29">
      <formula1>F29=""</formula1>
    </dataValidation>
    <dataValidation type="whole" allowBlank="1" showInputMessage="1" showErrorMessage="1" sqref="B10:C10">
      <formula1>1</formula1>
      <formula2>41</formula2>
    </dataValidation>
  </dataValidations>
  <pageMargins left="0.7" right="0.7" top="0.75" bottom="0.75" header="0.3" footer="0.3"/>
  <pageSetup paperSize="9" scale="88" orientation="portrait" r:id="rId1"/>
  <colBreaks count="1" manualBreakCount="1">
    <brk id="8"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8"/>
  <sheetViews>
    <sheetView view="pageBreakPreview" zoomScaleNormal="100" zoomScaleSheetLayoutView="100" workbookViewId="0">
      <selection sqref="A1:M1"/>
    </sheetView>
  </sheetViews>
  <sheetFormatPr defaultRowHeight="32.25" customHeight="1" x14ac:dyDescent="0.15"/>
  <cols>
    <col min="1" max="1" width="22.625" style="7" customWidth="1"/>
    <col min="2" max="2" width="4.625" style="7" customWidth="1"/>
    <col min="3" max="3" width="4.625" style="10" customWidth="1"/>
    <col min="4" max="13" width="4.625" style="7" customWidth="1"/>
    <col min="14" max="256" width="9" style="7"/>
    <col min="257" max="257" width="22.625" style="7" customWidth="1"/>
    <col min="258" max="258" width="48.625" style="7" customWidth="1"/>
    <col min="259" max="512" width="9" style="7"/>
    <col min="513" max="513" width="22.625" style="7" customWidth="1"/>
    <col min="514" max="514" width="48.625" style="7" customWidth="1"/>
    <col min="515" max="768" width="9" style="7"/>
    <col min="769" max="769" width="22.625" style="7" customWidth="1"/>
    <col min="770" max="770" width="48.625" style="7" customWidth="1"/>
    <col min="771" max="1024" width="9" style="7"/>
    <col min="1025" max="1025" width="22.625" style="7" customWidth="1"/>
    <col min="1026" max="1026" width="48.625" style="7" customWidth="1"/>
    <col min="1027" max="1280" width="9" style="7"/>
    <col min="1281" max="1281" width="22.625" style="7" customWidth="1"/>
    <col min="1282" max="1282" width="48.625" style="7" customWidth="1"/>
    <col min="1283" max="1536" width="9" style="7"/>
    <col min="1537" max="1537" width="22.625" style="7" customWidth="1"/>
    <col min="1538" max="1538" width="48.625" style="7" customWidth="1"/>
    <col min="1539" max="1792" width="9" style="7"/>
    <col min="1793" max="1793" width="22.625" style="7" customWidth="1"/>
    <col min="1794" max="1794" width="48.625" style="7" customWidth="1"/>
    <col min="1795" max="2048" width="9" style="7"/>
    <col min="2049" max="2049" width="22.625" style="7" customWidth="1"/>
    <col min="2050" max="2050" width="48.625" style="7" customWidth="1"/>
    <col min="2051" max="2304" width="9" style="7"/>
    <col min="2305" max="2305" width="22.625" style="7" customWidth="1"/>
    <col min="2306" max="2306" width="48.625" style="7" customWidth="1"/>
    <col min="2307" max="2560" width="9" style="7"/>
    <col min="2561" max="2561" width="22.625" style="7" customWidth="1"/>
    <col min="2562" max="2562" width="48.625" style="7" customWidth="1"/>
    <col min="2563" max="2816" width="9" style="7"/>
    <col min="2817" max="2817" width="22.625" style="7" customWidth="1"/>
    <col min="2818" max="2818" width="48.625" style="7" customWidth="1"/>
    <col min="2819" max="3072" width="9" style="7"/>
    <col min="3073" max="3073" width="22.625" style="7" customWidth="1"/>
    <col min="3074" max="3074" width="48.625" style="7" customWidth="1"/>
    <col min="3075" max="3328" width="9" style="7"/>
    <col min="3329" max="3329" width="22.625" style="7" customWidth="1"/>
    <col min="3330" max="3330" width="48.625" style="7" customWidth="1"/>
    <col min="3331" max="3584" width="9" style="7"/>
    <col min="3585" max="3585" width="22.625" style="7" customWidth="1"/>
    <col min="3586" max="3586" width="48.625" style="7" customWidth="1"/>
    <col min="3587" max="3840" width="9" style="7"/>
    <col min="3841" max="3841" width="22.625" style="7" customWidth="1"/>
    <col min="3842" max="3842" width="48.625" style="7" customWidth="1"/>
    <col min="3843" max="4096" width="9" style="7"/>
    <col min="4097" max="4097" width="22.625" style="7" customWidth="1"/>
    <col min="4098" max="4098" width="48.625" style="7" customWidth="1"/>
    <col min="4099" max="4352" width="9" style="7"/>
    <col min="4353" max="4353" width="22.625" style="7" customWidth="1"/>
    <col min="4354" max="4354" width="48.625" style="7" customWidth="1"/>
    <col min="4355" max="4608" width="9" style="7"/>
    <col min="4609" max="4609" width="22.625" style="7" customWidth="1"/>
    <col min="4610" max="4610" width="48.625" style="7" customWidth="1"/>
    <col min="4611" max="4864" width="9" style="7"/>
    <col min="4865" max="4865" width="22.625" style="7" customWidth="1"/>
    <col min="4866" max="4866" width="48.625" style="7" customWidth="1"/>
    <col min="4867" max="5120" width="9" style="7"/>
    <col min="5121" max="5121" width="22.625" style="7" customWidth="1"/>
    <col min="5122" max="5122" width="48.625" style="7" customWidth="1"/>
    <col min="5123" max="5376" width="9" style="7"/>
    <col min="5377" max="5377" width="22.625" style="7" customWidth="1"/>
    <col min="5378" max="5378" width="48.625" style="7" customWidth="1"/>
    <col min="5379" max="5632" width="9" style="7"/>
    <col min="5633" max="5633" width="22.625" style="7" customWidth="1"/>
    <col min="5634" max="5634" width="48.625" style="7" customWidth="1"/>
    <col min="5635" max="5888" width="9" style="7"/>
    <col min="5889" max="5889" width="22.625" style="7" customWidth="1"/>
    <col min="5890" max="5890" width="48.625" style="7" customWidth="1"/>
    <col min="5891" max="6144" width="9" style="7"/>
    <col min="6145" max="6145" width="22.625" style="7" customWidth="1"/>
    <col min="6146" max="6146" width="48.625" style="7" customWidth="1"/>
    <col min="6147" max="6400" width="9" style="7"/>
    <col min="6401" max="6401" width="22.625" style="7" customWidth="1"/>
    <col min="6402" max="6402" width="48.625" style="7" customWidth="1"/>
    <col min="6403" max="6656" width="9" style="7"/>
    <col min="6657" max="6657" width="22.625" style="7" customWidth="1"/>
    <col min="6658" max="6658" width="48.625" style="7" customWidth="1"/>
    <col min="6659" max="6912" width="9" style="7"/>
    <col min="6913" max="6913" width="22.625" style="7" customWidth="1"/>
    <col min="6914" max="6914" width="48.625" style="7" customWidth="1"/>
    <col min="6915" max="7168" width="9" style="7"/>
    <col min="7169" max="7169" width="22.625" style="7" customWidth="1"/>
    <col min="7170" max="7170" width="48.625" style="7" customWidth="1"/>
    <col min="7171" max="7424" width="9" style="7"/>
    <col min="7425" max="7425" width="22.625" style="7" customWidth="1"/>
    <col min="7426" max="7426" width="48.625" style="7" customWidth="1"/>
    <col min="7427" max="7680" width="9" style="7"/>
    <col min="7681" max="7681" width="22.625" style="7" customWidth="1"/>
    <col min="7682" max="7682" width="48.625" style="7" customWidth="1"/>
    <col min="7683" max="7936" width="9" style="7"/>
    <col min="7937" max="7937" width="22.625" style="7" customWidth="1"/>
    <col min="7938" max="7938" width="48.625" style="7" customWidth="1"/>
    <col min="7939" max="8192" width="9" style="7"/>
    <col min="8193" max="8193" width="22.625" style="7" customWidth="1"/>
    <col min="8194" max="8194" width="48.625" style="7" customWidth="1"/>
    <col min="8195" max="8448" width="9" style="7"/>
    <col min="8449" max="8449" width="22.625" style="7" customWidth="1"/>
    <col min="8450" max="8450" width="48.625" style="7" customWidth="1"/>
    <col min="8451" max="8704" width="9" style="7"/>
    <col min="8705" max="8705" width="22.625" style="7" customWidth="1"/>
    <col min="8706" max="8706" width="48.625" style="7" customWidth="1"/>
    <col min="8707" max="8960" width="9" style="7"/>
    <col min="8961" max="8961" width="22.625" style="7" customWidth="1"/>
    <col min="8962" max="8962" width="48.625" style="7" customWidth="1"/>
    <col min="8963" max="9216" width="9" style="7"/>
    <col min="9217" max="9217" width="22.625" style="7" customWidth="1"/>
    <col min="9218" max="9218" width="48.625" style="7" customWidth="1"/>
    <col min="9219" max="9472" width="9" style="7"/>
    <col min="9473" max="9473" width="22.625" style="7" customWidth="1"/>
    <col min="9474" max="9474" width="48.625" style="7" customWidth="1"/>
    <col min="9475" max="9728" width="9" style="7"/>
    <col min="9729" max="9729" width="22.625" style="7" customWidth="1"/>
    <col min="9730" max="9730" width="48.625" style="7" customWidth="1"/>
    <col min="9731" max="9984" width="9" style="7"/>
    <col min="9985" max="9985" width="22.625" style="7" customWidth="1"/>
    <col min="9986" max="9986" width="48.625" style="7" customWidth="1"/>
    <col min="9987" max="10240" width="9" style="7"/>
    <col min="10241" max="10241" width="22.625" style="7" customWidth="1"/>
    <col min="10242" max="10242" width="48.625" style="7" customWidth="1"/>
    <col min="10243" max="10496" width="9" style="7"/>
    <col min="10497" max="10497" width="22.625" style="7" customWidth="1"/>
    <col min="10498" max="10498" width="48.625" style="7" customWidth="1"/>
    <col min="10499" max="10752" width="9" style="7"/>
    <col min="10753" max="10753" width="22.625" style="7" customWidth="1"/>
    <col min="10754" max="10754" width="48.625" style="7" customWidth="1"/>
    <col min="10755" max="11008" width="9" style="7"/>
    <col min="11009" max="11009" width="22.625" style="7" customWidth="1"/>
    <col min="11010" max="11010" width="48.625" style="7" customWidth="1"/>
    <col min="11011" max="11264" width="9" style="7"/>
    <col min="11265" max="11265" width="22.625" style="7" customWidth="1"/>
    <col min="11266" max="11266" width="48.625" style="7" customWidth="1"/>
    <col min="11267" max="11520" width="9" style="7"/>
    <col min="11521" max="11521" width="22.625" style="7" customWidth="1"/>
    <col min="11522" max="11522" width="48.625" style="7" customWidth="1"/>
    <col min="11523" max="11776" width="9" style="7"/>
    <col min="11777" max="11777" width="22.625" style="7" customWidth="1"/>
    <col min="11778" max="11778" width="48.625" style="7" customWidth="1"/>
    <col min="11779" max="12032" width="9" style="7"/>
    <col min="12033" max="12033" width="22.625" style="7" customWidth="1"/>
    <col min="12034" max="12034" width="48.625" style="7" customWidth="1"/>
    <col min="12035" max="12288" width="9" style="7"/>
    <col min="12289" max="12289" width="22.625" style="7" customWidth="1"/>
    <col min="12290" max="12290" width="48.625" style="7" customWidth="1"/>
    <col min="12291" max="12544" width="9" style="7"/>
    <col min="12545" max="12545" width="22.625" style="7" customWidth="1"/>
    <col min="12546" max="12546" width="48.625" style="7" customWidth="1"/>
    <col min="12547" max="12800" width="9" style="7"/>
    <col min="12801" max="12801" width="22.625" style="7" customWidth="1"/>
    <col min="12802" max="12802" width="48.625" style="7" customWidth="1"/>
    <col min="12803" max="13056" width="9" style="7"/>
    <col min="13057" max="13057" width="22.625" style="7" customWidth="1"/>
    <col min="13058" max="13058" width="48.625" style="7" customWidth="1"/>
    <col min="13059" max="13312" width="9" style="7"/>
    <col min="13313" max="13313" width="22.625" style="7" customWidth="1"/>
    <col min="13314" max="13314" width="48.625" style="7" customWidth="1"/>
    <col min="13315" max="13568" width="9" style="7"/>
    <col min="13569" max="13569" width="22.625" style="7" customWidth="1"/>
    <col min="13570" max="13570" width="48.625" style="7" customWidth="1"/>
    <col min="13571" max="13824" width="9" style="7"/>
    <col min="13825" max="13825" width="22.625" style="7" customWidth="1"/>
    <col min="13826" max="13826" width="48.625" style="7" customWidth="1"/>
    <col min="13827" max="14080" width="9" style="7"/>
    <col min="14081" max="14081" width="22.625" style="7" customWidth="1"/>
    <col min="14082" max="14082" width="48.625" style="7" customWidth="1"/>
    <col min="14083" max="14336" width="9" style="7"/>
    <col min="14337" max="14337" width="22.625" style="7" customWidth="1"/>
    <col min="14338" max="14338" width="48.625" style="7" customWidth="1"/>
    <col min="14339" max="14592" width="9" style="7"/>
    <col min="14593" max="14593" width="22.625" style="7" customWidth="1"/>
    <col min="14594" max="14594" width="48.625" style="7" customWidth="1"/>
    <col min="14595" max="14848" width="9" style="7"/>
    <col min="14849" max="14849" width="22.625" style="7" customWidth="1"/>
    <col min="14850" max="14850" width="48.625" style="7" customWidth="1"/>
    <col min="14851" max="15104" width="9" style="7"/>
    <col min="15105" max="15105" width="22.625" style="7" customWidth="1"/>
    <col min="15106" max="15106" width="48.625" style="7" customWidth="1"/>
    <col min="15107" max="15360" width="9" style="7"/>
    <col min="15361" max="15361" width="22.625" style="7" customWidth="1"/>
    <col min="15362" max="15362" width="48.625" style="7" customWidth="1"/>
    <col min="15363" max="15616" width="9" style="7"/>
    <col min="15617" max="15617" width="22.625" style="7" customWidth="1"/>
    <col min="15618" max="15618" width="48.625" style="7" customWidth="1"/>
    <col min="15619" max="15872" width="9" style="7"/>
    <col min="15873" max="15873" width="22.625" style="7" customWidth="1"/>
    <col min="15874" max="15874" width="48.625" style="7" customWidth="1"/>
    <col min="15875" max="16128" width="9" style="7"/>
    <col min="16129" max="16129" width="22.625" style="7" customWidth="1"/>
    <col min="16130" max="16130" width="48.625" style="7" customWidth="1"/>
    <col min="16131" max="16384" width="9" style="7"/>
  </cols>
  <sheetData>
    <row r="1" spans="1:13" ht="36" customHeight="1" thickBot="1" x14ac:dyDescent="0.2">
      <c r="A1" s="319" t="s">
        <v>412</v>
      </c>
      <c r="B1" s="319"/>
      <c r="C1" s="319"/>
      <c r="D1" s="319"/>
      <c r="E1" s="319"/>
      <c r="F1" s="319"/>
      <c r="G1" s="319"/>
      <c r="H1" s="319"/>
      <c r="I1" s="319"/>
      <c r="J1" s="319"/>
      <c r="K1" s="319"/>
      <c r="L1" s="319"/>
      <c r="M1" s="319"/>
    </row>
    <row r="2" spans="1:13" ht="36" customHeight="1" thickTop="1" thickBot="1" x14ac:dyDescent="0.2">
      <c r="A2" s="124" t="s">
        <v>152</v>
      </c>
      <c r="B2" s="320" t="s">
        <v>153</v>
      </c>
      <c r="C2" s="320"/>
      <c r="D2" s="320"/>
      <c r="E2" s="320"/>
      <c r="F2" s="320"/>
      <c r="G2" s="320"/>
      <c r="H2" s="320"/>
      <c r="I2" s="320"/>
      <c r="J2" s="320"/>
      <c r="K2" s="320"/>
      <c r="L2" s="320"/>
      <c r="M2" s="320"/>
    </row>
    <row r="3" spans="1:13" ht="36" customHeight="1" thickTop="1" thickBot="1" x14ac:dyDescent="0.2">
      <c r="A3" s="124" t="s">
        <v>154</v>
      </c>
      <c r="B3" s="321" t="s">
        <v>413</v>
      </c>
      <c r="C3" s="321"/>
      <c r="D3" s="321"/>
      <c r="E3" s="321"/>
      <c r="F3" s="321"/>
      <c r="G3" s="321"/>
      <c r="H3" s="321"/>
      <c r="I3" s="321"/>
      <c r="J3" s="321"/>
      <c r="K3" s="321"/>
      <c r="L3" s="321"/>
      <c r="M3" s="321"/>
    </row>
    <row r="4" spans="1:13" ht="36" customHeight="1" thickTop="1" thickBot="1" x14ac:dyDescent="0.2">
      <c r="A4" s="124" t="s">
        <v>155</v>
      </c>
      <c r="B4" s="322" t="str">
        <f>IF('●交付申請書（両面印刷）'!K14="","",'●交付申請書（両面印刷）'!K14)</f>
        <v/>
      </c>
      <c r="C4" s="322"/>
      <c r="D4" s="322"/>
      <c r="E4" s="322"/>
      <c r="F4" s="322"/>
      <c r="G4" s="322"/>
      <c r="H4" s="322"/>
      <c r="I4" s="322"/>
      <c r="J4" s="322"/>
      <c r="K4" s="322"/>
      <c r="L4" s="322"/>
      <c r="M4" s="322"/>
    </row>
    <row r="5" spans="1:13" ht="78" customHeight="1" thickTop="1" thickBot="1" x14ac:dyDescent="0.2">
      <c r="A5" s="125" t="s">
        <v>156</v>
      </c>
      <c r="B5" s="323"/>
      <c r="C5" s="323"/>
      <c r="D5" s="323"/>
      <c r="E5" s="323"/>
      <c r="F5" s="323"/>
      <c r="G5" s="323"/>
      <c r="H5" s="323"/>
      <c r="I5" s="323"/>
      <c r="J5" s="323"/>
      <c r="K5" s="323"/>
      <c r="L5" s="323"/>
      <c r="M5" s="323"/>
    </row>
    <row r="6" spans="1:13" ht="29.25" customHeight="1" thickTop="1" thickBot="1" x14ac:dyDescent="0.2">
      <c r="A6" s="125" t="s">
        <v>157</v>
      </c>
      <c r="B6" s="318" t="s">
        <v>414</v>
      </c>
      <c r="C6" s="318"/>
      <c r="D6" s="318"/>
      <c r="E6" s="318"/>
      <c r="F6" s="318"/>
      <c r="G6" s="318"/>
      <c r="H6" s="318"/>
      <c r="I6" s="318"/>
      <c r="J6" s="318"/>
      <c r="K6" s="318"/>
      <c r="L6" s="318"/>
      <c r="M6" s="318"/>
    </row>
    <row r="7" spans="1:13" ht="29.25" customHeight="1" thickTop="1" x14ac:dyDescent="0.15">
      <c r="A7" s="123" t="s">
        <v>158</v>
      </c>
      <c r="B7" s="331" t="s">
        <v>159</v>
      </c>
      <c r="C7" s="332"/>
      <c r="D7" s="332"/>
      <c r="E7" s="332"/>
      <c r="F7" s="332"/>
      <c r="G7" s="332"/>
      <c r="H7" s="332"/>
      <c r="I7" s="332"/>
      <c r="J7" s="332"/>
      <c r="K7" s="332"/>
      <c r="L7" s="332"/>
      <c r="M7" s="333"/>
    </row>
    <row r="8" spans="1:13" ht="63" customHeight="1" x14ac:dyDescent="0.15">
      <c r="A8" s="120" t="s">
        <v>160</v>
      </c>
      <c r="B8" s="334" t="s">
        <v>415</v>
      </c>
      <c r="C8" s="335"/>
      <c r="D8" s="335"/>
      <c r="E8" s="335"/>
      <c r="F8" s="335"/>
      <c r="G8" s="335"/>
      <c r="H8" s="335"/>
      <c r="I8" s="335"/>
      <c r="J8" s="335"/>
      <c r="K8" s="335"/>
      <c r="L8" s="335"/>
      <c r="M8" s="336"/>
    </row>
    <row r="9" spans="1:13" ht="40.5" customHeight="1" x14ac:dyDescent="0.15">
      <c r="A9" s="121" t="s">
        <v>161</v>
      </c>
      <c r="B9" s="337" t="s">
        <v>416</v>
      </c>
      <c r="C9" s="338"/>
      <c r="D9" s="338"/>
      <c r="E9" s="338"/>
      <c r="F9" s="338"/>
      <c r="G9" s="338"/>
      <c r="H9" s="338"/>
      <c r="I9" s="338"/>
      <c r="J9" s="338"/>
      <c r="K9" s="338"/>
      <c r="L9" s="338"/>
      <c r="M9" s="339"/>
    </row>
    <row r="10" spans="1:13" ht="28.5" customHeight="1" x14ac:dyDescent="0.15">
      <c r="A10" s="324" t="s">
        <v>162</v>
      </c>
      <c r="B10" s="340" t="s">
        <v>417</v>
      </c>
      <c r="C10" s="341"/>
      <c r="D10" s="341"/>
      <c r="E10" s="341"/>
      <c r="F10" s="341"/>
      <c r="G10" s="341"/>
      <c r="H10" s="341"/>
      <c r="I10" s="341"/>
      <c r="J10" s="341"/>
      <c r="K10" s="341"/>
      <c r="L10" s="341"/>
      <c r="M10" s="342"/>
    </row>
    <row r="11" spans="1:13" ht="28.5" customHeight="1" x14ac:dyDescent="0.15">
      <c r="A11" s="325"/>
      <c r="B11" s="42" t="s">
        <v>198</v>
      </c>
      <c r="C11" s="8"/>
      <c r="D11" s="8"/>
      <c r="E11" s="326"/>
      <c r="F11" s="326"/>
      <c r="G11" s="326"/>
      <c r="H11" s="8" t="s">
        <v>199</v>
      </c>
      <c r="I11" s="9"/>
      <c r="J11" s="9"/>
      <c r="K11" s="326"/>
      <c r="L11" s="326"/>
      <c r="M11" s="343"/>
    </row>
    <row r="12" spans="1:13" ht="24" customHeight="1" x14ac:dyDescent="0.15">
      <c r="A12" s="327" t="s">
        <v>163</v>
      </c>
      <c r="B12" s="344" t="s">
        <v>164</v>
      </c>
      <c r="C12" s="345"/>
      <c r="D12" s="345"/>
      <c r="E12" s="345"/>
      <c r="F12" s="345"/>
      <c r="G12" s="345"/>
      <c r="H12" s="345"/>
      <c r="I12" s="345"/>
      <c r="J12" s="345"/>
      <c r="K12" s="345"/>
      <c r="L12" s="345"/>
      <c r="M12" s="346"/>
    </row>
    <row r="13" spans="1:13" ht="24" customHeight="1" x14ac:dyDescent="0.15">
      <c r="A13" s="327"/>
      <c r="B13" s="344" t="s">
        <v>418</v>
      </c>
      <c r="C13" s="345"/>
      <c r="D13" s="345"/>
      <c r="E13" s="345"/>
      <c r="F13" s="345"/>
      <c r="G13" s="345"/>
      <c r="H13" s="345"/>
      <c r="I13" s="345"/>
      <c r="J13" s="345"/>
      <c r="K13" s="345"/>
      <c r="L13" s="345"/>
      <c r="M13" s="346"/>
    </row>
    <row r="14" spans="1:13" ht="24" customHeight="1" x14ac:dyDescent="0.15">
      <c r="A14" s="327"/>
      <c r="B14" s="344" t="s">
        <v>419</v>
      </c>
      <c r="C14" s="345"/>
      <c r="D14" s="345"/>
      <c r="E14" s="345"/>
      <c r="F14" s="345"/>
      <c r="G14" s="345"/>
      <c r="H14" s="345"/>
      <c r="I14" s="345"/>
      <c r="J14" s="345"/>
      <c r="K14" s="345"/>
      <c r="L14" s="345"/>
      <c r="M14" s="346"/>
    </row>
    <row r="15" spans="1:13" ht="27" customHeight="1" x14ac:dyDescent="0.15">
      <c r="A15" s="122" t="s">
        <v>165</v>
      </c>
      <c r="B15" s="344" t="s">
        <v>420</v>
      </c>
      <c r="C15" s="345"/>
      <c r="D15" s="345"/>
      <c r="E15" s="345"/>
      <c r="F15" s="345"/>
      <c r="G15" s="345"/>
      <c r="H15" s="345"/>
      <c r="I15" s="345"/>
      <c r="J15" s="345"/>
      <c r="K15" s="345"/>
      <c r="L15" s="345"/>
      <c r="M15" s="346"/>
    </row>
    <row r="16" spans="1:13" ht="22.5" customHeight="1" x14ac:dyDescent="0.15">
      <c r="A16" s="122" t="s">
        <v>166</v>
      </c>
      <c r="B16" s="328"/>
      <c r="C16" s="329"/>
      <c r="D16" s="329"/>
      <c r="E16" s="329"/>
      <c r="F16" s="329"/>
      <c r="G16" s="329"/>
      <c r="H16" s="329"/>
      <c r="I16" s="329"/>
      <c r="J16" s="329"/>
      <c r="K16" s="329"/>
      <c r="L16" s="329"/>
      <c r="M16" s="330"/>
    </row>
    <row r="17" spans="1:13" ht="18" customHeight="1" x14ac:dyDescent="0.15">
      <c r="A17" s="8" t="s">
        <v>167</v>
      </c>
      <c r="B17" s="8"/>
      <c r="C17" s="8"/>
      <c r="D17" s="8"/>
      <c r="E17" s="8"/>
      <c r="F17" s="8"/>
      <c r="G17" s="8"/>
      <c r="H17" s="8"/>
      <c r="I17" s="9"/>
      <c r="J17" s="9"/>
      <c r="K17" s="9"/>
      <c r="L17" s="9"/>
      <c r="M17" s="9"/>
    </row>
    <row r="18" spans="1:13" ht="18" customHeight="1" x14ac:dyDescent="0.15">
      <c r="A18" s="8" t="s">
        <v>168</v>
      </c>
      <c r="B18" s="8"/>
      <c r="C18" s="8"/>
      <c r="D18" s="9"/>
      <c r="E18" s="9"/>
      <c r="F18" s="9"/>
      <c r="G18" s="9"/>
      <c r="H18" s="9"/>
      <c r="I18" s="9"/>
      <c r="J18" s="9"/>
      <c r="K18" s="9"/>
      <c r="L18" s="9"/>
      <c r="M18" s="9"/>
    </row>
    <row r="19" spans="1:13" ht="18" customHeight="1" x14ac:dyDescent="0.15">
      <c r="A19" s="8" t="s">
        <v>169</v>
      </c>
      <c r="B19" s="8"/>
      <c r="C19" s="8"/>
      <c r="D19" s="9"/>
      <c r="E19" s="9"/>
      <c r="F19" s="9"/>
      <c r="G19" s="9"/>
      <c r="H19" s="9"/>
      <c r="I19" s="9"/>
      <c r="J19" s="9"/>
      <c r="K19" s="9"/>
      <c r="L19" s="9"/>
      <c r="M19" s="9"/>
    </row>
    <row r="20" spans="1:13" ht="18" customHeight="1" x14ac:dyDescent="0.15">
      <c r="A20" s="8" t="s">
        <v>170</v>
      </c>
      <c r="B20" s="8"/>
      <c r="C20" s="8"/>
      <c r="D20" s="9"/>
      <c r="E20" s="9"/>
      <c r="F20" s="9"/>
      <c r="G20" s="9"/>
      <c r="H20" s="9"/>
      <c r="I20" s="9"/>
      <c r="J20" s="9"/>
      <c r="K20" s="9"/>
      <c r="L20" s="9"/>
      <c r="M20" s="9"/>
    </row>
    <row r="21" spans="1:13" ht="32.25" customHeight="1" x14ac:dyDescent="0.15">
      <c r="C21" s="9"/>
    </row>
    <row r="22" spans="1:13" ht="32.25" customHeight="1" x14ac:dyDescent="0.15">
      <c r="C22" s="9"/>
    </row>
    <row r="23" spans="1:13" ht="32.25" customHeight="1" x14ac:dyDescent="0.15">
      <c r="C23" s="9"/>
    </row>
    <row r="24" spans="1:13" ht="32.25" customHeight="1" x14ac:dyDescent="0.15">
      <c r="C24" s="9"/>
    </row>
    <row r="25" spans="1:13" ht="32.25" customHeight="1" x14ac:dyDescent="0.15">
      <c r="C25" s="9"/>
    </row>
    <row r="26" spans="1:13" ht="32.25" customHeight="1" x14ac:dyDescent="0.15">
      <c r="C26" s="9"/>
    </row>
    <row r="27" spans="1:13" ht="32.25" customHeight="1" x14ac:dyDescent="0.15">
      <c r="C27" s="9"/>
    </row>
    <row r="28" spans="1:13" ht="32.25" customHeight="1" x14ac:dyDescent="0.15">
      <c r="C28" s="9"/>
    </row>
  </sheetData>
  <mergeCells count="19">
    <mergeCell ref="A10:A11"/>
    <mergeCell ref="E11:G11"/>
    <mergeCell ref="A12:A14"/>
    <mergeCell ref="B16:M16"/>
    <mergeCell ref="B7:M7"/>
    <mergeCell ref="B8:M8"/>
    <mergeCell ref="B9:M9"/>
    <mergeCell ref="B10:M10"/>
    <mergeCell ref="K11:M11"/>
    <mergeCell ref="B12:M12"/>
    <mergeCell ref="B13:M13"/>
    <mergeCell ref="B14:M14"/>
    <mergeCell ref="B15:M15"/>
    <mergeCell ref="B6:M6"/>
    <mergeCell ref="A1:M1"/>
    <mergeCell ref="B2:M2"/>
    <mergeCell ref="B3:M3"/>
    <mergeCell ref="B4:M4"/>
    <mergeCell ref="B5:M5"/>
  </mergeCells>
  <phoneticPr fontId="6"/>
  <pageMargins left="1.1811023622047245" right="0.78740157480314965" top="0.98425196850393704" bottom="0.78740157480314965"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view="pageBreakPreview" zoomScaleNormal="96" zoomScaleSheetLayoutView="100" workbookViewId="0"/>
  </sheetViews>
  <sheetFormatPr defaultRowHeight="19.5" x14ac:dyDescent="0.4"/>
  <cols>
    <col min="1" max="23" width="3.75" style="129" customWidth="1"/>
    <col min="24" max="24" width="4.375" style="129" customWidth="1"/>
    <col min="25" max="27" width="3.75" style="129" customWidth="1"/>
    <col min="28" max="16384" width="9" style="129"/>
  </cols>
  <sheetData>
    <row r="1" spans="1:27" ht="18.75" customHeight="1" x14ac:dyDescent="0.4">
      <c r="A1" s="19"/>
      <c r="B1" s="19"/>
      <c r="C1" s="19"/>
      <c r="D1" s="19"/>
      <c r="E1" s="19"/>
      <c r="F1" s="19"/>
      <c r="G1" s="19"/>
      <c r="H1" s="19"/>
      <c r="I1" s="19"/>
      <c r="J1" s="19"/>
      <c r="K1" s="19"/>
      <c r="L1" s="19"/>
      <c r="M1" s="19"/>
      <c r="N1" s="19"/>
      <c r="O1" s="19"/>
      <c r="P1" s="19"/>
      <c r="Q1" s="19"/>
      <c r="R1" s="19"/>
      <c r="S1" s="19"/>
      <c r="T1" s="19"/>
      <c r="U1" s="19"/>
      <c r="V1" s="19"/>
      <c r="W1" s="19"/>
      <c r="X1" s="19"/>
      <c r="Y1" s="19"/>
      <c r="Z1" s="19"/>
      <c r="AA1" s="19"/>
    </row>
    <row r="2" spans="1:27" ht="18.75" customHeight="1" x14ac:dyDescent="0.4">
      <c r="A2" s="19"/>
      <c r="B2" s="19"/>
      <c r="C2" s="19"/>
      <c r="D2" s="19"/>
      <c r="E2" s="19"/>
      <c r="F2" s="19"/>
      <c r="G2" s="19"/>
      <c r="H2" s="19"/>
      <c r="I2" s="19"/>
      <c r="J2" s="19"/>
      <c r="K2" s="19"/>
      <c r="L2" s="19"/>
      <c r="M2" s="19"/>
      <c r="N2" s="19"/>
      <c r="O2" s="19"/>
      <c r="P2" s="19"/>
      <c r="Q2" s="19"/>
      <c r="R2" s="19"/>
      <c r="S2" s="19"/>
      <c r="T2" s="19"/>
      <c r="U2" s="19"/>
      <c r="V2" s="19"/>
      <c r="W2" s="19"/>
      <c r="X2" s="19"/>
      <c r="Y2" s="46"/>
      <c r="Z2" s="46"/>
      <c r="AA2" s="19"/>
    </row>
    <row r="3" spans="1:27" ht="18.75" customHeight="1" x14ac:dyDescent="0.4">
      <c r="A3" s="17"/>
      <c r="B3" s="17"/>
      <c r="C3" s="17"/>
      <c r="D3" s="145" t="s">
        <v>467</v>
      </c>
      <c r="E3" s="145"/>
      <c r="F3" s="145"/>
      <c r="G3" s="145"/>
      <c r="H3" s="145"/>
      <c r="I3" s="145"/>
      <c r="J3" s="145"/>
      <c r="K3" s="145"/>
      <c r="L3" s="145"/>
      <c r="M3" s="145"/>
      <c r="N3" s="145"/>
      <c r="O3" s="145"/>
      <c r="P3" s="145"/>
      <c r="Q3" s="145"/>
      <c r="R3" s="145"/>
      <c r="S3" s="145"/>
      <c r="T3" s="145"/>
      <c r="U3" s="145"/>
      <c r="V3" s="145"/>
      <c r="W3" s="17"/>
      <c r="X3" s="17"/>
      <c r="Y3" s="46"/>
      <c r="Z3" s="46"/>
      <c r="AA3" s="19"/>
    </row>
    <row r="4" spans="1:27" ht="18.75" customHeight="1" x14ac:dyDescent="0.4">
      <c r="A4" s="19"/>
      <c r="B4" s="19"/>
      <c r="C4" s="19"/>
      <c r="D4" s="19"/>
      <c r="E4" s="19"/>
      <c r="F4" s="19"/>
      <c r="G4" s="19"/>
      <c r="H4" s="19"/>
      <c r="I4" s="19"/>
      <c r="J4" s="19"/>
      <c r="K4" s="19"/>
      <c r="L4" s="19"/>
      <c r="M4" s="19"/>
      <c r="N4" s="19"/>
      <c r="O4" s="19"/>
      <c r="P4" s="19"/>
      <c r="Q4" s="19"/>
      <c r="R4" s="19"/>
      <c r="S4" s="19"/>
      <c r="T4" s="19"/>
      <c r="U4" s="19"/>
      <c r="V4" s="19"/>
      <c r="W4" s="19"/>
      <c r="X4" s="19"/>
      <c r="Y4" s="19"/>
      <c r="Z4" s="19"/>
      <c r="AA4" s="19"/>
    </row>
    <row r="5" spans="1:27" x14ac:dyDescent="0.4">
      <c r="B5" s="129" t="s">
        <v>468</v>
      </c>
    </row>
    <row r="6" spans="1:27" x14ac:dyDescent="0.4">
      <c r="B6" s="347"/>
      <c r="C6" s="348"/>
      <c r="D6" s="348"/>
      <c r="E6" s="348"/>
      <c r="F6" s="348"/>
      <c r="G6" s="348"/>
      <c r="H6" s="348"/>
      <c r="I6" s="348"/>
      <c r="J6" s="348"/>
      <c r="K6" s="348"/>
      <c r="L6" s="348"/>
      <c r="M6" s="348"/>
      <c r="N6" s="348"/>
      <c r="O6" s="348"/>
      <c r="P6" s="348"/>
      <c r="Q6" s="348"/>
      <c r="R6" s="348"/>
      <c r="S6" s="348"/>
      <c r="T6" s="348"/>
      <c r="U6" s="348"/>
      <c r="V6" s="348"/>
      <c r="W6" s="348"/>
      <c r="X6" s="348"/>
      <c r="Y6" s="349"/>
    </row>
    <row r="7" spans="1:27" x14ac:dyDescent="0.4">
      <c r="B7" s="350"/>
      <c r="C7" s="351"/>
      <c r="D7" s="351"/>
      <c r="E7" s="351"/>
      <c r="F7" s="351"/>
      <c r="G7" s="351"/>
      <c r="H7" s="351"/>
      <c r="I7" s="351"/>
      <c r="J7" s="351"/>
      <c r="K7" s="351"/>
      <c r="L7" s="351"/>
      <c r="M7" s="351"/>
      <c r="N7" s="351"/>
      <c r="O7" s="351"/>
      <c r="P7" s="351"/>
      <c r="Q7" s="351"/>
      <c r="R7" s="351"/>
      <c r="S7" s="351"/>
      <c r="T7" s="351"/>
      <c r="U7" s="351"/>
      <c r="V7" s="351"/>
      <c r="W7" s="351"/>
      <c r="X7" s="351"/>
      <c r="Y7" s="352"/>
    </row>
    <row r="8" spans="1:27" x14ac:dyDescent="0.4">
      <c r="B8" s="350"/>
      <c r="C8" s="351"/>
      <c r="D8" s="351"/>
      <c r="E8" s="351"/>
      <c r="F8" s="351"/>
      <c r="G8" s="351"/>
      <c r="H8" s="351"/>
      <c r="I8" s="351"/>
      <c r="J8" s="351"/>
      <c r="K8" s="351"/>
      <c r="L8" s="351"/>
      <c r="M8" s="351"/>
      <c r="N8" s="351"/>
      <c r="O8" s="351"/>
      <c r="P8" s="351"/>
      <c r="Q8" s="351"/>
      <c r="R8" s="351"/>
      <c r="S8" s="351"/>
      <c r="T8" s="351"/>
      <c r="U8" s="351"/>
      <c r="V8" s="351"/>
      <c r="W8" s="351"/>
      <c r="X8" s="351"/>
      <c r="Y8" s="352"/>
    </row>
    <row r="9" spans="1:27" x14ac:dyDescent="0.4">
      <c r="B9" s="350"/>
      <c r="C9" s="351"/>
      <c r="D9" s="351"/>
      <c r="E9" s="351"/>
      <c r="F9" s="351"/>
      <c r="G9" s="351"/>
      <c r="H9" s="351"/>
      <c r="I9" s="351"/>
      <c r="J9" s="351"/>
      <c r="K9" s="351"/>
      <c r="L9" s="351"/>
      <c r="M9" s="351"/>
      <c r="N9" s="351"/>
      <c r="O9" s="351"/>
      <c r="P9" s="351"/>
      <c r="Q9" s="351"/>
      <c r="R9" s="351"/>
      <c r="S9" s="351"/>
      <c r="T9" s="351"/>
      <c r="U9" s="351"/>
      <c r="V9" s="351"/>
      <c r="W9" s="351"/>
      <c r="X9" s="351"/>
      <c r="Y9" s="352"/>
    </row>
    <row r="10" spans="1:27" x14ac:dyDescent="0.4">
      <c r="B10" s="350"/>
      <c r="C10" s="351"/>
      <c r="D10" s="351"/>
      <c r="E10" s="351"/>
      <c r="F10" s="351"/>
      <c r="G10" s="351"/>
      <c r="H10" s="351"/>
      <c r="I10" s="351"/>
      <c r="J10" s="351"/>
      <c r="K10" s="351"/>
      <c r="L10" s="351"/>
      <c r="M10" s="351"/>
      <c r="N10" s="351"/>
      <c r="O10" s="351"/>
      <c r="P10" s="351"/>
      <c r="Q10" s="351"/>
      <c r="R10" s="351"/>
      <c r="S10" s="351"/>
      <c r="T10" s="351"/>
      <c r="U10" s="351"/>
      <c r="V10" s="351"/>
      <c r="W10" s="351"/>
      <c r="X10" s="351"/>
      <c r="Y10" s="352"/>
    </row>
    <row r="11" spans="1:27" x14ac:dyDescent="0.4">
      <c r="B11" s="350"/>
      <c r="C11" s="351"/>
      <c r="D11" s="351"/>
      <c r="E11" s="351"/>
      <c r="F11" s="351"/>
      <c r="G11" s="351"/>
      <c r="H11" s="351"/>
      <c r="I11" s="351"/>
      <c r="J11" s="351"/>
      <c r="K11" s="351"/>
      <c r="L11" s="351"/>
      <c r="M11" s="351"/>
      <c r="N11" s="351"/>
      <c r="O11" s="351"/>
      <c r="P11" s="351"/>
      <c r="Q11" s="351"/>
      <c r="R11" s="351"/>
      <c r="S11" s="351"/>
      <c r="T11" s="351"/>
      <c r="U11" s="351"/>
      <c r="V11" s="351"/>
      <c r="W11" s="351"/>
      <c r="X11" s="351"/>
      <c r="Y11" s="352"/>
    </row>
    <row r="12" spans="1:27" x14ac:dyDescent="0.4">
      <c r="B12" s="350"/>
      <c r="C12" s="351"/>
      <c r="D12" s="351"/>
      <c r="E12" s="351"/>
      <c r="F12" s="351"/>
      <c r="G12" s="351"/>
      <c r="H12" s="351"/>
      <c r="I12" s="351"/>
      <c r="J12" s="351"/>
      <c r="K12" s="351"/>
      <c r="L12" s="351"/>
      <c r="M12" s="351"/>
      <c r="N12" s="351"/>
      <c r="O12" s="351"/>
      <c r="P12" s="351"/>
      <c r="Q12" s="351"/>
      <c r="R12" s="351"/>
      <c r="S12" s="351"/>
      <c r="T12" s="351"/>
      <c r="U12" s="351"/>
      <c r="V12" s="351"/>
      <c r="W12" s="351"/>
      <c r="X12" s="351"/>
      <c r="Y12" s="352"/>
    </row>
    <row r="13" spans="1:27" x14ac:dyDescent="0.4">
      <c r="B13" s="350"/>
      <c r="C13" s="351"/>
      <c r="D13" s="351"/>
      <c r="E13" s="351"/>
      <c r="F13" s="351"/>
      <c r="G13" s="351"/>
      <c r="H13" s="351"/>
      <c r="I13" s="351"/>
      <c r="J13" s="351"/>
      <c r="K13" s="351"/>
      <c r="L13" s="351"/>
      <c r="M13" s="351"/>
      <c r="N13" s="351"/>
      <c r="O13" s="351"/>
      <c r="P13" s="351"/>
      <c r="Q13" s="351"/>
      <c r="R13" s="351"/>
      <c r="S13" s="351"/>
      <c r="T13" s="351"/>
      <c r="U13" s="351"/>
      <c r="V13" s="351"/>
      <c r="W13" s="351"/>
      <c r="X13" s="351"/>
      <c r="Y13" s="352"/>
    </row>
    <row r="14" spans="1:27" x14ac:dyDescent="0.4">
      <c r="B14" s="350"/>
      <c r="C14" s="351"/>
      <c r="D14" s="351"/>
      <c r="E14" s="351"/>
      <c r="F14" s="351"/>
      <c r="G14" s="351"/>
      <c r="H14" s="351"/>
      <c r="I14" s="351"/>
      <c r="J14" s="351"/>
      <c r="K14" s="351"/>
      <c r="L14" s="351"/>
      <c r="M14" s="351"/>
      <c r="N14" s="351"/>
      <c r="O14" s="351"/>
      <c r="P14" s="351"/>
      <c r="Q14" s="351"/>
      <c r="R14" s="351"/>
      <c r="S14" s="351"/>
      <c r="T14" s="351"/>
      <c r="U14" s="351"/>
      <c r="V14" s="351"/>
      <c r="W14" s="351"/>
      <c r="X14" s="351"/>
      <c r="Y14" s="352"/>
    </row>
    <row r="15" spans="1:27" x14ac:dyDescent="0.4">
      <c r="B15" s="350"/>
      <c r="C15" s="351"/>
      <c r="D15" s="351"/>
      <c r="E15" s="351"/>
      <c r="F15" s="351"/>
      <c r="G15" s="351"/>
      <c r="H15" s="351"/>
      <c r="I15" s="351"/>
      <c r="J15" s="351"/>
      <c r="K15" s="351"/>
      <c r="L15" s="351"/>
      <c r="M15" s="351"/>
      <c r="N15" s="351"/>
      <c r="O15" s="351"/>
      <c r="P15" s="351"/>
      <c r="Q15" s="351"/>
      <c r="R15" s="351"/>
      <c r="S15" s="351"/>
      <c r="T15" s="351"/>
      <c r="U15" s="351"/>
      <c r="V15" s="351"/>
      <c r="W15" s="351"/>
      <c r="X15" s="351"/>
      <c r="Y15" s="352"/>
    </row>
    <row r="16" spans="1:27" x14ac:dyDescent="0.4">
      <c r="B16" s="350"/>
      <c r="C16" s="351"/>
      <c r="D16" s="351"/>
      <c r="E16" s="351"/>
      <c r="F16" s="351"/>
      <c r="G16" s="351"/>
      <c r="H16" s="351"/>
      <c r="I16" s="351"/>
      <c r="J16" s="351"/>
      <c r="K16" s="351"/>
      <c r="L16" s="351"/>
      <c r="M16" s="351"/>
      <c r="N16" s="351"/>
      <c r="O16" s="351"/>
      <c r="P16" s="351"/>
      <c r="Q16" s="351"/>
      <c r="R16" s="351"/>
      <c r="S16" s="351"/>
      <c r="T16" s="351"/>
      <c r="U16" s="351"/>
      <c r="V16" s="351"/>
      <c r="W16" s="351"/>
      <c r="X16" s="351"/>
      <c r="Y16" s="352"/>
    </row>
    <row r="17" spans="2:25" x14ac:dyDescent="0.4">
      <c r="B17" s="350"/>
      <c r="C17" s="351"/>
      <c r="D17" s="351"/>
      <c r="E17" s="351"/>
      <c r="F17" s="351"/>
      <c r="G17" s="351"/>
      <c r="H17" s="351"/>
      <c r="I17" s="351"/>
      <c r="J17" s="351"/>
      <c r="K17" s="351"/>
      <c r="L17" s="351"/>
      <c r="M17" s="351"/>
      <c r="N17" s="351"/>
      <c r="O17" s="351"/>
      <c r="P17" s="351"/>
      <c r="Q17" s="351"/>
      <c r="R17" s="351"/>
      <c r="S17" s="351"/>
      <c r="T17" s="351"/>
      <c r="U17" s="351"/>
      <c r="V17" s="351"/>
      <c r="W17" s="351"/>
      <c r="X17" s="351"/>
      <c r="Y17" s="352"/>
    </row>
    <row r="18" spans="2:25" x14ac:dyDescent="0.4">
      <c r="B18" s="350"/>
      <c r="C18" s="351"/>
      <c r="D18" s="351"/>
      <c r="E18" s="351"/>
      <c r="F18" s="351"/>
      <c r="G18" s="351"/>
      <c r="H18" s="351"/>
      <c r="I18" s="351"/>
      <c r="J18" s="351"/>
      <c r="K18" s="351"/>
      <c r="L18" s="351"/>
      <c r="M18" s="351"/>
      <c r="N18" s="351"/>
      <c r="O18" s="351"/>
      <c r="P18" s="351"/>
      <c r="Q18" s="351"/>
      <c r="R18" s="351"/>
      <c r="S18" s="351"/>
      <c r="T18" s="351"/>
      <c r="U18" s="351"/>
      <c r="V18" s="351"/>
      <c r="W18" s="351"/>
      <c r="X18" s="351"/>
      <c r="Y18" s="352"/>
    </row>
    <row r="19" spans="2:25" x14ac:dyDescent="0.4">
      <c r="B19" s="350"/>
      <c r="C19" s="351"/>
      <c r="D19" s="351"/>
      <c r="E19" s="351"/>
      <c r="F19" s="351"/>
      <c r="G19" s="351"/>
      <c r="H19" s="351"/>
      <c r="I19" s="351"/>
      <c r="J19" s="351"/>
      <c r="K19" s="351"/>
      <c r="L19" s="351"/>
      <c r="M19" s="351"/>
      <c r="N19" s="351"/>
      <c r="O19" s="351"/>
      <c r="P19" s="351"/>
      <c r="Q19" s="351"/>
      <c r="R19" s="351"/>
      <c r="S19" s="351"/>
      <c r="T19" s="351"/>
      <c r="U19" s="351"/>
      <c r="V19" s="351"/>
      <c r="W19" s="351"/>
      <c r="X19" s="351"/>
      <c r="Y19" s="352"/>
    </row>
    <row r="20" spans="2:25" x14ac:dyDescent="0.4">
      <c r="B20" s="350"/>
      <c r="C20" s="351"/>
      <c r="D20" s="351"/>
      <c r="E20" s="351"/>
      <c r="F20" s="351"/>
      <c r="G20" s="351"/>
      <c r="H20" s="351"/>
      <c r="I20" s="351"/>
      <c r="J20" s="351"/>
      <c r="K20" s="351"/>
      <c r="L20" s="351"/>
      <c r="M20" s="351"/>
      <c r="N20" s="351"/>
      <c r="O20" s="351"/>
      <c r="P20" s="351"/>
      <c r="Q20" s="351"/>
      <c r="R20" s="351"/>
      <c r="S20" s="351"/>
      <c r="T20" s="351"/>
      <c r="U20" s="351"/>
      <c r="V20" s="351"/>
      <c r="W20" s="351"/>
      <c r="X20" s="351"/>
      <c r="Y20" s="352"/>
    </row>
    <row r="21" spans="2:25" x14ac:dyDescent="0.4">
      <c r="B21" s="350"/>
      <c r="C21" s="351"/>
      <c r="D21" s="351"/>
      <c r="E21" s="351"/>
      <c r="F21" s="351"/>
      <c r="G21" s="351"/>
      <c r="H21" s="351"/>
      <c r="I21" s="351"/>
      <c r="J21" s="351"/>
      <c r="K21" s="351"/>
      <c r="L21" s="351"/>
      <c r="M21" s="351"/>
      <c r="N21" s="351"/>
      <c r="O21" s="351"/>
      <c r="P21" s="351"/>
      <c r="Q21" s="351"/>
      <c r="R21" s="351"/>
      <c r="S21" s="351"/>
      <c r="T21" s="351"/>
      <c r="U21" s="351"/>
      <c r="V21" s="351"/>
      <c r="W21" s="351"/>
      <c r="X21" s="351"/>
      <c r="Y21" s="352"/>
    </row>
    <row r="22" spans="2:25" x14ac:dyDescent="0.4">
      <c r="B22" s="350"/>
      <c r="C22" s="351"/>
      <c r="D22" s="351"/>
      <c r="E22" s="351"/>
      <c r="F22" s="351"/>
      <c r="G22" s="351"/>
      <c r="H22" s="351"/>
      <c r="I22" s="351"/>
      <c r="J22" s="351"/>
      <c r="K22" s="351"/>
      <c r="L22" s="351"/>
      <c r="M22" s="351"/>
      <c r="N22" s="351"/>
      <c r="O22" s="351"/>
      <c r="P22" s="351"/>
      <c r="Q22" s="351"/>
      <c r="R22" s="351"/>
      <c r="S22" s="351"/>
      <c r="T22" s="351"/>
      <c r="U22" s="351"/>
      <c r="V22" s="351"/>
      <c r="W22" s="351"/>
      <c r="X22" s="351"/>
      <c r="Y22" s="352"/>
    </row>
    <row r="23" spans="2:25" x14ac:dyDescent="0.4">
      <c r="B23" s="350"/>
      <c r="C23" s="351"/>
      <c r="D23" s="351"/>
      <c r="E23" s="351"/>
      <c r="F23" s="351"/>
      <c r="G23" s="351"/>
      <c r="H23" s="351"/>
      <c r="I23" s="351"/>
      <c r="J23" s="351"/>
      <c r="K23" s="351"/>
      <c r="L23" s="351"/>
      <c r="M23" s="351"/>
      <c r="N23" s="351"/>
      <c r="O23" s="351"/>
      <c r="P23" s="351"/>
      <c r="Q23" s="351"/>
      <c r="R23" s="351"/>
      <c r="S23" s="351"/>
      <c r="T23" s="351"/>
      <c r="U23" s="351"/>
      <c r="V23" s="351"/>
      <c r="W23" s="351"/>
      <c r="X23" s="351"/>
      <c r="Y23" s="352"/>
    </row>
    <row r="24" spans="2:25" x14ac:dyDescent="0.4">
      <c r="B24" s="353"/>
      <c r="C24" s="354"/>
      <c r="D24" s="354"/>
      <c r="E24" s="354"/>
      <c r="F24" s="354"/>
      <c r="G24" s="354"/>
      <c r="H24" s="354"/>
      <c r="I24" s="354"/>
      <c r="J24" s="354"/>
      <c r="K24" s="354"/>
      <c r="L24" s="354"/>
      <c r="M24" s="354"/>
      <c r="N24" s="354"/>
      <c r="O24" s="354"/>
      <c r="P24" s="354"/>
      <c r="Q24" s="354"/>
      <c r="R24" s="354"/>
      <c r="S24" s="354"/>
      <c r="T24" s="354"/>
      <c r="U24" s="354"/>
      <c r="V24" s="354"/>
      <c r="W24" s="354"/>
      <c r="X24" s="354"/>
      <c r="Y24" s="355"/>
    </row>
    <row r="26" spans="2:25" x14ac:dyDescent="0.4">
      <c r="B26" s="129" t="s">
        <v>469</v>
      </c>
    </row>
    <row r="27" spans="2:25" x14ac:dyDescent="0.4">
      <c r="B27" s="347"/>
      <c r="C27" s="348"/>
      <c r="D27" s="348"/>
      <c r="E27" s="348"/>
      <c r="F27" s="348"/>
      <c r="G27" s="348"/>
      <c r="H27" s="348"/>
      <c r="I27" s="348"/>
      <c r="J27" s="348"/>
      <c r="K27" s="348"/>
      <c r="L27" s="348"/>
      <c r="M27" s="348"/>
      <c r="N27" s="348"/>
      <c r="O27" s="348"/>
      <c r="P27" s="348"/>
      <c r="Q27" s="348"/>
      <c r="R27" s="348"/>
      <c r="S27" s="348"/>
      <c r="T27" s="348"/>
      <c r="U27" s="348"/>
      <c r="V27" s="348"/>
      <c r="W27" s="348"/>
      <c r="X27" s="348"/>
      <c r="Y27" s="349"/>
    </row>
    <row r="28" spans="2:25" x14ac:dyDescent="0.4">
      <c r="B28" s="350"/>
      <c r="C28" s="351"/>
      <c r="D28" s="351"/>
      <c r="E28" s="351"/>
      <c r="F28" s="351"/>
      <c r="G28" s="351"/>
      <c r="H28" s="351"/>
      <c r="I28" s="351"/>
      <c r="J28" s="351"/>
      <c r="K28" s="351"/>
      <c r="L28" s="351"/>
      <c r="M28" s="351"/>
      <c r="N28" s="351"/>
      <c r="O28" s="351"/>
      <c r="P28" s="351"/>
      <c r="Q28" s="351"/>
      <c r="R28" s="351"/>
      <c r="S28" s="351"/>
      <c r="T28" s="351"/>
      <c r="U28" s="351"/>
      <c r="V28" s="351"/>
      <c r="W28" s="351"/>
      <c r="X28" s="351"/>
      <c r="Y28" s="352"/>
    </row>
    <row r="29" spans="2:25" x14ac:dyDescent="0.4">
      <c r="B29" s="350"/>
      <c r="C29" s="351"/>
      <c r="D29" s="351"/>
      <c r="E29" s="351"/>
      <c r="F29" s="351"/>
      <c r="G29" s="351"/>
      <c r="H29" s="351"/>
      <c r="I29" s="351"/>
      <c r="J29" s="351"/>
      <c r="K29" s="351"/>
      <c r="L29" s="351"/>
      <c r="M29" s="351"/>
      <c r="N29" s="351"/>
      <c r="O29" s="351"/>
      <c r="P29" s="351"/>
      <c r="Q29" s="351"/>
      <c r="R29" s="351"/>
      <c r="S29" s="351"/>
      <c r="T29" s="351"/>
      <c r="U29" s="351"/>
      <c r="V29" s="351"/>
      <c r="W29" s="351"/>
      <c r="X29" s="351"/>
      <c r="Y29" s="352"/>
    </row>
    <row r="30" spans="2:25" x14ac:dyDescent="0.4">
      <c r="B30" s="350"/>
      <c r="C30" s="351"/>
      <c r="D30" s="351"/>
      <c r="E30" s="351"/>
      <c r="F30" s="351"/>
      <c r="G30" s="351"/>
      <c r="H30" s="351"/>
      <c r="I30" s="351"/>
      <c r="J30" s="351"/>
      <c r="K30" s="351"/>
      <c r="L30" s="351"/>
      <c r="M30" s="351"/>
      <c r="N30" s="351"/>
      <c r="O30" s="351"/>
      <c r="P30" s="351"/>
      <c r="Q30" s="351"/>
      <c r="R30" s="351"/>
      <c r="S30" s="351"/>
      <c r="T30" s="351"/>
      <c r="U30" s="351"/>
      <c r="V30" s="351"/>
      <c r="W30" s="351"/>
      <c r="X30" s="351"/>
      <c r="Y30" s="352"/>
    </row>
    <row r="31" spans="2:25" x14ac:dyDescent="0.4">
      <c r="B31" s="350"/>
      <c r="C31" s="351"/>
      <c r="D31" s="351"/>
      <c r="E31" s="351"/>
      <c r="F31" s="351"/>
      <c r="G31" s="351"/>
      <c r="H31" s="351"/>
      <c r="I31" s="351"/>
      <c r="J31" s="351"/>
      <c r="K31" s="351"/>
      <c r="L31" s="351"/>
      <c r="M31" s="351"/>
      <c r="N31" s="351"/>
      <c r="O31" s="351"/>
      <c r="P31" s="351"/>
      <c r="Q31" s="351"/>
      <c r="R31" s="351"/>
      <c r="S31" s="351"/>
      <c r="T31" s="351"/>
      <c r="U31" s="351"/>
      <c r="V31" s="351"/>
      <c r="W31" s="351"/>
      <c r="X31" s="351"/>
      <c r="Y31" s="352"/>
    </row>
    <row r="32" spans="2:25" x14ac:dyDescent="0.4">
      <c r="B32" s="350"/>
      <c r="C32" s="351"/>
      <c r="D32" s="351"/>
      <c r="E32" s="351"/>
      <c r="F32" s="351"/>
      <c r="G32" s="351"/>
      <c r="H32" s="351"/>
      <c r="I32" s="351"/>
      <c r="J32" s="351"/>
      <c r="K32" s="351"/>
      <c r="L32" s="351"/>
      <c r="M32" s="351"/>
      <c r="N32" s="351"/>
      <c r="O32" s="351"/>
      <c r="P32" s="351"/>
      <c r="Q32" s="351"/>
      <c r="R32" s="351"/>
      <c r="S32" s="351"/>
      <c r="T32" s="351"/>
      <c r="U32" s="351"/>
      <c r="V32" s="351"/>
      <c r="W32" s="351"/>
      <c r="X32" s="351"/>
      <c r="Y32" s="352"/>
    </row>
    <row r="33" spans="2:25" x14ac:dyDescent="0.4">
      <c r="B33" s="350"/>
      <c r="C33" s="351"/>
      <c r="D33" s="351"/>
      <c r="E33" s="351"/>
      <c r="F33" s="351"/>
      <c r="G33" s="351"/>
      <c r="H33" s="351"/>
      <c r="I33" s="351"/>
      <c r="J33" s="351"/>
      <c r="K33" s="351"/>
      <c r="L33" s="351"/>
      <c r="M33" s="351"/>
      <c r="N33" s="351"/>
      <c r="O33" s="351"/>
      <c r="P33" s="351"/>
      <c r="Q33" s="351"/>
      <c r="R33" s="351"/>
      <c r="S33" s="351"/>
      <c r="T33" s="351"/>
      <c r="U33" s="351"/>
      <c r="V33" s="351"/>
      <c r="W33" s="351"/>
      <c r="X33" s="351"/>
      <c r="Y33" s="352"/>
    </row>
    <row r="34" spans="2:25" x14ac:dyDescent="0.4">
      <c r="B34" s="350"/>
      <c r="C34" s="351"/>
      <c r="D34" s="351"/>
      <c r="E34" s="351"/>
      <c r="F34" s="351"/>
      <c r="G34" s="351"/>
      <c r="H34" s="351"/>
      <c r="I34" s="351"/>
      <c r="J34" s="351"/>
      <c r="K34" s="351"/>
      <c r="L34" s="351"/>
      <c r="M34" s="351"/>
      <c r="N34" s="351"/>
      <c r="O34" s="351"/>
      <c r="P34" s="351"/>
      <c r="Q34" s="351"/>
      <c r="R34" s="351"/>
      <c r="S34" s="351"/>
      <c r="T34" s="351"/>
      <c r="U34" s="351"/>
      <c r="V34" s="351"/>
      <c r="W34" s="351"/>
      <c r="X34" s="351"/>
      <c r="Y34" s="352"/>
    </row>
    <row r="35" spans="2:25" x14ac:dyDescent="0.4">
      <c r="B35" s="350"/>
      <c r="C35" s="351"/>
      <c r="D35" s="351"/>
      <c r="E35" s="351"/>
      <c r="F35" s="351"/>
      <c r="G35" s="351"/>
      <c r="H35" s="351"/>
      <c r="I35" s="351"/>
      <c r="J35" s="351"/>
      <c r="K35" s="351"/>
      <c r="L35" s="351"/>
      <c r="M35" s="351"/>
      <c r="N35" s="351"/>
      <c r="O35" s="351"/>
      <c r="P35" s="351"/>
      <c r="Q35" s="351"/>
      <c r="R35" s="351"/>
      <c r="S35" s="351"/>
      <c r="T35" s="351"/>
      <c r="U35" s="351"/>
      <c r="V35" s="351"/>
      <c r="W35" s="351"/>
      <c r="X35" s="351"/>
      <c r="Y35" s="352"/>
    </row>
    <row r="36" spans="2:25" x14ac:dyDescent="0.4">
      <c r="B36" s="350"/>
      <c r="C36" s="351"/>
      <c r="D36" s="351"/>
      <c r="E36" s="351"/>
      <c r="F36" s="351"/>
      <c r="G36" s="351"/>
      <c r="H36" s="351"/>
      <c r="I36" s="351"/>
      <c r="J36" s="351"/>
      <c r="K36" s="351"/>
      <c r="L36" s="351"/>
      <c r="M36" s="351"/>
      <c r="N36" s="351"/>
      <c r="O36" s="351"/>
      <c r="P36" s="351"/>
      <c r="Q36" s="351"/>
      <c r="R36" s="351"/>
      <c r="S36" s="351"/>
      <c r="T36" s="351"/>
      <c r="U36" s="351"/>
      <c r="V36" s="351"/>
      <c r="W36" s="351"/>
      <c r="X36" s="351"/>
      <c r="Y36" s="352"/>
    </row>
    <row r="37" spans="2:25" x14ac:dyDescent="0.4">
      <c r="B37" s="350"/>
      <c r="C37" s="351"/>
      <c r="D37" s="351"/>
      <c r="E37" s="351"/>
      <c r="F37" s="351"/>
      <c r="G37" s="351"/>
      <c r="H37" s="351"/>
      <c r="I37" s="351"/>
      <c r="J37" s="351"/>
      <c r="K37" s="351"/>
      <c r="L37" s="351"/>
      <c r="M37" s="351"/>
      <c r="N37" s="351"/>
      <c r="O37" s="351"/>
      <c r="P37" s="351"/>
      <c r="Q37" s="351"/>
      <c r="R37" s="351"/>
      <c r="S37" s="351"/>
      <c r="T37" s="351"/>
      <c r="U37" s="351"/>
      <c r="V37" s="351"/>
      <c r="W37" s="351"/>
      <c r="X37" s="351"/>
      <c r="Y37" s="352"/>
    </row>
    <row r="38" spans="2:25" x14ac:dyDescent="0.4">
      <c r="B38" s="350"/>
      <c r="C38" s="351"/>
      <c r="D38" s="351"/>
      <c r="E38" s="351"/>
      <c r="F38" s="351"/>
      <c r="G38" s="351"/>
      <c r="H38" s="351"/>
      <c r="I38" s="351"/>
      <c r="J38" s="351"/>
      <c r="K38" s="351"/>
      <c r="L38" s="351"/>
      <c r="M38" s="351"/>
      <c r="N38" s="351"/>
      <c r="O38" s="351"/>
      <c r="P38" s="351"/>
      <c r="Q38" s="351"/>
      <c r="R38" s="351"/>
      <c r="S38" s="351"/>
      <c r="T38" s="351"/>
      <c r="U38" s="351"/>
      <c r="V38" s="351"/>
      <c r="W38" s="351"/>
      <c r="X38" s="351"/>
      <c r="Y38" s="352"/>
    </row>
    <row r="39" spans="2:25" x14ac:dyDescent="0.4">
      <c r="B39" s="350"/>
      <c r="C39" s="351"/>
      <c r="D39" s="351"/>
      <c r="E39" s="351"/>
      <c r="F39" s="351"/>
      <c r="G39" s="351"/>
      <c r="H39" s="351"/>
      <c r="I39" s="351"/>
      <c r="J39" s="351"/>
      <c r="K39" s="351"/>
      <c r="L39" s="351"/>
      <c r="M39" s="351"/>
      <c r="N39" s="351"/>
      <c r="O39" s="351"/>
      <c r="P39" s="351"/>
      <c r="Q39" s="351"/>
      <c r="R39" s="351"/>
      <c r="S39" s="351"/>
      <c r="T39" s="351"/>
      <c r="U39" s="351"/>
      <c r="V39" s="351"/>
      <c r="W39" s="351"/>
      <c r="X39" s="351"/>
      <c r="Y39" s="352"/>
    </row>
    <row r="40" spans="2:25" x14ac:dyDescent="0.4">
      <c r="B40" s="350"/>
      <c r="C40" s="351"/>
      <c r="D40" s="351"/>
      <c r="E40" s="351"/>
      <c r="F40" s="351"/>
      <c r="G40" s="351"/>
      <c r="H40" s="351"/>
      <c r="I40" s="351"/>
      <c r="J40" s="351"/>
      <c r="K40" s="351"/>
      <c r="L40" s="351"/>
      <c r="M40" s="351"/>
      <c r="N40" s="351"/>
      <c r="O40" s="351"/>
      <c r="P40" s="351"/>
      <c r="Q40" s="351"/>
      <c r="R40" s="351"/>
      <c r="S40" s="351"/>
      <c r="T40" s="351"/>
      <c r="U40" s="351"/>
      <c r="V40" s="351"/>
      <c r="W40" s="351"/>
      <c r="X40" s="351"/>
      <c r="Y40" s="352"/>
    </row>
    <row r="41" spans="2:25" x14ac:dyDescent="0.4">
      <c r="B41" s="350"/>
      <c r="C41" s="351"/>
      <c r="D41" s="351"/>
      <c r="E41" s="351"/>
      <c r="F41" s="351"/>
      <c r="G41" s="351"/>
      <c r="H41" s="351"/>
      <c r="I41" s="351"/>
      <c r="J41" s="351"/>
      <c r="K41" s="351"/>
      <c r="L41" s="351"/>
      <c r="M41" s="351"/>
      <c r="N41" s="351"/>
      <c r="O41" s="351"/>
      <c r="P41" s="351"/>
      <c r="Q41" s="351"/>
      <c r="R41" s="351"/>
      <c r="S41" s="351"/>
      <c r="T41" s="351"/>
      <c r="U41" s="351"/>
      <c r="V41" s="351"/>
      <c r="W41" s="351"/>
      <c r="X41" s="351"/>
      <c r="Y41" s="352"/>
    </row>
    <row r="42" spans="2:25" x14ac:dyDescent="0.4">
      <c r="B42" s="350"/>
      <c r="C42" s="351"/>
      <c r="D42" s="351"/>
      <c r="E42" s="351"/>
      <c r="F42" s="351"/>
      <c r="G42" s="351"/>
      <c r="H42" s="351"/>
      <c r="I42" s="351"/>
      <c r="J42" s="351"/>
      <c r="K42" s="351"/>
      <c r="L42" s="351"/>
      <c r="M42" s="351"/>
      <c r="N42" s="351"/>
      <c r="O42" s="351"/>
      <c r="P42" s="351"/>
      <c r="Q42" s="351"/>
      <c r="R42" s="351"/>
      <c r="S42" s="351"/>
      <c r="T42" s="351"/>
      <c r="U42" s="351"/>
      <c r="V42" s="351"/>
      <c r="W42" s="351"/>
      <c r="X42" s="351"/>
      <c r="Y42" s="352"/>
    </row>
    <row r="43" spans="2:25" x14ac:dyDescent="0.4">
      <c r="B43" s="350"/>
      <c r="C43" s="351"/>
      <c r="D43" s="351"/>
      <c r="E43" s="351"/>
      <c r="F43" s="351"/>
      <c r="G43" s="351"/>
      <c r="H43" s="351"/>
      <c r="I43" s="351"/>
      <c r="J43" s="351"/>
      <c r="K43" s="351"/>
      <c r="L43" s="351"/>
      <c r="M43" s="351"/>
      <c r="N43" s="351"/>
      <c r="O43" s="351"/>
      <c r="P43" s="351"/>
      <c r="Q43" s="351"/>
      <c r="R43" s="351"/>
      <c r="S43" s="351"/>
      <c r="T43" s="351"/>
      <c r="U43" s="351"/>
      <c r="V43" s="351"/>
      <c r="W43" s="351"/>
      <c r="X43" s="351"/>
      <c r="Y43" s="352"/>
    </row>
    <row r="44" spans="2:25" x14ac:dyDescent="0.4">
      <c r="B44" s="350"/>
      <c r="C44" s="351"/>
      <c r="D44" s="351"/>
      <c r="E44" s="351"/>
      <c r="F44" s="351"/>
      <c r="G44" s="351"/>
      <c r="H44" s="351"/>
      <c r="I44" s="351"/>
      <c r="J44" s="351"/>
      <c r="K44" s="351"/>
      <c r="L44" s="351"/>
      <c r="M44" s="351"/>
      <c r="N44" s="351"/>
      <c r="O44" s="351"/>
      <c r="P44" s="351"/>
      <c r="Q44" s="351"/>
      <c r="R44" s="351"/>
      <c r="S44" s="351"/>
      <c r="T44" s="351"/>
      <c r="U44" s="351"/>
      <c r="V44" s="351"/>
      <c r="W44" s="351"/>
      <c r="X44" s="351"/>
      <c r="Y44" s="352"/>
    </row>
    <row r="45" spans="2:25" x14ac:dyDescent="0.4">
      <c r="B45" s="353"/>
      <c r="C45" s="354"/>
      <c r="D45" s="354"/>
      <c r="E45" s="354"/>
      <c r="F45" s="354"/>
      <c r="G45" s="354"/>
      <c r="H45" s="354"/>
      <c r="I45" s="354"/>
      <c r="J45" s="354"/>
      <c r="K45" s="354"/>
      <c r="L45" s="354"/>
      <c r="M45" s="354"/>
      <c r="N45" s="354"/>
      <c r="O45" s="354"/>
      <c r="P45" s="354"/>
      <c r="Q45" s="354"/>
      <c r="R45" s="354"/>
      <c r="S45" s="354"/>
      <c r="T45" s="354"/>
      <c r="U45" s="354"/>
      <c r="V45" s="354"/>
      <c r="W45" s="354"/>
      <c r="X45" s="354"/>
      <c r="Y45" s="355"/>
    </row>
  </sheetData>
  <mergeCells count="3">
    <mergeCell ref="B27:Y45"/>
    <mergeCell ref="B6:Y24"/>
    <mergeCell ref="D3:V3"/>
  </mergeCells>
  <phoneticPr fontId="6"/>
  <printOptions horizontalCentered="1"/>
  <pageMargins left="0.51181102362204722" right="0.51181102362204722" top="0.55118110236220474" bottom="0.55118110236220474" header="0.31496062992125984" footer="0.31496062992125984"/>
  <pageSetup paperSize="9" scale="85"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zoomScaleNormal="96" zoomScaleSheetLayoutView="100" workbookViewId="0"/>
  </sheetViews>
  <sheetFormatPr defaultRowHeight="19.5" x14ac:dyDescent="0.4"/>
  <cols>
    <col min="1" max="23" width="3.75" style="11" customWidth="1"/>
    <col min="24" max="24" width="4.375" style="11" customWidth="1"/>
    <col min="25" max="27" width="3.75" style="11" customWidth="1"/>
    <col min="28" max="16384" width="9" style="11"/>
  </cols>
  <sheetData>
    <row r="1" spans="1:27" ht="18.75" customHeight="1" x14ac:dyDescent="0.4">
      <c r="A1" s="27"/>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ht="18.75" customHeight="1" x14ac:dyDescent="0.4">
      <c r="A2" s="14"/>
      <c r="B2" s="15"/>
      <c r="C2" s="15"/>
      <c r="D2" s="15"/>
      <c r="E2" s="15"/>
      <c r="F2" s="15"/>
      <c r="G2" s="15"/>
      <c r="H2" s="15"/>
      <c r="I2" s="15"/>
      <c r="J2" s="15"/>
      <c r="K2" s="15"/>
      <c r="L2" s="15"/>
      <c r="M2" s="15"/>
      <c r="N2" s="15"/>
      <c r="O2" s="15"/>
      <c r="P2" s="15"/>
      <c r="Q2" s="15"/>
      <c r="R2" s="15"/>
      <c r="S2" s="15"/>
      <c r="T2" s="15"/>
      <c r="U2" s="15"/>
      <c r="V2" s="15"/>
      <c r="W2" s="15"/>
      <c r="X2" s="15"/>
      <c r="Y2" s="44"/>
      <c r="Z2" s="45"/>
      <c r="AA2" s="27"/>
    </row>
    <row r="3" spans="1:27" ht="18.75" customHeight="1" x14ac:dyDescent="0.4">
      <c r="A3" s="16"/>
      <c r="B3" s="17"/>
      <c r="C3" s="17"/>
      <c r="D3" s="145" t="s">
        <v>421</v>
      </c>
      <c r="E3" s="145"/>
      <c r="F3" s="145"/>
      <c r="G3" s="145"/>
      <c r="H3" s="145"/>
      <c r="I3" s="145"/>
      <c r="J3" s="145"/>
      <c r="K3" s="145"/>
      <c r="L3" s="145"/>
      <c r="M3" s="145"/>
      <c r="N3" s="145"/>
      <c r="O3" s="145"/>
      <c r="P3" s="145"/>
      <c r="Q3" s="145"/>
      <c r="R3" s="145"/>
      <c r="S3" s="145"/>
      <c r="T3" s="145"/>
      <c r="U3" s="145"/>
      <c r="V3" s="145"/>
      <c r="W3" s="17"/>
      <c r="X3" s="17"/>
      <c r="Y3" s="46"/>
      <c r="Z3" s="47"/>
      <c r="AA3" s="27"/>
    </row>
    <row r="4" spans="1:27" ht="18.75" customHeight="1" x14ac:dyDescent="0.4">
      <c r="A4" s="18"/>
      <c r="B4" s="19"/>
      <c r="C4" s="19"/>
      <c r="D4" s="19"/>
      <c r="E4" s="19"/>
      <c r="F4" s="19"/>
      <c r="G4" s="19"/>
      <c r="H4" s="19"/>
      <c r="I4" s="19"/>
      <c r="J4" s="19"/>
      <c r="K4" s="19"/>
      <c r="L4" s="19"/>
      <c r="M4" s="19"/>
      <c r="N4" s="19"/>
      <c r="O4" s="19"/>
      <c r="P4" s="19"/>
      <c r="Q4" s="19"/>
      <c r="R4" s="19"/>
      <c r="S4" s="19"/>
      <c r="T4" s="19"/>
      <c r="U4" s="19"/>
      <c r="V4" s="19"/>
      <c r="W4" s="19"/>
      <c r="X4" s="19"/>
      <c r="Y4" s="19"/>
      <c r="Z4" s="20"/>
      <c r="AA4" s="27"/>
    </row>
    <row r="5" spans="1:27" ht="18.75" customHeight="1" x14ac:dyDescent="0.4">
      <c r="A5" s="18"/>
      <c r="B5" s="19"/>
      <c r="C5" s="19"/>
      <c r="D5" s="19"/>
      <c r="E5" s="19"/>
      <c r="F5" s="19"/>
      <c r="G5" s="19"/>
      <c r="H5" s="19"/>
      <c r="I5" s="19"/>
      <c r="J5" s="19"/>
      <c r="K5" s="19"/>
      <c r="L5" s="19"/>
      <c r="M5" s="19"/>
      <c r="N5" s="19"/>
      <c r="O5" s="19"/>
      <c r="P5" s="19"/>
      <c r="Q5" s="19"/>
      <c r="R5" s="19"/>
      <c r="S5" s="19"/>
      <c r="T5" s="19"/>
      <c r="U5" s="19"/>
      <c r="V5" s="19"/>
      <c r="W5" s="19"/>
      <c r="X5" s="19"/>
      <c r="Y5" s="19"/>
      <c r="Z5" s="20"/>
      <c r="AA5" s="27"/>
    </row>
    <row r="6" spans="1:27" ht="18.75" customHeight="1" x14ac:dyDescent="0.4">
      <c r="A6" s="18"/>
      <c r="B6" s="19"/>
      <c r="C6" s="19"/>
      <c r="D6" s="19"/>
      <c r="E6" s="19"/>
      <c r="F6" s="19"/>
      <c r="G6" s="19"/>
      <c r="H6" s="19"/>
      <c r="I6" s="19"/>
      <c r="J6" s="19"/>
      <c r="K6" s="19"/>
      <c r="L6" s="19"/>
      <c r="M6" s="19"/>
      <c r="N6" s="19"/>
      <c r="O6" s="19"/>
      <c r="P6" s="19"/>
      <c r="Q6" s="19"/>
      <c r="R6" s="180"/>
      <c r="S6" s="180"/>
      <c r="T6" s="180"/>
      <c r="U6" s="52" t="s">
        <v>195</v>
      </c>
      <c r="V6" s="126"/>
      <c r="W6" s="52" t="s">
        <v>196</v>
      </c>
      <c r="X6" s="126"/>
      <c r="Y6" s="19" t="s">
        <v>213</v>
      </c>
      <c r="Z6" s="20"/>
      <c r="AA6" s="27"/>
    </row>
    <row r="7" spans="1:27" ht="18.75" customHeight="1" x14ac:dyDescent="0.4">
      <c r="A7" s="18"/>
      <c r="B7" s="19"/>
      <c r="C7" s="19"/>
      <c r="D7" s="19"/>
      <c r="E7" s="19"/>
      <c r="F7" s="19"/>
      <c r="G7" s="19"/>
      <c r="H7" s="19"/>
      <c r="I7" s="19"/>
      <c r="J7" s="19"/>
      <c r="K7" s="19"/>
      <c r="L7" s="19"/>
      <c r="M7" s="19"/>
      <c r="N7" s="19"/>
      <c r="O7" s="19"/>
      <c r="P7" s="19"/>
      <c r="Q7" s="19"/>
      <c r="R7" s="19"/>
      <c r="S7" s="19"/>
      <c r="T7" s="19"/>
      <c r="U7" s="19"/>
      <c r="V7" s="19"/>
      <c r="W7" s="19"/>
      <c r="X7" s="19"/>
      <c r="Y7" s="19"/>
      <c r="Z7" s="20"/>
      <c r="AA7" s="27"/>
    </row>
    <row r="8" spans="1:27" ht="18.75" customHeight="1" x14ac:dyDescent="0.4">
      <c r="A8" s="18"/>
      <c r="B8" s="144" t="s">
        <v>372</v>
      </c>
      <c r="C8" s="145"/>
      <c r="D8" s="145"/>
      <c r="E8" s="145"/>
      <c r="F8" s="145"/>
      <c r="G8" s="145"/>
      <c r="H8" s="19"/>
      <c r="I8" s="19"/>
      <c r="J8" s="19"/>
      <c r="K8" s="19"/>
      <c r="L8" s="19"/>
      <c r="M8" s="19"/>
      <c r="N8" s="19"/>
      <c r="O8" s="19"/>
      <c r="P8" s="19"/>
      <c r="Q8" s="19"/>
      <c r="R8" s="19"/>
      <c r="S8" s="19"/>
      <c r="T8" s="19"/>
      <c r="U8" s="19"/>
      <c r="V8" s="19"/>
      <c r="W8" s="19"/>
      <c r="X8" s="19"/>
      <c r="Y8" s="19"/>
      <c r="Z8" s="20"/>
      <c r="AA8" s="27"/>
    </row>
    <row r="9" spans="1:27" ht="18.75" customHeight="1" x14ac:dyDescent="0.4">
      <c r="A9" s="18"/>
      <c r="B9" s="19"/>
      <c r="C9" s="19"/>
      <c r="D9" s="19"/>
      <c r="E9" s="19"/>
      <c r="F9" s="19"/>
      <c r="G9" s="19"/>
      <c r="H9" s="19"/>
      <c r="I9" s="19"/>
      <c r="J9" s="19"/>
      <c r="K9" s="19" t="s">
        <v>373</v>
      </c>
      <c r="L9" s="19"/>
      <c r="M9" s="19"/>
      <c r="N9" s="19"/>
      <c r="O9" s="19"/>
      <c r="P9" s="19"/>
      <c r="Q9" s="19"/>
      <c r="R9" s="19"/>
      <c r="S9" s="19"/>
      <c r="T9" s="19"/>
      <c r="U9" s="19"/>
      <c r="V9" s="19"/>
      <c r="W9" s="19"/>
      <c r="X9" s="19"/>
      <c r="Y9" s="19"/>
      <c r="Z9" s="20"/>
      <c r="AA9" s="27"/>
    </row>
    <row r="10" spans="1:27" ht="18.75" customHeight="1" x14ac:dyDescent="0.4">
      <c r="A10" s="18"/>
      <c r="B10" s="19"/>
      <c r="C10" s="19"/>
      <c r="D10" s="19"/>
      <c r="E10" s="19"/>
      <c r="F10" s="19"/>
      <c r="G10" s="19"/>
      <c r="H10" s="19"/>
      <c r="I10" s="19"/>
      <c r="J10" s="90"/>
      <c r="K10" s="90"/>
      <c r="L10" s="90"/>
      <c r="M10" s="90"/>
      <c r="N10" s="90"/>
      <c r="O10" s="90"/>
      <c r="P10" s="90"/>
      <c r="Q10" s="90"/>
      <c r="R10" s="90"/>
      <c r="S10" s="90"/>
      <c r="T10" s="90"/>
      <c r="U10" s="90"/>
      <c r="V10" s="90"/>
      <c r="W10" s="90"/>
      <c r="X10" s="90"/>
      <c r="Y10" s="19"/>
      <c r="Z10" s="20"/>
      <c r="AA10" s="27"/>
    </row>
    <row r="11" spans="1:27" ht="18.75" customHeight="1" x14ac:dyDescent="0.4">
      <c r="A11" s="18"/>
      <c r="B11" s="19"/>
      <c r="C11" s="19"/>
      <c r="D11" s="19"/>
      <c r="E11" s="19"/>
      <c r="F11" s="19"/>
      <c r="G11" s="19"/>
      <c r="H11" s="19"/>
      <c r="I11" s="19"/>
      <c r="J11" s="90"/>
      <c r="K11" s="198" t="s">
        <v>381</v>
      </c>
      <c r="L11" s="198"/>
      <c r="M11" s="198"/>
      <c r="N11" s="199" t="str">
        <f>IF('●交付申請書（両面印刷）'!N11="","",'●交付申請書（両面印刷）'!N11)</f>
        <v/>
      </c>
      <c r="O11" s="199"/>
      <c r="P11" s="199"/>
      <c r="Q11" s="199"/>
      <c r="R11" s="199"/>
      <c r="S11" s="199"/>
      <c r="T11" s="199"/>
      <c r="U11" s="199"/>
      <c r="V11" s="199"/>
      <c r="W11" s="199"/>
      <c r="X11" s="199"/>
      <c r="Y11" s="199"/>
      <c r="Z11" s="20"/>
      <c r="AA11" s="27"/>
    </row>
    <row r="12" spans="1:27" ht="20.25" customHeight="1" x14ac:dyDescent="0.4">
      <c r="A12" s="18"/>
      <c r="B12" s="19"/>
      <c r="C12" s="19"/>
      <c r="D12" s="21"/>
      <c r="E12" s="21"/>
      <c r="F12" s="21"/>
      <c r="G12" s="19"/>
      <c r="H12" s="19"/>
      <c r="I12" s="19"/>
      <c r="J12" s="90"/>
      <c r="K12" s="23" t="s">
        <v>374</v>
      </c>
      <c r="L12" s="91"/>
      <c r="M12" s="91"/>
      <c r="N12" s="91"/>
      <c r="O12" s="91"/>
      <c r="P12" s="91"/>
      <c r="Q12" s="91"/>
      <c r="R12" s="91"/>
      <c r="S12" s="91"/>
      <c r="T12" s="91"/>
      <c r="U12" s="91"/>
      <c r="V12" s="91"/>
      <c r="W12" s="91"/>
      <c r="X12" s="91"/>
      <c r="Y12" s="15"/>
      <c r="Z12" s="20"/>
      <c r="AA12" s="27"/>
    </row>
    <row r="13" spans="1:27" ht="18.75" customHeight="1" x14ac:dyDescent="0.4">
      <c r="A13" s="18"/>
      <c r="B13" s="19"/>
      <c r="C13" s="19"/>
      <c r="D13" s="19"/>
      <c r="E13" s="19"/>
      <c r="F13" s="19"/>
      <c r="G13" s="19"/>
      <c r="H13" s="19"/>
      <c r="I13" s="19"/>
      <c r="J13" s="90"/>
      <c r="K13" s="90"/>
      <c r="L13" s="90"/>
      <c r="M13" s="90"/>
      <c r="N13" s="90"/>
      <c r="O13" s="90"/>
      <c r="P13" s="90"/>
      <c r="Q13" s="90"/>
      <c r="R13" s="90"/>
      <c r="S13" s="90"/>
      <c r="T13" s="90"/>
      <c r="U13" s="90"/>
      <c r="V13" s="90"/>
      <c r="W13" s="90"/>
      <c r="X13" s="90"/>
      <c r="Y13" s="92"/>
      <c r="Z13" s="93"/>
      <c r="AA13" s="27"/>
    </row>
    <row r="14" spans="1:27" ht="18.75" customHeight="1" x14ac:dyDescent="0.4">
      <c r="A14" s="18"/>
      <c r="B14" s="19"/>
      <c r="C14" s="19"/>
      <c r="D14" s="19"/>
      <c r="E14" s="19"/>
      <c r="F14" s="19"/>
      <c r="G14" s="19"/>
      <c r="H14" s="19"/>
      <c r="I14" s="19"/>
      <c r="J14" s="90"/>
      <c r="K14" s="197" t="str">
        <f>IF('●交付申請書（両面印刷）'!K14="","",'●交付申請書（両面印刷）'!K14)</f>
        <v/>
      </c>
      <c r="L14" s="197"/>
      <c r="M14" s="197"/>
      <c r="N14" s="197"/>
      <c r="O14" s="197"/>
      <c r="P14" s="197"/>
      <c r="Q14" s="197"/>
      <c r="R14" s="197"/>
      <c r="S14" s="197"/>
      <c r="T14" s="197"/>
      <c r="U14" s="197"/>
      <c r="V14" s="197"/>
      <c r="W14" s="197"/>
      <c r="X14" s="197"/>
      <c r="Y14" s="197"/>
      <c r="Z14" s="93"/>
      <c r="AA14" s="27"/>
    </row>
    <row r="15" spans="1:27" ht="18.75" customHeight="1" x14ac:dyDescent="0.4">
      <c r="A15" s="18"/>
      <c r="B15" s="19"/>
      <c r="C15" s="19"/>
      <c r="D15" s="19"/>
      <c r="E15" s="19"/>
      <c r="F15" s="19"/>
      <c r="G15" s="19"/>
      <c r="H15" s="19"/>
      <c r="I15" s="19"/>
      <c r="J15" s="90"/>
      <c r="K15" s="22" t="s">
        <v>375</v>
      </c>
      <c r="L15" s="90"/>
      <c r="M15" s="90"/>
      <c r="N15" s="90"/>
      <c r="O15" s="90"/>
      <c r="P15" s="90"/>
      <c r="Q15" s="90"/>
      <c r="R15" s="90"/>
      <c r="S15" s="90"/>
      <c r="T15" s="90"/>
      <c r="U15" s="90"/>
      <c r="V15" s="90"/>
      <c r="W15" s="90"/>
      <c r="X15" s="90"/>
      <c r="Y15" s="92"/>
      <c r="Z15" s="93"/>
      <c r="AA15" s="27"/>
    </row>
    <row r="16" spans="1:27" ht="18.75" customHeight="1" x14ac:dyDescent="0.4">
      <c r="A16" s="18"/>
      <c r="B16" s="19"/>
      <c r="C16" s="19"/>
      <c r="D16" s="19"/>
      <c r="E16" s="19"/>
      <c r="F16" s="19"/>
      <c r="G16" s="19"/>
      <c r="H16" s="19"/>
      <c r="I16" s="19"/>
      <c r="J16" s="90"/>
      <c r="K16" s="90"/>
      <c r="L16" s="90"/>
      <c r="M16" s="90"/>
      <c r="N16" s="90"/>
      <c r="O16" s="90"/>
      <c r="P16" s="90"/>
      <c r="Q16" s="90"/>
      <c r="R16" s="90"/>
      <c r="S16" s="90"/>
      <c r="T16" s="90"/>
      <c r="U16" s="90"/>
      <c r="V16" s="90"/>
      <c r="W16" s="90"/>
      <c r="X16" s="90"/>
      <c r="Y16" s="92"/>
      <c r="Z16" s="93"/>
      <c r="AA16" s="27"/>
    </row>
    <row r="17" spans="1:27" ht="18.75" customHeight="1" x14ac:dyDescent="0.4">
      <c r="A17" s="18"/>
      <c r="B17" s="19"/>
      <c r="C17" s="19"/>
      <c r="D17" s="19"/>
      <c r="E17" s="19"/>
      <c r="F17" s="19"/>
      <c r="G17" s="84"/>
      <c r="H17" s="84"/>
      <c r="I17" s="84"/>
      <c r="J17" s="85"/>
      <c r="K17" s="197" t="str">
        <f>IF('●交付申請書（両面印刷）'!K17="","",'●交付申請書（両面印刷）'!K17)</f>
        <v/>
      </c>
      <c r="L17" s="197"/>
      <c r="M17" s="197"/>
      <c r="N17" s="197"/>
      <c r="O17" s="197"/>
      <c r="P17" s="197"/>
      <c r="Q17" s="197"/>
      <c r="R17" s="197"/>
      <c r="S17" s="197"/>
      <c r="T17" s="197"/>
      <c r="U17" s="197"/>
      <c r="V17" s="197"/>
      <c r="W17" s="197"/>
      <c r="X17" s="197"/>
      <c r="Y17" s="197"/>
      <c r="Z17" s="83"/>
      <c r="AA17" s="27"/>
    </row>
    <row r="18" spans="1:27" ht="18.75" customHeight="1" x14ac:dyDescent="0.4">
      <c r="A18" s="18"/>
      <c r="B18" s="19"/>
      <c r="C18" s="19"/>
      <c r="D18" s="19"/>
      <c r="E18" s="19"/>
      <c r="F18" s="19"/>
      <c r="G18" s="84"/>
      <c r="H18" s="84"/>
      <c r="I18" s="84"/>
      <c r="J18" s="85"/>
      <c r="K18" s="85"/>
      <c r="L18" s="85"/>
      <c r="M18" s="85"/>
      <c r="N18" s="85"/>
      <c r="O18" s="85"/>
      <c r="P18" s="85"/>
      <c r="Q18" s="85"/>
      <c r="R18" s="85"/>
      <c r="S18" s="94"/>
      <c r="T18" s="94"/>
      <c r="U18" s="94"/>
      <c r="V18" s="94"/>
      <c r="W18" s="94"/>
      <c r="X18" s="94"/>
      <c r="Y18" s="82"/>
      <c r="Z18" s="83"/>
      <c r="AA18" s="27"/>
    </row>
    <row r="19" spans="1:27" ht="18.75" customHeight="1" x14ac:dyDescent="0.4">
      <c r="A19" s="165" t="s">
        <v>422</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7"/>
      <c r="AA19" s="27"/>
    </row>
    <row r="20" spans="1:27" ht="18.75" customHeight="1" x14ac:dyDescent="0.4">
      <c r="A20" s="168"/>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70"/>
      <c r="AA20" s="27"/>
    </row>
    <row r="21" spans="1:27" ht="18.75" customHeight="1" x14ac:dyDescent="0.4">
      <c r="A21" s="160" t="s">
        <v>1</v>
      </c>
      <c r="B21" s="159"/>
      <c r="C21" s="159"/>
      <c r="D21" s="159"/>
      <c r="E21" s="159"/>
      <c r="F21" s="159"/>
      <c r="G21" s="159"/>
      <c r="H21" s="161"/>
      <c r="I21" s="189" t="str">
        <f>IF('●交付申請書（両面印刷）'!I21="","",'●交付申請書（両面印刷）'!I21)</f>
        <v/>
      </c>
      <c r="J21" s="190"/>
      <c r="K21" s="190"/>
      <c r="L21" s="190"/>
      <c r="M21" s="190"/>
      <c r="N21" s="190"/>
      <c r="O21" s="190"/>
      <c r="P21" s="190"/>
      <c r="Q21" s="190"/>
      <c r="R21" s="193" t="s">
        <v>378</v>
      </c>
      <c r="S21" s="193"/>
      <c r="T21" s="193"/>
      <c r="U21" s="193"/>
      <c r="V21" s="193"/>
      <c r="W21" s="193"/>
      <c r="X21" s="193"/>
      <c r="Y21" s="193"/>
      <c r="Z21" s="194"/>
      <c r="AA21" s="27"/>
    </row>
    <row r="22" spans="1:27" ht="18.75" customHeight="1" x14ac:dyDescent="0.4">
      <c r="A22" s="162"/>
      <c r="B22" s="163"/>
      <c r="C22" s="163"/>
      <c r="D22" s="163"/>
      <c r="E22" s="163"/>
      <c r="F22" s="163"/>
      <c r="G22" s="163"/>
      <c r="H22" s="164"/>
      <c r="I22" s="191"/>
      <c r="J22" s="192"/>
      <c r="K22" s="192"/>
      <c r="L22" s="192"/>
      <c r="M22" s="192"/>
      <c r="N22" s="192"/>
      <c r="O22" s="192"/>
      <c r="P22" s="192"/>
      <c r="Q22" s="192"/>
      <c r="R22" s="195"/>
      <c r="S22" s="195"/>
      <c r="T22" s="195"/>
      <c r="U22" s="195"/>
      <c r="V22" s="195"/>
      <c r="W22" s="195"/>
      <c r="X22" s="195"/>
      <c r="Y22" s="195"/>
      <c r="Z22" s="196"/>
      <c r="AA22" s="27"/>
    </row>
    <row r="23" spans="1:27" ht="18.75" customHeight="1" x14ac:dyDescent="0.4">
      <c r="A23" s="160" t="s">
        <v>423</v>
      </c>
      <c r="B23" s="159"/>
      <c r="C23" s="159"/>
      <c r="D23" s="159"/>
      <c r="E23" s="159"/>
      <c r="F23" s="159"/>
      <c r="G23" s="159"/>
      <c r="H23" s="161"/>
      <c r="I23" s="185" t="str">
        <f>IF(I21="","",I21)</f>
        <v/>
      </c>
      <c r="J23" s="186"/>
      <c r="K23" s="186"/>
      <c r="L23" s="186"/>
      <c r="M23" s="186"/>
      <c r="N23" s="186"/>
      <c r="O23" s="186"/>
      <c r="P23" s="186"/>
      <c r="Q23" s="186"/>
      <c r="R23" s="181" t="s">
        <v>377</v>
      </c>
      <c r="S23" s="181"/>
      <c r="T23" s="181"/>
      <c r="U23" s="181"/>
      <c r="V23" s="181"/>
      <c r="W23" s="181"/>
      <c r="X23" s="181"/>
      <c r="Y23" s="181"/>
      <c r="Z23" s="182"/>
      <c r="AA23" s="27"/>
    </row>
    <row r="24" spans="1:27" ht="18.75" customHeight="1" x14ac:dyDescent="0.4">
      <c r="A24" s="162"/>
      <c r="B24" s="163"/>
      <c r="C24" s="163"/>
      <c r="D24" s="163"/>
      <c r="E24" s="163"/>
      <c r="F24" s="163"/>
      <c r="G24" s="163"/>
      <c r="H24" s="164"/>
      <c r="I24" s="187"/>
      <c r="J24" s="188"/>
      <c r="K24" s="188"/>
      <c r="L24" s="188"/>
      <c r="M24" s="188"/>
      <c r="N24" s="188"/>
      <c r="O24" s="188"/>
      <c r="P24" s="188"/>
      <c r="Q24" s="188"/>
      <c r="R24" s="183"/>
      <c r="S24" s="183"/>
      <c r="T24" s="183"/>
      <c r="U24" s="183"/>
      <c r="V24" s="183"/>
      <c r="W24" s="183"/>
      <c r="X24" s="183"/>
      <c r="Y24" s="183"/>
      <c r="Z24" s="184"/>
      <c r="AA24" s="27"/>
    </row>
    <row r="25" spans="1:27" ht="18.75" customHeight="1" x14ac:dyDescent="0.4">
      <c r="A25" s="160" t="s">
        <v>465</v>
      </c>
      <c r="B25" s="159"/>
      <c r="C25" s="159"/>
      <c r="D25" s="159"/>
      <c r="E25" s="159"/>
      <c r="F25" s="159"/>
      <c r="G25" s="159"/>
      <c r="H25" s="161"/>
      <c r="I25" s="174"/>
      <c r="J25" s="175"/>
      <c r="K25" s="175"/>
      <c r="L25" s="175"/>
      <c r="M25" s="175"/>
      <c r="N25" s="357" t="s">
        <v>195</v>
      </c>
      <c r="O25" s="357"/>
      <c r="P25" s="175"/>
      <c r="Q25" s="175"/>
      <c r="R25" s="357" t="s">
        <v>196</v>
      </c>
      <c r="S25" s="357"/>
      <c r="T25" s="175"/>
      <c r="U25" s="175"/>
      <c r="V25" s="357" t="s">
        <v>213</v>
      </c>
      <c r="W25" s="357"/>
      <c r="X25" s="106"/>
      <c r="Y25" s="38"/>
      <c r="Z25" s="20"/>
      <c r="AA25" s="27"/>
    </row>
    <row r="26" spans="1:27" ht="18.75" customHeight="1" x14ac:dyDescent="0.4">
      <c r="A26" s="171"/>
      <c r="B26" s="172"/>
      <c r="C26" s="172"/>
      <c r="D26" s="172"/>
      <c r="E26" s="172"/>
      <c r="F26" s="172"/>
      <c r="G26" s="172"/>
      <c r="H26" s="173"/>
      <c r="I26" s="176"/>
      <c r="J26" s="177"/>
      <c r="K26" s="177"/>
      <c r="L26" s="177"/>
      <c r="M26" s="177"/>
      <c r="N26" s="358"/>
      <c r="O26" s="358"/>
      <c r="P26" s="177"/>
      <c r="Q26" s="177"/>
      <c r="R26" s="358"/>
      <c r="S26" s="358"/>
      <c r="T26" s="177"/>
      <c r="U26" s="177"/>
      <c r="V26" s="358"/>
      <c r="W26" s="358"/>
      <c r="X26" s="107"/>
      <c r="Y26" s="89"/>
      <c r="Z26" s="20"/>
      <c r="AA26" s="27"/>
    </row>
    <row r="27" spans="1:27" ht="26.25" customHeight="1" x14ac:dyDescent="0.4">
      <c r="A27" s="356" t="s">
        <v>181</v>
      </c>
      <c r="B27" s="356"/>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27"/>
    </row>
    <row r="28" spans="1:27" ht="36.75" customHeight="1" x14ac:dyDescent="0.4">
      <c r="A28" s="157" t="s">
        <v>182</v>
      </c>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27"/>
    </row>
    <row r="29" spans="1:27" ht="18.75" customHeight="1" x14ac:dyDescent="0.4">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8.75" customHeight="1" x14ac:dyDescent="0.4">
      <c r="A30" s="22"/>
      <c r="B30" s="22"/>
      <c r="C30" s="158" t="s">
        <v>183</v>
      </c>
      <c r="D30" s="158"/>
      <c r="E30" s="158"/>
      <c r="F30" s="156" t="str">
        <f>IF('●交付申請書（両面印刷）'!F35="","",'●交付申請書（両面印刷）'!F35)</f>
        <v/>
      </c>
      <c r="G30" s="156"/>
      <c r="H30" s="156"/>
      <c r="I30" s="156"/>
      <c r="J30" s="156"/>
      <c r="K30" s="156"/>
      <c r="L30" s="156"/>
      <c r="M30" s="156"/>
      <c r="N30" s="156"/>
      <c r="O30" s="156"/>
      <c r="P30" s="156"/>
      <c r="Q30" s="156"/>
      <c r="R30" s="156"/>
      <c r="S30" s="156"/>
      <c r="T30" s="156"/>
      <c r="U30" s="156"/>
      <c r="V30" s="156"/>
      <c r="W30" s="22"/>
      <c r="X30" s="22"/>
      <c r="Y30" s="22"/>
      <c r="Z30" s="22"/>
      <c r="AA30" s="27"/>
    </row>
    <row r="31" spans="1:27" ht="18.75" customHeight="1"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7"/>
    </row>
    <row r="32" spans="1:27" ht="36.75" customHeight="1" x14ac:dyDescent="0.4">
      <c r="A32" s="157" t="s">
        <v>184</v>
      </c>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27"/>
    </row>
    <row r="33" spans="1:27" s="12" customFormat="1" ht="18.75" customHeight="1" x14ac:dyDescent="0.4">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8"/>
    </row>
    <row r="34" spans="1:27" ht="18.75" customHeight="1" x14ac:dyDescent="0.4">
      <c r="A34" s="29"/>
      <c r="B34" s="29"/>
      <c r="C34" s="155" t="s">
        <v>185</v>
      </c>
      <c r="D34" s="155"/>
      <c r="E34" s="155"/>
      <c r="F34" s="155"/>
      <c r="G34" s="30"/>
      <c r="H34" s="30"/>
      <c r="I34" s="142" t="str">
        <f>IF('●交付申請書（両面印刷）'!I39="","",'●交付申請書（両面印刷）'!I39)</f>
        <v/>
      </c>
      <c r="J34" s="142"/>
      <c r="K34" s="142"/>
      <c r="L34" s="142"/>
      <c r="M34" s="142"/>
      <c r="N34" s="142"/>
      <c r="O34" s="142"/>
      <c r="P34" s="142"/>
      <c r="Q34" s="142"/>
      <c r="R34" s="142"/>
      <c r="S34" s="142"/>
      <c r="T34" s="142"/>
      <c r="U34" s="142"/>
      <c r="V34" s="142"/>
      <c r="W34" s="29"/>
      <c r="X34" s="29"/>
      <c r="Y34" s="29"/>
      <c r="Z34" s="29"/>
      <c r="AA34" s="27"/>
    </row>
    <row r="35" spans="1:27" ht="18.75" customHeight="1" thickBot="1" x14ac:dyDescent="0.4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7"/>
    </row>
    <row r="36" spans="1:27" ht="18.75" customHeight="1" thickTop="1" thickBot="1" x14ac:dyDescent="0.45">
      <c r="A36" s="29"/>
      <c r="B36" s="29"/>
      <c r="C36" s="29"/>
      <c r="D36" s="29"/>
      <c r="E36" s="29"/>
      <c r="F36" s="29"/>
      <c r="G36" s="29"/>
      <c r="H36" s="29"/>
      <c r="I36" s="29"/>
      <c r="J36" s="29"/>
      <c r="K36" s="29"/>
      <c r="L36" s="133" t="s">
        <v>188</v>
      </c>
      <c r="M36" s="134"/>
      <c r="N36" s="134"/>
      <c r="O36" s="134"/>
      <c r="P36" s="134"/>
      <c r="Q36" s="135"/>
      <c r="R36" s="130" t="s">
        <v>186</v>
      </c>
      <c r="S36" s="131"/>
      <c r="T36" s="132"/>
      <c r="U36" s="130" t="s">
        <v>187</v>
      </c>
      <c r="V36" s="131"/>
      <c r="W36" s="131"/>
      <c r="X36" s="131"/>
      <c r="Y36" s="131"/>
      <c r="Z36" s="132"/>
      <c r="AA36" s="27"/>
    </row>
    <row r="37" spans="1:27" ht="18.75" customHeight="1" thickTop="1" x14ac:dyDescent="0.4">
      <c r="A37" s="29"/>
      <c r="B37" s="29"/>
      <c r="C37" s="29"/>
      <c r="D37" s="29"/>
      <c r="E37" s="29"/>
      <c r="F37" s="29"/>
      <c r="G37" s="29"/>
      <c r="H37" s="29"/>
      <c r="I37" s="29"/>
      <c r="J37" s="29"/>
      <c r="K37" s="29"/>
      <c r="L37" s="136"/>
      <c r="M37" s="137"/>
      <c r="N37" s="137"/>
      <c r="O37" s="137"/>
      <c r="P37" s="137"/>
      <c r="Q37" s="138"/>
      <c r="R37" s="31"/>
      <c r="S37" s="32"/>
      <c r="T37" s="33"/>
      <c r="U37" s="32"/>
      <c r="V37" s="32"/>
      <c r="W37" s="32"/>
      <c r="X37" s="32"/>
      <c r="Y37" s="32"/>
      <c r="Z37" s="33"/>
      <c r="AA37" s="27"/>
    </row>
    <row r="38" spans="1:27" ht="18.75" customHeight="1" thickBot="1" x14ac:dyDescent="0.45">
      <c r="A38" s="29"/>
      <c r="B38" s="29"/>
      <c r="C38" s="29"/>
      <c r="D38" s="29"/>
      <c r="E38" s="29"/>
      <c r="F38" s="29"/>
      <c r="G38" s="29"/>
      <c r="H38" s="29"/>
      <c r="I38" s="29"/>
      <c r="J38" s="29"/>
      <c r="K38" s="29"/>
      <c r="L38" s="139"/>
      <c r="M38" s="140"/>
      <c r="N38" s="140"/>
      <c r="O38" s="140"/>
      <c r="P38" s="140"/>
      <c r="Q38" s="141"/>
      <c r="R38" s="34"/>
      <c r="S38" s="35"/>
      <c r="T38" s="36"/>
      <c r="U38" s="35"/>
      <c r="V38" s="35"/>
      <c r="W38" s="35"/>
      <c r="X38" s="35"/>
      <c r="Y38" s="35"/>
      <c r="Z38" s="36"/>
      <c r="AA38" s="27"/>
    </row>
    <row r="39" spans="1:27" ht="18.75" customHeight="1" thickTop="1" x14ac:dyDescent="0.4">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7"/>
    </row>
  </sheetData>
  <mergeCells count="31">
    <mergeCell ref="L36:Q38"/>
    <mergeCell ref="R36:T36"/>
    <mergeCell ref="U36:Z36"/>
    <mergeCell ref="N25:O26"/>
    <mergeCell ref="P25:Q26"/>
    <mergeCell ref="R25:S26"/>
    <mergeCell ref="T25:U26"/>
    <mergeCell ref="V25:W26"/>
    <mergeCell ref="I25:M26"/>
    <mergeCell ref="A28:Z28"/>
    <mergeCell ref="C30:E30"/>
    <mergeCell ref="F30:V30"/>
    <mergeCell ref="A32:Z32"/>
    <mergeCell ref="C34:F34"/>
    <mergeCell ref="I34:V34"/>
    <mergeCell ref="A25:H26"/>
    <mergeCell ref="A27:Z27"/>
    <mergeCell ref="K17:Y17"/>
    <mergeCell ref="A19:Z20"/>
    <mergeCell ref="A21:H22"/>
    <mergeCell ref="I21:Q22"/>
    <mergeCell ref="R21:Z22"/>
    <mergeCell ref="A23:H24"/>
    <mergeCell ref="I23:Q24"/>
    <mergeCell ref="R23:Z24"/>
    <mergeCell ref="K14:Y14"/>
    <mergeCell ref="D3:V3"/>
    <mergeCell ref="R6:T6"/>
    <mergeCell ref="B8:G8"/>
    <mergeCell ref="K11:M11"/>
    <mergeCell ref="N11:Y11"/>
  </mergeCells>
  <phoneticPr fontId="6"/>
  <printOptions horizontalCentered="1"/>
  <pageMargins left="0.51181102362204722" right="0.51181102362204722" top="0.55118110236220474" bottom="0.55118110236220474" header="0.31496062992125984" footer="0.31496062992125984"/>
  <pageSetup paperSize="9" scale="85"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zoomScaleNormal="96" zoomScaleSheetLayoutView="100" workbookViewId="0"/>
  </sheetViews>
  <sheetFormatPr defaultRowHeight="19.5" x14ac:dyDescent="0.4"/>
  <cols>
    <col min="1" max="23" width="3.75" style="11" customWidth="1"/>
    <col min="24" max="24" width="4.375" style="11" customWidth="1"/>
    <col min="25" max="27" width="3.75" style="11" customWidth="1"/>
    <col min="28" max="16384" width="9" style="11"/>
  </cols>
  <sheetData>
    <row r="1" spans="1:27" ht="18.75" customHeight="1" x14ac:dyDescent="0.4">
      <c r="A1" s="27"/>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ht="18.75" customHeight="1" x14ac:dyDescent="0.4">
      <c r="A2" s="14"/>
      <c r="B2" s="15"/>
      <c r="C2" s="15"/>
      <c r="D2" s="15"/>
      <c r="E2" s="15"/>
      <c r="F2" s="15"/>
      <c r="G2" s="15"/>
      <c r="H2" s="15"/>
      <c r="I2" s="15"/>
      <c r="J2" s="15"/>
      <c r="K2" s="15"/>
      <c r="L2" s="15"/>
      <c r="M2" s="15"/>
      <c r="N2" s="15"/>
      <c r="O2" s="15"/>
      <c r="P2" s="15"/>
      <c r="Q2" s="15"/>
      <c r="R2" s="15"/>
      <c r="S2" s="15"/>
      <c r="T2" s="15"/>
      <c r="U2" s="15"/>
      <c r="V2" s="15"/>
      <c r="W2" s="15"/>
      <c r="X2" s="15"/>
      <c r="Y2" s="44"/>
      <c r="Z2" s="45"/>
      <c r="AA2" s="27"/>
    </row>
    <row r="3" spans="1:27" ht="18.75" customHeight="1" x14ac:dyDescent="0.4">
      <c r="A3" s="16"/>
      <c r="B3" s="17"/>
      <c r="C3" s="17"/>
      <c r="D3" s="145" t="s">
        <v>424</v>
      </c>
      <c r="E3" s="145"/>
      <c r="F3" s="145"/>
      <c r="G3" s="145"/>
      <c r="H3" s="145"/>
      <c r="I3" s="145"/>
      <c r="J3" s="145"/>
      <c r="K3" s="145"/>
      <c r="L3" s="145"/>
      <c r="M3" s="145"/>
      <c r="N3" s="145"/>
      <c r="O3" s="145"/>
      <c r="P3" s="145"/>
      <c r="Q3" s="145"/>
      <c r="R3" s="145"/>
      <c r="S3" s="145"/>
      <c r="T3" s="145"/>
      <c r="U3" s="145"/>
      <c r="V3" s="145"/>
      <c r="W3" s="17"/>
      <c r="X3" s="17"/>
      <c r="Y3" s="46"/>
      <c r="Z3" s="47"/>
      <c r="AA3" s="27"/>
    </row>
    <row r="4" spans="1:27" ht="18.75" customHeight="1" x14ac:dyDescent="0.4">
      <c r="A4" s="18"/>
      <c r="B4" s="19"/>
      <c r="C4" s="19"/>
      <c r="D4" s="19"/>
      <c r="E4" s="19"/>
      <c r="F4" s="19"/>
      <c r="G4" s="19"/>
      <c r="H4" s="19"/>
      <c r="I4" s="19"/>
      <c r="J4" s="19"/>
      <c r="K4" s="19"/>
      <c r="L4" s="19"/>
      <c r="M4" s="19"/>
      <c r="N4" s="19"/>
      <c r="O4" s="19"/>
      <c r="P4" s="19"/>
      <c r="Q4" s="19"/>
      <c r="R4" s="19"/>
      <c r="S4" s="19"/>
      <c r="T4" s="19"/>
      <c r="U4" s="19"/>
      <c r="V4" s="19"/>
      <c r="W4" s="19"/>
      <c r="X4" s="19"/>
      <c r="Y4" s="19"/>
      <c r="Z4" s="20"/>
      <c r="AA4" s="27"/>
    </row>
    <row r="5" spans="1:27" ht="18.75" customHeight="1" x14ac:dyDescent="0.4">
      <c r="A5" s="18"/>
      <c r="B5" s="19"/>
      <c r="C5" s="19"/>
      <c r="D5" s="19"/>
      <c r="E5" s="19"/>
      <c r="F5" s="19"/>
      <c r="G5" s="19"/>
      <c r="H5" s="19"/>
      <c r="I5" s="19"/>
      <c r="J5" s="19"/>
      <c r="K5" s="19"/>
      <c r="L5" s="19"/>
      <c r="M5" s="19"/>
      <c r="N5" s="19"/>
      <c r="O5" s="19"/>
      <c r="P5" s="19"/>
      <c r="Q5" s="19"/>
      <c r="R5" s="19"/>
      <c r="S5" s="19"/>
      <c r="T5" s="19"/>
      <c r="U5" s="19"/>
      <c r="V5" s="19"/>
      <c r="W5" s="19"/>
      <c r="X5" s="19"/>
      <c r="Y5" s="19"/>
      <c r="Z5" s="20"/>
      <c r="AA5" s="27"/>
    </row>
    <row r="6" spans="1:27" ht="18.75" customHeight="1" x14ac:dyDescent="0.4">
      <c r="A6" s="18"/>
      <c r="B6" s="19"/>
      <c r="C6" s="19"/>
      <c r="D6" s="19"/>
      <c r="E6" s="19"/>
      <c r="F6" s="19"/>
      <c r="G6" s="19"/>
      <c r="H6" s="19"/>
      <c r="I6" s="19"/>
      <c r="J6" s="19"/>
      <c r="K6" s="19"/>
      <c r="L6" s="19"/>
      <c r="M6" s="19"/>
      <c r="N6" s="19"/>
      <c r="O6" s="19"/>
      <c r="P6" s="19"/>
      <c r="Q6" s="19"/>
      <c r="R6" s="180"/>
      <c r="S6" s="180"/>
      <c r="T6" s="180"/>
      <c r="U6" s="52" t="s">
        <v>195</v>
      </c>
      <c r="V6" s="126"/>
      <c r="W6" s="52" t="s">
        <v>196</v>
      </c>
      <c r="X6" s="126"/>
      <c r="Y6" s="19" t="s">
        <v>213</v>
      </c>
      <c r="Z6" s="20"/>
      <c r="AA6" s="27"/>
    </row>
    <row r="7" spans="1:27" ht="18.75" customHeight="1" x14ac:dyDescent="0.4">
      <c r="A7" s="18"/>
      <c r="B7" s="19"/>
      <c r="C7" s="19"/>
      <c r="D7" s="19"/>
      <c r="E7" s="19"/>
      <c r="F7" s="19"/>
      <c r="G7" s="19"/>
      <c r="H7" s="19"/>
      <c r="I7" s="19"/>
      <c r="J7" s="19"/>
      <c r="K7" s="19"/>
      <c r="L7" s="19"/>
      <c r="M7" s="19"/>
      <c r="N7" s="19"/>
      <c r="O7" s="19"/>
      <c r="P7" s="19"/>
      <c r="Q7" s="19"/>
      <c r="R7" s="19"/>
      <c r="S7" s="19"/>
      <c r="T7" s="19"/>
      <c r="U7" s="19"/>
      <c r="V7" s="19"/>
      <c r="W7" s="19"/>
      <c r="X7" s="19"/>
      <c r="Y7" s="19"/>
      <c r="Z7" s="20"/>
      <c r="AA7" s="27"/>
    </row>
    <row r="8" spans="1:27" ht="18.75" customHeight="1" x14ac:dyDescent="0.4">
      <c r="A8" s="18"/>
      <c r="B8" s="144" t="s">
        <v>372</v>
      </c>
      <c r="C8" s="145"/>
      <c r="D8" s="145"/>
      <c r="E8" s="145"/>
      <c r="F8" s="145"/>
      <c r="G8" s="145"/>
      <c r="H8" s="19"/>
      <c r="I8" s="19"/>
      <c r="J8" s="19"/>
      <c r="K8" s="19"/>
      <c r="L8" s="19"/>
      <c r="M8" s="19"/>
      <c r="N8" s="19"/>
      <c r="O8" s="19"/>
      <c r="P8" s="19"/>
      <c r="Q8" s="19"/>
      <c r="R8" s="19"/>
      <c r="S8" s="19"/>
      <c r="T8" s="19"/>
      <c r="U8" s="19"/>
      <c r="V8" s="19"/>
      <c r="W8" s="19"/>
      <c r="X8" s="19"/>
      <c r="Y8" s="19"/>
      <c r="Z8" s="20"/>
      <c r="AA8" s="27"/>
    </row>
    <row r="9" spans="1:27" ht="18.75" customHeight="1" x14ac:dyDescent="0.4">
      <c r="A9" s="18"/>
      <c r="B9" s="19"/>
      <c r="C9" s="19"/>
      <c r="D9" s="19"/>
      <c r="E9" s="19"/>
      <c r="F9" s="19"/>
      <c r="G9" s="19"/>
      <c r="H9" s="19"/>
      <c r="I9" s="19"/>
      <c r="J9" s="19"/>
      <c r="K9" s="19" t="s">
        <v>373</v>
      </c>
      <c r="L9" s="19"/>
      <c r="M9" s="19"/>
      <c r="N9" s="19"/>
      <c r="O9" s="19"/>
      <c r="P9" s="19"/>
      <c r="Q9" s="19"/>
      <c r="R9" s="19"/>
      <c r="S9" s="19"/>
      <c r="T9" s="19"/>
      <c r="U9" s="19"/>
      <c r="V9" s="19"/>
      <c r="W9" s="19"/>
      <c r="X9" s="19"/>
      <c r="Y9" s="19"/>
      <c r="Z9" s="20"/>
      <c r="AA9" s="27"/>
    </row>
    <row r="10" spans="1:27" ht="18.75" customHeight="1" x14ac:dyDescent="0.4">
      <c r="A10" s="18"/>
      <c r="B10" s="19"/>
      <c r="C10" s="19"/>
      <c r="D10" s="19"/>
      <c r="E10" s="19"/>
      <c r="F10" s="19"/>
      <c r="G10" s="19"/>
      <c r="H10" s="19"/>
      <c r="I10" s="19"/>
      <c r="J10" s="90"/>
      <c r="K10" s="90"/>
      <c r="L10" s="90"/>
      <c r="M10" s="90"/>
      <c r="N10" s="90"/>
      <c r="O10" s="90"/>
      <c r="P10" s="90"/>
      <c r="Q10" s="90"/>
      <c r="R10" s="90"/>
      <c r="S10" s="90"/>
      <c r="T10" s="90"/>
      <c r="U10" s="90"/>
      <c r="V10" s="90"/>
      <c r="W10" s="90"/>
      <c r="X10" s="90"/>
      <c r="Y10" s="19"/>
      <c r="Z10" s="20"/>
      <c r="AA10" s="27"/>
    </row>
    <row r="11" spans="1:27" ht="18.75" customHeight="1" x14ac:dyDescent="0.4">
      <c r="A11" s="18"/>
      <c r="B11" s="19"/>
      <c r="C11" s="19"/>
      <c r="D11" s="19"/>
      <c r="E11" s="19"/>
      <c r="F11" s="19"/>
      <c r="G11" s="19"/>
      <c r="H11" s="19"/>
      <c r="I11" s="19"/>
      <c r="J11" s="90"/>
      <c r="K11" s="198" t="s">
        <v>381</v>
      </c>
      <c r="L11" s="198"/>
      <c r="M11" s="198"/>
      <c r="N11" s="199" t="str">
        <f>IF('●交付申請書（両面印刷）'!N11="","",'●交付申請書（両面印刷）'!N11)</f>
        <v/>
      </c>
      <c r="O11" s="199"/>
      <c r="P11" s="199"/>
      <c r="Q11" s="199"/>
      <c r="R11" s="199"/>
      <c r="S11" s="199"/>
      <c r="T11" s="199"/>
      <c r="U11" s="199"/>
      <c r="V11" s="199"/>
      <c r="W11" s="199"/>
      <c r="X11" s="199"/>
      <c r="Y11" s="199"/>
      <c r="Z11" s="20"/>
      <c r="AA11" s="27"/>
    </row>
    <row r="12" spans="1:27" ht="20.25" customHeight="1" x14ac:dyDescent="0.4">
      <c r="A12" s="18"/>
      <c r="B12" s="19"/>
      <c r="C12" s="19"/>
      <c r="D12" s="21"/>
      <c r="E12" s="21"/>
      <c r="F12" s="21"/>
      <c r="G12" s="19"/>
      <c r="H12" s="19"/>
      <c r="I12" s="19"/>
      <c r="J12" s="90"/>
      <c r="K12" s="23" t="s">
        <v>374</v>
      </c>
      <c r="L12" s="91"/>
      <c r="M12" s="91"/>
      <c r="N12" s="91"/>
      <c r="O12" s="91"/>
      <c r="P12" s="91"/>
      <c r="Q12" s="91"/>
      <c r="R12" s="91"/>
      <c r="S12" s="91"/>
      <c r="T12" s="91"/>
      <c r="U12" s="91"/>
      <c r="V12" s="91"/>
      <c r="W12" s="91"/>
      <c r="X12" s="91"/>
      <c r="Y12" s="15"/>
      <c r="Z12" s="20"/>
      <c r="AA12" s="27"/>
    </row>
    <row r="13" spans="1:27" ht="18.75" customHeight="1" x14ac:dyDescent="0.4">
      <c r="A13" s="18"/>
      <c r="B13" s="19"/>
      <c r="C13" s="19"/>
      <c r="D13" s="19"/>
      <c r="E13" s="19"/>
      <c r="F13" s="19"/>
      <c r="G13" s="19"/>
      <c r="H13" s="19"/>
      <c r="I13" s="19"/>
      <c r="J13" s="90"/>
      <c r="K13" s="90"/>
      <c r="L13" s="90"/>
      <c r="M13" s="90"/>
      <c r="N13" s="90"/>
      <c r="O13" s="90"/>
      <c r="P13" s="90"/>
      <c r="Q13" s="90"/>
      <c r="R13" s="90"/>
      <c r="S13" s="90"/>
      <c r="T13" s="90"/>
      <c r="U13" s="90"/>
      <c r="V13" s="90"/>
      <c r="W13" s="90"/>
      <c r="X13" s="90"/>
      <c r="Y13" s="92"/>
      <c r="Z13" s="93"/>
      <c r="AA13" s="27"/>
    </row>
    <row r="14" spans="1:27" ht="18.75" customHeight="1" x14ac:dyDescent="0.4">
      <c r="A14" s="18"/>
      <c r="B14" s="19"/>
      <c r="C14" s="19"/>
      <c r="D14" s="19"/>
      <c r="E14" s="19"/>
      <c r="F14" s="19"/>
      <c r="G14" s="19"/>
      <c r="H14" s="19"/>
      <c r="I14" s="19"/>
      <c r="J14" s="90"/>
      <c r="K14" s="197" t="str">
        <f>IF('●交付申請書（両面印刷）'!K14="","",'●交付申請書（両面印刷）'!K14)</f>
        <v/>
      </c>
      <c r="L14" s="197"/>
      <c r="M14" s="197"/>
      <c r="N14" s="197"/>
      <c r="O14" s="197"/>
      <c r="P14" s="197"/>
      <c r="Q14" s="197"/>
      <c r="R14" s="197"/>
      <c r="S14" s="197"/>
      <c r="T14" s="197"/>
      <c r="U14" s="197"/>
      <c r="V14" s="197"/>
      <c r="W14" s="197"/>
      <c r="X14" s="197"/>
      <c r="Y14" s="197"/>
      <c r="Z14" s="93"/>
      <c r="AA14" s="27"/>
    </row>
    <row r="15" spans="1:27" ht="18.75" customHeight="1" x14ac:dyDescent="0.4">
      <c r="A15" s="18"/>
      <c r="B15" s="19"/>
      <c r="C15" s="19"/>
      <c r="D15" s="19"/>
      <c r="E15" s="19"/>
      <c r="F15" s="19"/>
      <c r="G15" s="19"/>
      <c r="H15" s="19"/>
      <c r="I15" s="19"/>
      <c r="J15" s="90"/>
      <c r="K15" s="22" t="s">
        <v>375</v>
      </c>
      <c r="L15" s="90"/>
      <c r="M15" s="90"/>
      <c r="N15" s="90"/>
      <c r="O15" s="90"/>
      <c r="P15" s="90"/>
      <c r="Q15" s="90"/>
      <c r="R15" s="90"/>
      <c r="S15" s="90"/>
      <c r="T15" s="90"/>
      <c r="U15" s="90"/>
      <c r="V15" s="90"/>
      <c r="W15" s="90"/>
      <c r="X15" s="90"/>
      <c r="Y15" s="92"/>
      <c r="Z15" s="93"/>
      <c r="AA15" s="27"/>
    </row>
    <row r="16" spans="1:27" ht="18.75" customHeight="1" x14ac:dyDescent="0.4">
      <c r="A16" s="18"/>
      <c r="B16" s="19"/>
      <c r="C16" s="19"/>
      <c r="D16" s="19"/>
      <c r="E16" s="19"/>
      <c r="F16" s="19"/>
      <c r="G16" s="19"/>
      <c r="H16" s="19"/>
      <c r="I16" s="19"/>
      <c r="J16" s="90"/>
      <c r="K16" s="90"/>
      <c r="L16" s="90"/>
      <c r="M16" s="90"/>
      <c r="N16" s="90"/>
      <c r="O16" s="90"/>
      <c r="P16" s="90"/>
      <c r="Q16" s="90"/>
      <c r="R16" s="90"/>
      <c r="S16" s="90"/>
      <c r="T16" s="90"/>
      <c r="U16" s="90"/>
      <c r="V16" s="90"/>
      <c r="W16" s="90"/>
      <c r="X16" s="90"/>
      <c r="Y16" s="92"/>
      <c r="Z16" s="93"/>
      <c r="AA16" s="27"/>
    </row>
    <row r="17" spans="1:27" ht="18.75" customHeight="1" x14ac:dyDescent="0.4">
      <c r="A17" s="18"/>
      <c r="B17" s="19"/>
      <c r="C17" s="19"/>
      <c r="D17" s="19"/>
      <c r="E17" s="19"/>
      <c r="F17" s="19"/>
      <c r="G17" s="84"/>
      <c r="H17" s="84"/>
      <c r="I17" s="84"/>
      <c r="J17" s="85"/>
      <c r="K17" s="197" t="str">
        <f>IF('●交付申請書（両面印刷）'!K17="","",'●交付申請書（両面印刷）'!K17)</f>
        <v/>
      </c>
      <c r="L17" s="197"/>
      <c r="M17" s="197"/>
      <c r="N17" s="197"/>
      <c r="O17" s="197"/>
      <c r="P17" s="197"/>
      <c r="Q17" s="197"/>
      <c r="R17" s="197"/>
      <c r="S17" s="197"/>
      <c r="T17" s="197"/>
      <c r="U17" s="197"/>
      <c r="V17" s="197"/>
      <c r="W17" s="197"/>
      <c r="X17" s="197"/>
      <c r="Y17" s="197"/>
      <c r="Z17" s="83"/>
      <c r="AA17" s="27"/>
    </row>
    <row r="18" spans="1:27" ht="18.75" customHeight="1" x14ac:dyDescent="0.4">
      <c r="A18" s="18"/>
      <c r="B18" s="19"/>
      <c r="C18" s="19"/>
      <c r="D18" s="19"/>
      <c r="E18" s="19"/>
      <c r="F18" s="19"/>
      <c r="G18" s="84"/>
      <c r="H18" s="84"/>
      <c r="I18" s="84"/>
      <c r="J18" s="85"/>
      <c r="K18" s="85"/>
      <c r="L18" s="85"/>
      <c r="M18" s="85"/>
      <c r="N18" s="85"/>
      <c r="O18" s="85"/>
      <c r="P18" s="85"/>
      <c r="Q18" s="85"/>
      <c r="R18" s="85"/>
      <c r="S18" s="94"/>
      <c r="T18" s="94"/>
      <c r="U18" s="94"/>
      <c r="V18" s="94"/>
      <c r="W18" s="94"/>
      <c r="X18" s="94"/>
      <c r="Y18" s="82"/>
      <c r="Z18" s="83"/>
      <c r="AA18" s="27"/>
    </row>
    <row r="19" spans="1:27" ht="18.75" customHeight="1" x14ac:dyDescent="0.4">
      <c r="A19" s="165" t="s">
        <v>425</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7"/>
      <c r="AA19" s="27"/>
    </row>
    <row r="20" spans="1:27" ht="18.75" customHeight="1" x14ac:dyDescent="0.4">
      <c r="A20" s="168"/>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70"/>
      <c r="AA20" s="27"/>
    </row>
    <row r="21" spans="1:27" ht="18.75" customHeight="1" x14ac:dyDescent="0.4">
      <c r="A21" s="160" t="s">
        <v>1</v>
      </c>
      <c r="B21" s="159"/>
      <c r="C21" s="159"/>
      <c r="D21" s="159"/>
      <c r="E21" s="159"/>
      <c r="F21" s="159"/>
      <c r="G21" s="159"/>
      <c r="H21" s="161"/>
      <c r="I21" s="189" t="str">
        <f>IF('●交付申請書（両面印刷）'!I21="","",'●交付申請書（両面印刷）'!I21)</f>
        <v/>
      </c>
      <c r="J21" s="190"/>
      <c r="K21" s="190"/>
      <c r="L21" s="190"/>
      <c r="M21" s="190"/>
      <c r="N21" s="190"/>
      <c r="O21" s="190"/>
      <c r="P21" s="190"/>
      <c r="Q21" s="190"/>
      <c r="R21" s="193" t="s">
        <v>378</v>
      </c>
      <c r="S21" s="193"/>
      <c r="T21" s="193"/>
      <c r="U21" s="193"/>
      <c r="V21" s="193"/>
      <c r="W21" s="193"/>
      <c r="X21" s="193"/>
      <c r="Y21" s="193"/>
      <c r="Z21" s="194"/>
      <c r="AA21" s="27"/>
    </row>
    <row r="22" spans="1:27" ht="18.75" customHeight="1" x14ac:dyDescent="0.4">
      <c r="A22" s="162"/>
      <c r="B22" s="163"/>
      <c r="C22" s="163"/>
      <c r="D22" s="163"/>
      <c r="E22" s="163"/>
      <c r="F22" s="163"/>
      <c r="G22" s="163"/>
      <c r="H22" s="164"/>
      <c r="I22" s="191"/>
      <c r="J22" s="192"/>
      <c r="K22" s="192"/>
      <c r="L22" s="192"/>
      <c r="M22" s="192"/>
      <c r="N22" s="192"/>
      <c r="O22" s="192"/>
      <c r="P22" s="192"/>
      <c r="Q22" s="192"/>
      <c r="R22" s="195"/>
      <c r="S22" s="195"/>
      <c r="T22" s="195"/>
      <c r="U22" s="195"/>
      <c r="V22" s="195"/>
      <c r="W22" s="195"/>
      <c r="X22" s="195"/>
      <c r="Y22" s="195"/>
      <c r="Z22" s="196"/>
      <c r="AA22" s="27"/>
    </row>
    <row r="23" spans="1:27" ht="18.75" customHeight="1" x14ac:dyDescent="0.4">
      <c r="A23" s="160" t="s">
        <v>423</v>
      </c>
      <c r="B23" s="159"/>
      <c r="C23" s="159"/>
      <c r="D23" s="159"/>
      <c r="E23" s="159"/>
      <c r="F23" s="159"/>
      <c r="G23" s="159"/>
      <c r="H23" s="161"/>
      <c r="I23" s="185" t="str">
        <f>IF(I21="","",I21)</f>
        <v/>
      </c>
      <c r="J23" s="186"/>
      <c r="K23" s="186"/>
      <c r="L23" s="186"/>
      <c r="M23" s="186"/>
      <c r="N23" s="186"/>
      <c r="O23" s="186"/>
      <c r="P23" s="186"/>
      <c r="Q23" s="186"/>
      <c r="R23" s="181" t="s">
        <v>377</v>
      </c>
      <c r="S23" s="181"/>
      <c r="T23" s="181"/>
      <c r="U23" s="181"/>
      <c r="V23" s="181"/>
      <c r="W23" s="181"/>
      <c r="X23" s="181"/>
      <c r="Y23" s="181"/>
      <c r="Z23" s="182"/>
      <c r="AA23" s="27"/>
    </row>
    <row r="24" spans="1:27" ht="18.75" customHeight="1" x14ac:dyDescent="0.4">
      <c r="A24" s="162"/>
      <c r="B24" s="163"/>
      <c r="C24" s="163"/>
      <c r="D24" s="163"/>
      <c r="E24" s="163"/>
      <c r="F24" s="163"/>
      <c r="G24" s="163"/>
      <c r="H24" s="164"/>
      <c r="I24" s="187"/>
      <c r="J24" s="188"/>
      <c r="K24" s="188"/>
      <c r="L24" s="188"/>
      <c r="M24" s="188"/>
      <c r="N24" s="188"/>
      <c r="O24" s="188"/>
      <c r="P24" s="188"/>
      <c r="Q24" s="188"/>
      <c r="R24" s="183"/>
      <c r="S24" s="183"/>
      <c r="T24" s="183"/>
      <c r="U24" s="183"/>
      <c r="V24" s="183"/>
      <c r="W24" s="183"/>
      <c r="X24" s="183"/>
      <c r="Y24" s="183"/>
      <c r="Z24" s="184"/>
      <c r="AA24" s="27"/>
    </row>
    <row r="25" spans="1:27" ht="18.75" customHeight="1" x14ac:dyDescent="0.4">
      <c r="A25" s="160" t="s">
        <v>466</v>
      </c>
      <c r="B25" s="159"/>
      <c r="C25" s="159"/>
      <c r="D25" s="159"/>
      <c r="E25" s="159"/>
      <c r="F25" s="159"/>
      <c r="G25" s="159"/>
      <c r="H25" s="161"/>
      <c r="I25" s="174"/>
      <c r="J25" s="175"/>
      <c r="K25" s="175"/>
      <c r="L25" s="175"/>
      <c r="M25" s="175"/>
      <c r="N25" s="357" t="s">
        <v>195</v>
      </c>
      <c r="O25" s="357"/>
      <c r="P25" s="175"/>
      <c r="Q25" s="175"/>
      <c r="R25" s="357" t="s">
        <v>196</v>
      </c>
      <c r="S25" s="357"/>
      <c r="T25" s="175"/>
      <c r="U25" s="175"/>
      <c r="V25" s="357" t="s">
        <v>213</v>
      </c>
      <c r="W25" s="357"/>
      <c r="X25" s="106"/>
      <c r="Y25" s="38"/>
      <c r="Z25" s="20"/>
      <c r="AA25" s="27"/>
    </row>
    <row r="26" spans="1:27" ht="18.75" customHeight="1" x14ac:dyDescent="0.4">
      <c r="A26" s="171"/>
      <c r="B26" s="172"/>
      <c r="C26" s="172"/>
      <c r="D26" s="172"/>
      <c r="E26" s="172"/>
      <c r="F26" s="172"/>
      <c r="G26" s="172"/>
      <c r="H26" s="173"/>
      <c r="I26" s="176"/>
      <c r="J26" s="177"/>
      <c r="K26" s="177"/>
      <c r="L26" s="177"/>
      <c r="M26" s="177"/>
      <c r="N26" s="358"/>
      <c r="O26" s="358"/>
      <c r="P26" s="177"/>
      <c r="Q26" s="177"/>
      <c r="R26" s="358"/>
      <c r="S26" s="358"/>
      <c r="T26" s="177"/>
      <c r="U26" s="177"/>
      <c r="V26" s="358"/>
      <c r="W26" s="358"/>
      <c r="X26" s="107"/>
      <c r="Y26" s="89"/>
      <c r="Z26" s="20"/>
      <c r="AA26" s="27"/>
    </row>
    <row r="27" spans="1:27" ht="26.25" customHeight="1" x14ac:dyDescent="0.4">
      <c r="A27" s="356" t="s">
        <v>181</v>
      </c>
      <c r="B27" s="356"/>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27"/>
    </row>
    <row r="28" spans="1:27" ht="36.75" customHeight="1" x14ac:dyDescent="0.4">
      <c r="A28" s="157" t="s">
        <v>182</v>
      </c>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27"/>
    </row>
    <row r="29" spans="1:27" ht="18.75" customHeight="1" x14ac:dyDescent="0.4">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8.75" customHeight="1" x14ac:dyDescent="0.4">
      <c r="A30" s="22"/>
      <c r="B30" s="22"/>
      <c r="C30" s="158" t="s">
        <v>183</v>
      </c>
      <c r="D30" s="158"/>
      <c r="E30" s="158"/>
      <c r="F30" s="156" t="str">
        <f>IF('●交付申請書（両面印刷）'!F35="","",'●交付申請書（両面印刷）'!F35)</f>
        <v/>
      </c>
      <c r="G30" s="156"/>
      <c r="H30" s="156"/>
      <c r="I30" s="156"/>
      <c r="J30" s="156"/>
      <c r="K30" s="156"/>
      <c r="L30" s="156"/>
      <c r="M30" s="156"/>
      <c r="N30" s="156"/>
      <c r="O30" s="156"/>
      <c r="P30" s="156"/>
      <c r="Q30" s="156"/>
      <c r="R30" s="156"/>
      <c r="S30" s="156"/>
      <c r="T30" s="156"/>
      <c r="U30" s="156"/>
      <c r="V30" s="156"/>
      <c r="W30" s="22"/>
      <c r="X30" s="22"/>
      <c r="Y30" s="22"/>
      <c r="Z30" s="22"/>
      <c r="AA30" s="27"/>
    </row>
    <row r="31" spans="1:27" ht="18.75" customHeight="1"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7"/>
    </row>
    <row r="32" spans="1:27" ht="36.75" customHeight="1" x14ac:dyDescent="0.4">
      <c r="A32" s="157" t="s">
        <v>184</v>
      </c>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27"/>
    </row>
    <row r="33" spans="1:27" s="12" customFormat="1" ht="18.75" customHeight="1" x14ac:dyDescent="0.4">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8"/>
    </row>
    <row r="34" spans="1:27" ht="18.75" customHeight="1" x14ac:dyDescent="0.4">
      <c r="A34" s="29"/>
      <c r="B34" s="29"/>
      <c r="C34" s="155" t="s">
        <v>185</v>
      </c>
      <c r="D34" s="155"/>
      <c r="E34" s="155"/>
      <c r="F34" s="155"/>
      <c r="G34" s="30"/>
      <c r="H34" s="30"/>
      <c r="I34" s="142" t="str">
        <f>IF('●交付申請書（両面印刷）'!I39="","",'●交付申請書（両面印刷）'!I39)</f>
        <v/>
      </c>
      <c r="J34" s="142"/>
      <c r="K34" s="142"/>
      <c r="L34" s="142"/>
      <c r="M34" s="142"/>
      <c r="N34" s="142"/>
      <c r="O34" s="142"/>
      <c r="P34" s="142"/>
      <c r="Q34" s="142"/>
      <c r="R34" s="142"/>
      <c r="S34" s="142"/>
      <c r="T34" s="142"/>
      <c r="U34" s="142"/>
      <c r="V34" s="142"/>
      <c r="W34" s="29"/>
      <c r="X34" s="29"/>
      <c r="Y34" s="29"/>
      <c r="Z34" s="29"/>
      <c r="AA34" s="27"/>
    </row>
    <row r="35" spans="1:27" ht="18.75" customHeight="1" thickBot="1" x14ac:dyDescent="0.4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7"/>
    </row>
    <row r="36" spans="1:27" ht="18.75" customHeight="1" thickTop="1" thickBot="1" x14ac:dyDescent="0.45">
      <c r="A36" s="29"/>
      <c r="B36" s="29"/>
      <c r="C36" s="29"/>
      <c r="D36" s="29"/>
      <c r="E36" s="29"/>
      <c r="F36" s="29"/>
      <c r="G36" s="29"/>
      <c r="H36" s="29"/>
      <c r="I36" s="29"/>
      <c r="J36" s="29"/>
      <c r="K36" s="29"/>
      <c r="L36" s="133" t="s">
        <v>188</v>
      </c>
      <c r="M36" s="134"/>
      <c r="N36" s="134"/>
      <c r="O36" s="134"/>
      <c r="P36" s="134"/>
      <c r="Q36" s="135"/>
      <c r="R36" s="130" t="s">
        <v>186</v>
      </c>
      <c r="S36" s="131"/>
      <c r="T36" s="132"/>
      <c r="U36" s="130" t="s">
        <v>187</v>
      </c>
      <c r="V36" s="131"/>
      <c r="W36" s="131"/>
      <c r="X36" s="131"/>
      <c r="Y36" s="131"/>
      <c r="Z36" s="132"/>
      <c r="AA36" s="27"/>
    </row>
    <row r="37" spans="1:27" ht="18.75" customHeight="1" thickTop="1" x14ac:dyDescent="0.4">
      <c r="A37" s="29"/>
      <c r="B37" s="29"/>
      <c r="C37" s="29"/>
      <c r="D37" s="29"/>
      <c r="E37" s="29"/>
      <c r="F37" s="29"/>
      <c r="G37" s="29"/>
      <c r="H37" s="29"/>
      <c r="I37" s="29"/>
      <c r="J37" s="29"/>
      <c r="K37" s="29"/>
      <c r="L37" s="136"/>
      <c r="M37" s="137"/>
      <c r="N37" s="137"/>
      <c r="O37" s="137"/>
      <c r="P37" s="137"/>
      <c r="Q37" s="138"/>
      <c r="R37" s="31"/>
      <c r="S37" s="32"/>
      <c r="T37" s="33"/>
      <c r="U37" s="32"/>
      <c r="V37" s="32"/>
      <c r="W37" s="32"/>
      <c r="X37" s="32"/>
      <c r="Y37" s="32"/>
      <c r="Z37" s="33"/>
      <c r="AA37" s="27"/>
    </row>
    <row r="38" spans="1:27" ht="18.75" customHeight="1" thickBot="1" x14ac:dyDescent="0.45">
      <c r="A38" s="29"/>
      <c r="B38" s="29"/>
      <c r="C38" s="29"/>
      <c r="D38" s="29"/>
      <c r="E38" s="29"/>
      <c r="F38" s="29"/>
      <c r="G38" s="29"/>
      <c r="H38" s="29"/>
      <c r="I38" s="29"/>
      <c r="J38" s="29"/>
      <c r="K38" s="29"/>
      <c r="L38" s="139"/>
      <c r="M38" s="140"/>
      <c r="N38" s="140"/>
      <c r="O38" s="140"/>
      <c r="P38" s="140"/>
      <c r="Q38" s="141"/>
      <c r="R38" s="34"/>
      <c r="S38" s="35"/>
      <c r="T38" s="36"/>
      <c r="U38" s="35"/>
      <c r="V38" s="35"/>
      <c r="W38" s="35"/>
      <c r="X38" s="35"/>
      <c r="Y38" s="35"/>
      <c r="Z38" s="36"/>
      <c r="AA38" s="27"/>
    </row>
    <row r="39" spans="1:27" ht="18.75" customHeight="1" thickTop="1" x14ac:dyDescent="0.4">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7"/>
    </row>
  </sheetData>
  <mergeCells count="31">
    <mergeCell ref="C34:F34"/>
    <mergeCell ref="L36:Q38"/>
    <mergeCell ref="R36:T36"/>
    <mergeCell ref="U36:Z36"/>
    <mergeCell ref="I34:V34"/>
    <mergeCell ref="A32:Z32"/>
    <mergeCell ref="A25:H26"/>
    <mergeCell ref="I25:M26"/>
    <mergeCell ref="N25:O26"/>
    <mergeCell ref="P25:Q26"/>
    <mergeCell ref="R25:S26"/>
    <mergeCell ref="T25:U26"/>
    <mergeCell ref="V25:W26"/>
    <mergeCell ref="A27:Z27"/>
    <mergeCell ref="A28:Z28"/>
    <mergeCell ref="C30:E30"/>
    <mergeCell ref="F30:V30"/>
    <mergeCell ref="A23:H24"/>
    <mergeCell ref="I23:Q24"/>
    <mergeCell ref="R23:Z24"/>
    <mergeCell ref="D3:V3"/>
    <mergeCell ref="R6:T6"/>
    <mergeCell ref="B8:G8"/>
    <mergeCell ref="K11:M11"/>
    <mergeCell ref="N11:Y11"/>
    <mergeCell ref="K14:Y14"/>
    <mergeCell ref="K17:Y17"/>
    <mergeCell ref="A19:Z20"/>
    <mergeCell ref="A21:H22"/>
    <mergeCell ref="I21:Q22"/>
    <mergeCell ref="R21:Z22"/>
  </mergeCells>
  <phoneticPr fontId="6"/>
  <printOptions horizontalCentered="1"/>
  <pageMargins left="0.51181102362204722" right="0.51181102362204722" top="0.55118110236220474" bottom="0.55118110236220474" header="0.31496062992125984" footer="0.31496062992125984"/>
  <pageSetup paperSize="9" scale="85"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9"/>
  <sheetViews>
    <sheetView view="pageBreakPreview" zoomScaleNormal="96" zoomScaleSheetLayoutView="100" workbookViewId="0"/>
  </sheetViews>
  <sheetFormatPr defaultRowHeight="19.5" x14ac:dyDescent="0.4"/>
  <cols>
    <col min="1" max="23" width="3.75" style="11" customWidth="1"/>
    <col min="24" max="24" width="4.375" style="11" customWidth="1"/>
    <col min="25" max="27" width="3.75" style="11" customWidth="1"/>
    <col min="28" max="16384" width="9" style="11"/>
  </cols>
  <sheetData>
    <row r="1" spans="1:27" ht="18.75" customHeight="1" x14ac:dyDescent="0.4">
      <c r="A1" s="27"/>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ht="18.75" customHeight="1" x14ac:dyDescent="0.4">
      <c r="A2" s="14"/>
      <c r="B2" s="15"/>
      <c r="C2" s="15"/>
      <c r="D2" s="15"/>
      <c r="E2" s="15"/>
      <c r="F2" s="15"/>
      <c r="G2" s="15"/>
      <c r="H2" s="15"/>
      <c r="I2" s="15"/>
      <c r="J2" s="15"/>
      <c r="K2" s="15"/>
      <c r="L2" s="15"/>
      <c r="M2" s="15"/>
      <c r="N2" s="15"/>
      <c r="O2" s="15"/>
      <c r="P2" s="15"/>
      <c r="Q2" s="15"/>
      <c r="R2" s="15"/>
      <c r="S2" s="15"/>
      <c r="T2" s="15"/>
      <c r="U2" s="15"/>
      <c r="V2" s="15"/>
      <c r="W2" s="15"/>
      <c r="X2" s="15"/>
      <c r="Y2" s="44"/>
      <c r="Z2" s="45"/>
      <c r="AA2" s="27"/>
    </row>
    <row r="3" spans="1:27" ht="18.75" customHeight="1" x14ac:dyDescent="0.4">
      <c r="A3" s="16"/>
      <c r="B3" s="17"/>
      <c r="C3" s="17"/>
      <c r="D3" s="145" t="s">
        <v>426</v>
      </c>
      <c r="E3" s="145"/>
      <c r="F3" s="145"/>
      <c r="G3" s="145"/>
      <c r="H3" s="145"/>
      <c r="I3" s="145"/>
      <c r="J3" s="145"/>
      <c r="K3" s="145"/>
      <c r="L3" s="145"/>
      <c r="M3" s="145"/>
      <c r="N3" s="145"/>
      <c r="O3" s="145"/>
      <c r="P3" s="145"/>
      <c r="Q3" s="145"/>
      <c r="R3" s="145"/>
      <c r="S3" s="145"/>
      <c r="T3" s="145"/>
      <c r="U3" s="145"/>
      <c r="V3" s="145"/>
      <c r="W3" s="17"/>
      <c r="X3" s="17"/>
      <c r="Y3" s="46"/>
      <c r="Z3" s="47"/>
      <c r="AA3" s="27"/>
    </row>
    <row r="4" spans="1:27" ht="18.75" customHeight="1" x14ac:dyDescent="0.4">
      <c r="A4" s="18"/>
      <c r="B4" s="19"/>
      <c r="C4" s="19"/>
      <c r="D4" s="19"/>
      <c r="E4" s="19"/>
      <c r="F4" s="19"/>
      <c r="G4" s="19"/>
      <c r="H4" s="19"/>
      <c r="I4" s="19"/>
      <c r="J4" s="19"/>
      <c r="K4" s="19"/>
      <c r="L4" s="19"/>
      <c r="M4" s="19"/>
      <c r="N4" s="19"/>
      <c r="O4" s="19"/>
      <c r="P4" s="19"/>
      <c r="Q4" s="19"/>
      <c r="R4" s="19"/>
      <c r="S4" s="19"/>
      <c r="T4" s="19"/>
      <c r="U4" s="19"/>
      <c r="V4" s="19"/>
      <c r="W4" s="19"/>
      <c r="X4" s="19"/>
      <c r="Y4" s="19"/>
      <c r="Z4" s="20"/>
      <c r="AA4" s="27"/>
    </row>
    <row r="5" spans="1:27" ht="18.75" customHeight="1" x14ac:dyDescent="0.4">
      <c r="A5" s="18"/>
      <c r="B5" s="19"/>
      <c r="C5" s="19"/>
      <c r="D5" s="19"/>
      <c r="E5" s="19"/>
      <c r="F5" s="19"/>
      <c r="G5" s="19"/>
      <c r="H5" s="19"/>
      <c r="I5" s="19"/>
      <c r="J5" s="19"/>
      <c r="K5" s="19"/>
      <c r="L5" s="19"/>
      <c r="M5" s="19"/>
      <c r="N5" s="19"/>
      <c r="O5" s="19"/>
      <c r="P5" s="19"/>
      <c r="Q5" s="19"/>
      <c r="R5" s="180"/>
      <c r="S5" s="180"/>
      <c r="T5" s="180"/>
      <c r="U5" s="52" t="s">
        <v>195</v>
      </c>
      <c r="V5" s="126"/>
      <c r="W5" s="52" t="s">
        <v>196</v>
      </c>
      <c r="X5" s="126"/>
      <c r="Y5" s="19" t="s">
        <v>213</v>
      </c>
      <c r="Z5" s="20"/>
      <c r="AA5" s="27"/>
    </row>
    <row r="6" spans="1:27" ht="18.75" customHeight="1" x14ac:dyDescent="0.4">
      <c r="A6" s="18"/>
      <c r="B6" s="19"/>
      <c r="C6" s="19"/>
      <c r="D6" s="19"/>
      <c r="E6" s="19"/>
      <c r="F6" s="19"/>
      <c r="G6" s="19"/>
      <c r="H6" s="19"/>
      <c r="I6" s="19"/>
      <c r="J6" s="19"/>
      <c r="K6" s="19"/>
      <c r="L6" s="19"/>
      <c r="M6" s="19"/>
      <c r="N6" s="19"/>
      <c r="O6" s="19"/>
      <c r="P6" s="19"/>
      <c r="Q6" s="19"/>
      <c r="R6" s="19"/>
      <c r="S6" s="19"/>
      <c r="T6" s="19"/>
      <c r="U6" s="19"/>
      <c r="V6" s="19"/>
      <c r="W6" s="19"/>
      <c r="X6" s="19"/>
      <c r="Y6" s="19"/>
      <c r="Z6" s="20"/>
      <c r="AA6" s="27"/>
    </row>
    <row r="7" spans="1:27" ht="18.75" customHeight="1" x14ac:dyDescent="0.4">
      <c r="A7" s="18"/>
      <c r="B7" s="144" t="s">
        <v>372</v>
      </c>
      <c r="C7" s="145"/>
      <c r="D7" s="145"/>
      <c r="E7" s="145"/>
      <c r="F7" s="145"/>
      <c r="G7" s="145"/>
      <c r="H7" s="19"/>
      <c r="I7" s="19"/>
      <c r="J7" s="19"/>
      <c r="K7" s="19"/>
      <c r="L7" s="19"/>
      <c r="M7" s="19"/>
      <c r="N7" s="19"/>
      <c r="O7" s="19"/>
      <c r="P7" s="19"/>
      <c r="Q7" s="19"/>
      <c r="R7" s="19"/>
      <c r="S7" s="19"/>
      <c r="T7" s="19"/>
      <c r="U7" s="19"/>
      <c r="V7" s="19"/>
      <c r="W7" s="19"/>
      <c r="X7" s="19"/>
      <c r="Y7" s="19"/>
      <c r="Z7" s="20"/>
      <c r="AA7" s="27"/>
    </row>
    <row r="8" spans="1:27" ht="18.75" customHeight="1" x14ac:dyDescent="0.4">
      <c r="A8" s="18"/>
      <c r="B8" s="19"/>
      <c r="C8" s="19"/>
      <c r="D8" s="19"/>
      <c r="E8" s="19"/>
      <c r="F8" s="19"/>
      <c r="G8" s="19"/>
      <c r="H8" s="19"/>
      <c r="I8" s="19"/>
      <c r="J8" s="19"/>
      <c r="K8" s="19" t="s">
        <v>373</v>
      </c>
      <c r="L8" s="19"/>
      <c r="M8" s="19"/>
      <c r="N8" s="19"/>
      <c r="O8" s="19"/>
      <c r="P8" s="19"/>
      <c r="Q8" s="19"/>
      <c r="R8" s="19"/>
      <c r="S8" s="19"/>
      <c r="T8" s="19"/>
      <c r="U8" s="19"/>
      <c r="V8" s="19"/>
      <c r="W8" s="19"/>
      <c r="X8" s="19"/>
      <c r="Y8" s="19"/>
      <c r="Z8" s="20"/>
      <c r="AA8" s="27"/>
    </row>
    <row r="9" spans="1:27" ht="18.75" customHeight="1" x14ac:dyDescent="0.4">
      <c r="A9" s="18"/>
      <c r="B9" s="19"/>
      <c r="C9" s="19"/>
      <c r="D9" s="19"/>
      <c r="E9" s="19"/>
      <c r="F9" s="19"/>
      <c r="G9" s="19"/>
      <c r="H9" s="19"/>
      <c r="I9" s="19"/>
      <c r="J9" s="90"/>
      <c r="K9" s="90"/>
      <c r="L9" s="90"/>
      <c r="M9" s="90"/>
      <c r="N9" s="90"/>
      <c r="O9" s="90"/>
      <c r="P9" s="90"/>
      <c r="Q9" s="90"/>
      <c r="R9" s="90"/>
      <c r="S9" s="90"/>
      <c r="T9" s="90"/>
      <c r="U9" s="90"/>
      <c r="V9" s="90"/>
      <c r="W9" s="90"/>
      <c r="X9" s="90"/>
      <c r="Y9" s="19"/>
      <c r="Z9" s="20"/>
      <c r="AA9" s="27"/>
    </row>
    <row r="10" spans="1:27" ht="18.75" customHeight="1" x14ac:dyDescent="0.4">
      <c r="A10" s="18"/>
      <c r="B10" s="19"/>
      <c r="C10" s="19"/>
      <c r="D10" s="19"/>
      <c r="E10" s="19"/>
      <c r="F10" s="19"/>
      <c r="G10" s="19"/>
      <c r="H10" s="19"/>
      <c r="I10" s="19"/>
      <c r="J10" s="90"/>
      <c r="K10" s="198" t="s">
        <v>381</v>
      </c>
      <c r="L10" s="198"/>
      <c r="M10" s="198"/>
      <c r="N10" s="199" t="str">
        <f>IF('●交付申請書（両面印刷）'!N11="","",'●交付申請書（両面印刷）'!N11)</f>
        <v/>
      </c>
      <c r="O10" s="199"/>
      <c r="P10" s="199"/>
      <c r="Q10" s="199"/>
      <c r="R10" s="199"/>
      <c r="S10" s="199"/>
      <c r="T10" s="199"/>
      <c r="U10" s="199"/>
      <c r="V10" s="199"/>
      <c r="W10" s="199"/>
      <c r="X10" s="199"/>
      <c r="Y10" s="199"/>
      <c r="Z10" s="20"/>
      <c r="AA10" s="27"/>
    </row>
    <row r="11" spans="1:27" ht="20.25" customHeight="1" x14ac:dyDescent="0.4">
      <c r="A11" s="18"/>
      <c r="B11" s="19"/>
      <c r="C11" s="19"/>
      <c r="D11" s="21"/>
      <c r="E11" s="21"/>
      <c r="F11" s="21"/>
      <c r="G11" s="19"/>
      <c r="H11" s="19"/>
      <c r="I11" s="19"/>
      <c r="J11" s="90"/>
      <c r="K11" s="23" t="s">
        <v>374</v>
      </c>
      <c r="L11" s="91"/>
      <c r="M11" s="91"/>
      <c r="N11" s="91"/>
      <c r="O11" s="91"/>
      <c r="P11" s="91"/>
      <c r="Q11" s="91"/>
      <c r="R11" s="91"/>
      <c r="S11" s="91"/>
      <c r="T11" s="91"/>
      <c r="U11" s="91"/>
      <c r="V11" s="91"/>
      <c r="W11" s="91"/>
      <c r="X11" s="91"/>
      <c r="Y11" s="15"/>
      <c r="Z11" s="20"/>
      <c r="AA11" s="27"/>
    </row>
    <row r="12" spans="1:27" ht="18.75" customHeight="1" x14ac:dyDescent="0.4">
      <c r="A12" s="18"/>
      <c r="B12" s="19"/>
      <c r="C12" s="19"/>
      <c r="D12" s="19"/>
      <c r="E12" s="19"/>
      <c r="F12" s="19"/>
      <c r="G12" s="19"/>
      <c r="H12" s="19"/>
      <c r="I12" s="19"/>
      <c r="J12" s="90"/>
      <c r="K12" s="90"/>
      <c r="L12" s="90"/>
      <c r="M12" s="90"/>
      <c r="N12" s="90"/>
      <c r="O12" s="90"/>
      <c r="P12" s="90"/>
      <c r="Q12" s="90"/>
      <c r="R12" s="90"/>
      <c r="S12" s="90"/>
      <c r="T12" s="90"/>
      <c r="U12" s="90"/>
      <c r="V12" s="90"/>
      <c r="W12" s="90"/>
      <c r="X12" s="90"/>
      <c r="Y12" s="92"/>
      <c r="Z12" s="93"/>
      <c r="AA12" s="27"/>
    </row>
    <row r="13" spans="1:27" ht="18.75" customHeight="1" x14ac:dyDescent="0.4">
      <c r="A13" s="18"/>
      <c r="B13" s="19"/>
      <c r="C13" s="19"/>
      <c r="D13" s="19"/>
      <c r="E13" s="19"/>
      <c r="F13" s="19"/>
      <c r="G13" s="19"/>
      <c r="H13" s="19"/>
      <c r="I13" s="19"/>
      <c r="J13" s="90"/>
      <c r="K13" s="199" t="str">
        <f>IF('●交付申請書（両面印刷）'!K14="","",'●交付申請書（両面印刷）'!K14)</f>
        <v/>
      </c>
      <c r="L13" s="199"/>
      <c r="M13" s="199"/>
      <c r="N13" s="199"/>
      <c r="O13" s="199"/>
      <c r="P13" s="199"/>
      <c r="Q13" s="199"/>
      <c r="R13" s="199"/>
      <c r="S13" s="199"/>
      <c r="T13" s="199"/>
      <c r="U13" s="199"/>
      <c r="V13" s="199"/>
      <c r="W13" s="199"/>
      <c r="X13" s="199"/>
      <c r="Y13" s="199"/>
      <c r="Z13" s="93"/>
      <c r="AA13" s="27"/>
    </row>
    <row r="14" spans="1:27" ht="18.75" customHeight="1" x14ac:dyDescent="0.4">
      <c r="A14" s="18"/>
      <c r="B14" s="19"/>
      <c r="C14" s="19"/>
      <c r="D14" s="19"/>
      <c r="E14" s="19"/>
      <c r="F14" s="19"/>
      <c r="G14" s="19"/>
      <c r="H14" s="19"/>
      <c r="I14" s="19"/>
      <c r="J14" s="90"/>
      <c r="K14" s="22" t="s">
        <v>375</v>
      </c>
      <c r="L14" s="90"/>
      <c r="M14" s="90"/>
      <c r="N14" s="90"/>
      <c r="O14" s="90"/>
      <c r="P14" s="90"/>
      <c r="Q14" s="90"/>
      <c r="R14" s="90"/>
      <c r="S14" s="90"/>
      <c r="T14" s="90"/>
      <c r="U14" s="90"/>
      <c r="V14" s="90"/>
      <c r="W14" s="90"/>
      <c r="X14" s="90"/>
      <c r="Y14" s="92"/>
      <c r="Z14" s="93"/>
      <c r="AA14" s="27"/>
    </row>
    <row r="15" spans="1:27" ht="18.75" customHeight="1" x14ac:dyDescent="0.4">
      <c r="A15" s="18"/>
      <c r="B15" s="19"/>
      <c r="C15" s="19"/>
      <c r="D15" s="19"/>
      <c r="E15" s="19"/>
      <c r="F15" s="19"/>
      <c r="G15" s="19"/>
      <c r="H15" s="19"/>
      <c r="I15" s="19"/>
      <c r="J15" s="90"/>
      <c r="K15" s="90"/>
      <c r="L15" s="90"/>
      <c r="M15" s="90"/>
      <c r="N15" s="90"/>
      <c r="O15" s="90"/>
      <c r="P15" s="90"/>
      <c r="Q15" s="90"/>
      <c r="R15" s="90"/>
      <c r="S15" s="90"/>
      <c r="T15" s="90"/>
      <c r="U15" s="90"/>
      <c r="V15" s="90"/>
      <c r="W15" s="90"/>
      <c r="X15" s="90"/>
      <c r="Y15" s="92"/>
      <c r="Z15" s="93"/>
      <c r="AA15" s="27"/>
    </row>
    <row r="16" spans="1:27" ht="18.75" customHeight="1" x14ac:dyDescent="0.4">
      <c r="A16" s="18"/>
      <c r="B16" s="19"/>
      <c r="C16" s="19"/>
      <c r="D16" s="19"/>
      <c r="E16" s="19"/>
      <c r="F16" s="19"/>
      <c r="G16" s="84"/>
      <c r="H16" s="84"/>
      <c r="I16" s="84"/>
      <c r="J16" s="85"/>
      <c r="K16" s="199" t="str">
        <f>IF('●交付申請書（両面印刷）'!K17="","",'●交付申請書（両面印刷）'!K17)</f>
        <v/>
      </c>
      <c r="L16" s="199"/>
      <c r="M16" s="199"/>
      <c r="N16" s="199"/>
      <c r="O16" s="199"/>
      <c r="P16" s="199"/>
      <c r="Q16" s="199"/>
      <c r="R16" s="199"/>
      <c r="S16" s="199"/>
      <c r="T16" s="199"/>
      <c r="U16" s="199"/>
      <c r="V16" s="199"/>
      <c r="W16" s="199"/>
      <c r="X16" s="199"/>
      <c r="Y16" s="199"/>
      <c r="Z16" s="83"/>
      <c r="AA16" s="27"/>
    </row>
    <row r="17" spans="1:27" ht="9" customHeight="1" x14ac:dyDescent="0.4">
      <c r="A17" s="18"/>
      <c r="B17" s="19"/>
      <c r="C17" s="19"/>
      <c r="D17" s="19"/>
      <c r="E17" s="19"/>
      <c r="F17" s="19"/>
      <c r="G17" s="84"/>
      <c r="H17" s="84"/>
      <c r="I17" s="84"/>
      <c r="J17" s="85"/>
      <c r="K17" s="85"/>
      <c r="L17" s="85"/>
      <c r="M17" s="85"/>
      <c r="N17" s="85"/>
      <c r="O17" s="85"/>
      <c r="P17" s="85"/>
      <c r="Q17" s="85"/>
      <c r="R17" s="85"/>
      <c r="S17" s="94"/>
      <c r="T17" s="94"/>
      <c r="U17" s="94"/>
      <c r="V17" s="94"/>
      <c r="W17" s="94"/>
      <c r="X17" s="94"/>
      <c r="Y17" s="82"/>
      <c r="Z17" s="83"/>
      <c r="AA17" s="27"/>
    </row>
    <row r="18" spans="1:27" ht="18.75" customHeight="1" x14ac:dyDescent="0.4">
      <c r="A18" s="81"/>
      <c r="B18" s="362" t="s">
        <v>197</v>
      </c>
      <c r="C18" s="362"/>
      <c r="D18" s="127"/>
      <c r="E18" s="112" t="s">
        <v>195</v>
      </c>
      <c r="F18" s="128"/>
      <c r="G18" s="112" t="s">
        <v>196</v>
      </c>
      <c r="H18" s="127"/>
      <c r="I18" s="363" t="s">
        <v>427</v>
      </c>
      <c r="J18" s="363"/>
      <c r="K18" s="363"/>
      <c r="L18" s="363"/>
      <c r="M18" s="363"/>
      <c r="N18" s="363"/>
      <c r="O18" s="363"/>
      <c r="P18" s="364"/>
      <c r="Q18" s="364"/>
      <c r="R18" s="29" t="s">
        <v>428</v>
      </c>
      <c r="S18" s="49"/>
      <c r="T18" s="49"/>
      <c r="U18" s="49"/>
      <c r="V18" s="49"/>
      <c r="W18" s="49"/>
      <c r="X18" s="49"/>
      <c r="Y18" s="49"/>
      <c r="Z18" s="108"/>
      <c r="AA18" s="27"/>
    </row>
    <row r="19" spans="1:27" ht="18.75" customHeight="1" x14ac:dyDescent="0.4">
      <c r="A19" s="109"/>
      <c r="B19" s="25" t="s">
        <v>429</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1"/>
      <c r="AA19" s="27"/>
    </row>
    <row r="20" spans="1:27" ht="18.75" customHeight="1" x14ac:dyDescent="0.4">
      <c r="A20" s="160" t="s">
        <v>1</v>
      </c>
      <c r="B20" s="159"/>
      <c r="C20" s="159"/>
      <c r="D20" s="159"/>
      <c r="E20" s="159"/>
      <c r="F20" s="159"/>
      <c r="G20" s="159"/>
      <c r="H20" s="161"/>
      <c r="I20" s="189" t="str">
        <f>IF('●交付申請書（両面印刷）'!I21="","",'●交付申請書（両面印刷）'!I21)</f>
        <v/>
      </c>
      <c r="J20" s="190"/>
      <c r="K20" s="190"/>
      <c r="L20" s="190"/>
      <c r="M20" s="190"/>
      <c r="N20" s="190"/>
      <c r="O20" s="190"/>
      <c r="P20" s="190"/>
      <c r="Q20" s="190"/>
      <c r="R20" s="193" t="s">
        <v>378</v>
      </c>
      <c r="S20" s="193"/>
      <c r="T20" s="193"/>
      <c r="U20" s="193"/>
      <c r="V20" s="193"/>
      <c r="W20" s="193"/>
      <c r="X20" s="193"/>
      <c r="Y20" s="193"/>
      <c r="Z20" s="194"/>
      <c r="AA20" s="27"/>
    </row>
    <row r="21" spans="1:27" ht="18.75" customHeight="1" x14ac:dyDescent="0.4">
      <c r="A21" s="162"/>
      <c r="B21" s="163"/>
      <c r="C21" s="163"/>
      <c r="D21" s="163"/>
      <c r="E21" s="163"/>
      <c r="F21" s="163"/>
      <c r="G21" s="163"/>
      <c r="H21" s="164"/>
      <c r="I21" s="191"/>
      <c r="J21" s="192"/>
      <c r="K21" s="192"/>
      <c r="L21" s="192"/>
      <c r="M21" s="192"/>
      <c r="N21" s="192"/>
      <c r="O21" s="192"/>
      <c r="P21" s="192"/>
      <c r="Q21" s="192"/>
      <c r="R21" s="195"/>
      <c r="S21" s="195"/>
      <c r="T21" s="195"/>
      <c r="U21" s="195"/>
      <c r="V21" s="195"/>
      <c r="W21" s="195"/>
      <c r="X21" s="195"/>
      <c r="Y21" s="195"/>
      <c r="Z21" s="196"/>
      <c r="AA21" s="27"/>
    </row>
    <row r="22" spans="1:27" ht="18.75" customHeight="1" x14ac:dyDescent="0.4">
      <c r="A22" s="160" t="s">
        <v>2</v>
      </c>
      <c r="B22" s="159"/>
      <c r="C22" s="159"/>
      <c r="D22" s="159"/>
      <c r="E22" s="159"/>
      <c r="F22" s="159"/>
      <c r="G22" s="159"/>
      <c r="H22" s="161"/>
      <c r="I22" s="185" t="str">
        <f>IF(I20="","",I20)</f>
        <v/>
      </c>
      <c r="J22" s="186"/>
      <c r="K22" s="186"/>
      <c r="L22" s="186"/>
      <c r="M22" s="186"/>
      <c r="N22" s="186"/>
      <c r="O22" s="186"/>
      <c r="P22" s="186"/>
      <c r="Q22" s="186"/>
      <c r="R22" s="181" t="s">
        <v>377</v>
      </c>
      <c r="S22" s="181"/>
      <c r="T22" s="181"/>
      <c r="U22" s="181"/>
      <c r="V22" s="181"/>
      <c r="W22" s="181"/>
      <c r="X22" s="181"/>
      <c r="Y22" s="181"/>
      <c r="Z22" s="182"/>
      <c r="AA22" s="27"/>
    </row>
    <row r="23" spans="1:27" ht="18.75" customHeight="1" x14ac:dyDescent="0.4">
      <c r="A23" s="162"/>
      <c r="B23" s="163"/>
      <c r="C23" s="163"/>
      <c r="D23" s="163"/>
      <c r="E23" s="163"/>
      <c r="F23" s="163"/>
      <c r="G23" s="163"/>
      <c r="H23" s="164"/>
      <c r="I23" s="187"/>
      <c r="J23" s="188"/>
      <c r="K23" s="188"/>
      <c r="L23" s="188"/>
      <c r="M23" s="188"/>
      <c r="N23" s="188"/>
      <c r="O23" s="188"/>
      <c r="P23" s="188"/>
      <c r="Q23" s="188"/>
      <c r="R23" s="183"/>
      <c r="S23" s="183"/>
      <c r="T23" s="183"/>
      <c r="U23" s="183"/>
      <c r="V23" s="183"/>
      <c r="W23" s="183"/>
      <c r="X23" s="183"/>
      <c r="Y23" s="183"/>
      <c r="Z23" s="184"/>
      <c r="AA23" s="27"/>
    </row>
    <row r="24" spans="1:27" ht="18.75" customHeight="1" x14ac:dyDescent="0.4">
      <c r="A24" s="160" t="s">
        <v>430</v>
      </c>
      <c r="B24" s="159"/>
      <c r="C24" s="159"/>
      <c r="D24" s="159"/>
      <c r="E24" s="159"/>
      <c r="F24" s="159"/>
      <c r="G24" s="159"/>
      <c r="H24" s="161"/>
      <c r="I24" s="174" t="str">
        <f>IF('●交付申請書（両面印刷）'!I25="","",'●交付申請書（両面印刷）'!I25)</f>
        <v/>
      </c>
      <c r="J24" s="175"/>
      <c r="K24" s="175"/>
      <c r="L24" s="175"/>
      <c r="M24" s="175"/>
      <c r="N24" s="175"/>
      <c r="O24" s="175"/>
      <c r="P24" s="175"/>
      <c r="Q24" s="175"/>
      <c r="R24" s="175"/>
      <c r="S24" s="175"/>
      <c r="T24" s="175"/>
      <c r="U24" s="175"/>
      <c r="V24" s="175"/>
      <c r="W24" s="178" t="s">
        <v>379</v>
      </c>
      <c r="X24" s="178"/>
      <c r="Y24" s="38"/>
      <c r="Z24" s="20"/>
      <c r="AA24" s="27"/>
    </row>
    <row r="25" spans="1:27" ht="18.75" customHeight="1" x14ac:dyDescent="0.4">
      <c r="A25" s="171"/>
      <c r="B25" s="172"/>
      <c r="C25" s="172"/>
      <c r="D25" s="172"/>
      <c r="E25" s="172"/>
      <c r="F25" s="172"/>
      <c r="G25" s="172"/>
      <c r="H25" s="173"/>
      <c r="I25" s="359"/>
      <c r="J25" s="360"/>
      <c r="K25" s="360"/>
      <c r="L25" s="360"/>
      <c r="M25" s="360"/>
      <c r="N25" s="360"/>
      <c r="O25" s="360"/>
      <c r="P25" s="360"/>
      <c r="Q25" s="360"/>
      <c r="R25" s="360"/>
      <c r="S25" s="360"/>
      <c r="T25" s="360"/>
      <c r="U25" s="360"/>
      <c r="V25" s="360"/>
      <c r="W25" s="361"/>
      <c r="X25" s="361"/>
      <c r="Y25" s="89"/>
      <c r="Z25" s="20"/>
      <c r="AA25" s="27"/>
    </row>
    <row r="26" spans="1:27" ht="18.75" customHeight="1" x14ac:dyDescent="0.4">
      <c r="A26" s="160" t="s">
        <v>433</v>
      </c>
      <c r="B26" s="159"/>
      <c r="C26" s="159"/>
      <c r="D26" s="159"/>
      <c r="E26" s="159"/>
      <c r="F26" s="159"/>
      <c r="G26" s="159"/>
      <c r="H26" s="161"/>
      <c r="I26" s="174" t="str">
        <f>IF(●事業着手届!I25="","",●事業着手届!I25)</f>
        <v/>
      </c>
      <c r="J26" s="175"/>
      <c r="K26" s="175"/>
      <c r="L26" s="175"/>
      <c r="M26" s="175"/>
      <c r="N26" s="357" t="s">
        <v>195</v>
      </c>
      <c r="O26" s="357"/>
      <c r="P26" s="175" t="str">
        <f>IF(●事業着手届!P25="","",●事業着手届!P25)</f>
        <v/>
      </c>
      <c r="Q26" s="175"/>
      <c r="R26" s="357" t="s">
        <v>196</v>
      </c>
      <c r="S26" s="357"/>
      <c r="T26" s="175" t="str">
        <f>IF(●事業着手届!T25="","",●事業着手届!T25)</f>
        <v/>
      </c>
      <c r="U26" s="175"/>
      <c r="V26" s="357" t="s">
        <v>213</v>
      </c>
      <c r="W26" s="357"/>
      <c r="X26" s="106"/>
      <c r="Y26" s="38"/>
      <c r="Z26" s="24"/>
      <c r="AA26" s="27"/>
    </row>
    <row r="27" spans="1:27" ht="18.75" customHeight="1" x14ac:dyDescent="0.4">
      <c r="A27" s="171"/>
      <c r="B27" s="172"/>
      <c r="C27" s="172"/>
      <c r="D27" s="172"/>
      <c r="E27" s="172"/>
      <c r="F27" s="172"/>
      <c r="G27" s="172"/>
      <c r="H27" s="173"/>
      <c r="I27" s="176"/>
      <c r="J27" s="177"/>
      <c r="K27" s="177"/>
      <c r="L27" s="177"/>
      <c r="M27" s="177"/>
      <c r="N27" s="358"/>
      <c r="O27" s="358"/>
      <c r="P27" s="177"/>
      <c r="Q27" s="177"/>
      <c r="R27" s="358"/>
      <c r="S27" s="358"/>
      <c r="T27" s="177"/>
      <c r="U27" s="177"/>
      <c r="V27" s="358"/>
      <c r="W27" s="358"/>
      <c r="X27" s="107"/>
      <c r="Y27" s="89"/>
      <c r="Z27" s="26"/>
      <c r="AA27" s="27"/>
    </row>
    <row r="28" spans="1:27" ht="18.75" customHeight="1" x14ac:dyDescent="0.4">
      <c r="A28" s="160" t="s">
        <v>434</v>
      </c>
      <c r="B28" s="159"/>
      <c r="C28" s="159"/>
      <c r="D28" s="159"/>
      <c r="E28" s="159"/>
      <c r="F28" s="159"/>
      <c r="G28" s="159"/>
      <c r="H28" s="161"/>
      <c r="I28" s="174" t="str">
        <f>IF(●事業完成届!I25="","",●事業完成届!I25)</f>
        <v/>
      </c>
      <c r="J28" s="175"/>
      <c r="K28" s="175"/>
      <c r="L28" s="175"/>
      <c r="M28" s="175"/>
      <c r="N28" s="357" t="s">
        <v>195</v>
      </c>
      <c r="O28" s="357"/>
      <c r="P28" s="175" t="str">
        <f>IF(●事業完成届!P25="","",●事業完成届!P25)</f>
        <v/>
      </c>
      <c r="Q28" s="175"/>
      <c r="R28" s="357" t="s">
        <v>196</v>
      </c>
      <c r="S28" s="357"/>
      <c r="T28" s="175" t="str">
        <f>IF(●事業完成届!T25="","",●事業完成届!T25)</f>
        <v/>
      </c>
      <c r="U28" s="175"/>
      <c r="V28" s="357" t="s">
        <v>213</v>
      </c>
      <c r="W28" s="357"/>
      <c r="X28" s="106"/>
      <c r="Y28" s="38"/>
      <c r="Z28" s="20"/>
      <c r="AA28" s="27"/>
    </row>
    <row r="29" spans="1:27" ht="18.75" customHeight="1" x14ac:dyDescent="0.4">
      <c r="A29" s="171"/>
      <c r="B29" s="172"/>
      <c r="C29" s="172"/>
      <c r="D29" s="172"/>
      <c r="E29" s="172"/>
      <c r="F29" s="172"/>
      <c r="G29" s="172"/>
      <c r="H29" s="173"/>
      <c r="I29" s="176"/>
      <c r="J29" s="177"/>
      <c r="K29" s="177"/>
      <c r="L29" s="177"/>
      <c r="M29" s="177"/>
      <c r="N29" s="358"/>
      <c r="O29" s="358"/>
      <c r="P29" s="177"/>
      <c r="Q29" s="177"/>
      <c r="R29" s="358"/>
      <c r="S29" s="358"/>
      <c r="T29" s="177"/>
      <c r="U29" s="177"/>
      <c r="V29" s="358"/>
      <c r="W29" s="358"/>
      <c r="X29" s="107"/>
      <c r="Y29" s="89"/>
      <c r="Z29" s="20"/>
      <c r="AA29" s="27"/>
    </row>
    <row r="30" spans="1:27" ht="24.75" customHeight="1" x14ac:dyDescent="0.4">
      <c r="A30" s="160" t="s">
        <v>431</v>
      </c>
      <c r="B30" s="159"/>
      <c r="C30" s="159"/>
      <c r="D30" s="159"/>
      <c r="E30" s="159"/>
      <c r="F30" s="159"/>
      <c r="G30" s="159"/>
      <c r="H30" s="161"/>
      <c r="I30" s="365"/>
      <c r="J30" s="366"/>
      <c r="K30" s="366"/>
      <c r="L30" s="366"/>
      <c r="M30" s="366"/>
      <c r="N30" s="366"/>
      <c r="O30" s="366"/>
      <c r="P30" s="366"/>
      <c r="Q30" s="366"/>
      <c r="R30" s="366"/>
      <c r="S30" s="366"/>
      <c r="T30" s="366"/>
      <c r="U30" s="366"/>
      <c r="V30" s="366"/>
      <c r="W30" s="366"/>
      <c r="X30" s="366"/>
      <c r="Y30" s="366"/>
      <c r="Z30" s="367"/>
      <c r="AA30" s="27"/>
    </row>
    <row r="31" spans="1:27" ht="24.75" customHeight="1" x14ac:dyDescent="0.4">
      <c r="A31" s="171"/>
      <c r="B31" s="172"/>
      <c r="C31" s="172"/>
      <c r="D31" s="172"/>
      <c r="E31" s="172"/>
      <c r="F31" s="172"/>
      <c r="G31" s="172"/>
      <c r="H31" s="173"/>
      <c r="I31" s="368"/>
      <c r="J31" s="369"/>
      <c r="K31" s="369"/>
      <c r="L31" s="369"/>
      <c r="M31" s="369"/>
      <c r="N31" s="369"/>
      <c r="O31" s="369"/>
      <c r="P31" s="369"/>
      <c r="Q31" s="369"/>
      <c r="R31" s="369"/>
      <c r="S31" s="369"/>
      <c r="T31" s="369"/>
      <c r="U31" s="369"/>
      <c r="V31" s="369"/>
      <c r="W31" s="369"/>
      <c r="X31" s="369"/>
      <c r="Y31" s="369"/>
      <c r="Z31" s="370"/>
      <c r="AA31" s="27"/>
    </row>
    <row r="32" spans="1:27" ht="18.75" customHeight="1" x14ac:dyDescent="0.4">
      <c r="A32" s="143" t="s">
        <v>432</v>
      </c>
      <c r="B32" s="143"/>
      <c r="C32" s="143"/>
      <c r="D32" s="143"/>
      <c r="E32" s="143"/>
      <c r="F32" s="143"/>
      <c r="G32" s="143"/>
      <c r="H32" s="143"/>
      <c r="I32" s="146" t="s">
        <v>435</v>
      </c>
      <c r="J32" s="147"/>
      <c r="K32" s="147"/>
      <c r="L32" s="147"/>
      <c r="M32" s="147"/>
      <c r="N32" s="147"/>
      <c r="O32" s="147"/>
      <c r="P32" s="147"/>
      <c r="Q32" s="147"/>
      <c r="R32" s="147"/>
      <c r="S32" s="147"/>
      <c r="T32" s="147"/>
      <c r="U32" s="147"/>
      <c r="V32" s="147"/>
      <c r="W32" s="147"/>
      <c r="X32" s="147"/>
      <c r="Y32" s="147"/>
      <c r="Z32" s="148"/>
      <c r="AA32" s="27"/>
    </row>
    <row r="33" spans="1:27" ht="18.75" customHeight="1" x14ac:dyDescent="0.4">
      <c r="A33" s="143"/>
      <c r="B33" s="143"/>
      <c r="C33" s="143"/>
      <c r="D33" s="143"/>
      <c r="E33" s="143"/>
      <c r="F33" s="143"/>
      <c r="G33" s="143"/>
      <c r="H33" s="143"/>
      <c r="I33" s="149"/>
      <c r="J33" s="150"/>
      <c r="K33" s="150"/>
      <c r="L33" s="150"/>
      <c r="M33" s="150"/>
      <c r="N33" s="150"/>
      <c r="O33" s="150"/>
      <c r="P33" s="150"/>
      <c r="Q33" s="150"/>
      <c r="R33" s="150"/>
      <c r="S33" s="150"/>
      <c r="T33" s="150"/>
      <c r="U33" s="150"/>
      <c r="V33" s="150"/>
      <c r="W33" s="150"/>
      <c r="X33" s="150"/>
      <c r="Y33" s="150"/>
      <c r="Z33" s="151"/>
      <c r="AA33" s="27"/>
    </row>
    <row r="34" spans="1:27" ht="17.25" customHeight="1" x14ac:dyDescent="0.4">
      <c r="A34" s="143"/>
      <c r="B34" s="143"/>
      <c r="C34" s="143"/>
      <c r="D34" s="143"/>
      <c r="E34" s="143"/>
      <c r="F34" s="143"/>
      <c r="G34" s="143"/>
      <c r="H34" s="143"/>
      <c r="I34" s="149"/>
      <c r="J34" s="150"/>
      <c r="K34" s="150"/>
      <c r="L34" s="150"/>
      <c r="M34" s="150"/>
      <c r="N34" s="150"/>
      <c r="O34" s="150"/>
      <c r="P34" s="150"/>
      <c r="Q34" s="150"/>
      <c r="R34" s="150"/>
      <c r="S34" s="150"/>
      <c r="T34" s="150"/>
      <c r="U34" s="150"/>
      <c r="V34" s="150"/>
      <c r="W34" s="150"/>
      <c r="X34" s="150"/>
      <c r="Y34" s="150"/>
      <c r="Z34" s="151"/>
      <c r="AA34" s="27"/>
    </row>
    <row r="35" spans="1:27" ht="18.75" customHeight="1" x14ac:dyDescent="0.4">
      <c r="A35" s="143"/>
      <c r="B35" s="143"/>
      <c r="C35" s="143"/>
      <c r="D35" s="143"/>
      <c r="E35" s="143"/>
      <c r="F35" s="143"/>
      <c r="G35" s="143"/>
      <c r="H35" s="143"/>
      <c r="I35" s="149"/>
      <c r="J35" s="150"/>
      <c r="K35" s="150"/>
      <c r="L35" s="150"/>
      <c r="M35" s="150"/>
      <c r="N35" s="150"/>
      <c r="O35" s="150"/>
      <c r="P35" s="150"/>
      <c r="Q35" s="150"/>
      <c r="R35" s="150"/>
      <c r="S35" s="150"/>
      <c r="T35" s="150"/>
      <c r="U35" s="150"/>
      <c r="V35" s="150"/>
      <c r="W35" s="150"/>
      <c r="X35" s="150"/>
      <c r="Y35" s="150"/>
      <c r="Z35" s="151"/>
      <c r="AA35" s="27"/>
    </row>
    <row r="36" spans="1:27" ht="18.75" customHeight="1" x14ac:dyDescent="0.4">
      <c r="A36" s="143"/>
      <c r="B36" s="143"/>
      <c r="C36" s="143"/>
      <c r="D36" s="143"/>
      <c r="E36" s="143"/>
      <c r="F36" s="143"/>
      <c r="G36" s="143"/>
      <c r="H36" s="143"/>
      <c r="I36" s="152"/>
      <c r="J36" s="153"/>
      <c r="K36" s="153"/>
      <c r="L36" s="153"/>
      <c r="M36" s="153"/>
      <c r="N36" s="153"/>
      <c r="O36" s="153"/>
      <c r="P36" s="153"/>
      <c r="Q36" s="153"/>
      <c r="R36" s="153"/>
      <c r="S36" s="153"/>
      <c r="T36" s="153"/>
      <c r="U36" s="153"/>
      <c r="V36" s="153"/>
      <c r="W36" s="153"/>
      <c r="X36" s="153"/>
      <c r="Y36" s="153"/>
      <c r="Z36" s="154"/>
      <c r="AA36" s="27"/>
    </row>
    <row r="37" spans="1:27" ht="26.25" customHeight="1" x14ac:dyDescent="0.4">
      <c r="A37" s="159" t="s">
        <v>181</v>
      </c>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27"/>
    </row>
    <row r="38" spans="1:27" ht="36.75" customHeight="1" x14ac:dyDescent="0.4">
      <c r="A38" s="157" t="s">
        <v>182</v>
      </c>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27"/>
    </row>
    <row r="39" spans="1:27" ht="18.75" customHeight="1" x14ac:dyDescent="0.4">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row>
    <row r="40" spans="1:27" ht="18.75" customHeight="1" x14ac:dyDescent="0.4">
      <c r="A40" s="22"/>
      <c r="B40" s="22"/>
      <c r="C40" s="158" t="s">
        <v>183</v>
      </c>
      <c r="D40" s="158"/>
      <c r="E40" s="158"/>
      <c r="F40" s="156" t="str">
        <f>IF('●交付申請書（両面印刷）'!F35="","",'●交付申請書（両面印刷）'!F35)</f>
        <v/>
      </c>
      <c r="G40" s="156"/>
      <c r="H40" s="156"/>
      <c r="I40" s="156"/>
      <c r="J40" s="156"/>
      <c r="K40" s="156"/>
      <c r="L40" s="156"/>
      <c r="M40" s="156"/>
      <c r="N40" s="156"/>
      <c r="O40" s="156"/>
      <c r="P40" s="156"/>
      <c r="Q40" s="156"/>
      <c r="R40" s="156"/>
      <c r="S40" s="156"/>
      <c r="T40" s="156"/>
      <c r="U40" s="156"/>
      <c r="V40" s="156"/>
      <c r="W40" s="22"/>
      <c r="X40" s="22"/>
      <c r="Y40" s="22"/>
      <c r="Z40" s="22"/>
      <c r="AA40" s="27"/>
    </row>
    <row r="41" spans="1:27" ht="18.75" customHeight="1" x14ac:dyDescent="0.4">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7"/>
    </row>
    <row r="42" spans="1:27" ht="36.75" customHeight="1" x14ac:dyDescent="0.4">
      <c r="A42" s="157" t="s">
        <v>184</v>
      </c>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27"/>
    </row>
    <row r="43" spans="1:27" s="12" customFormat="1" ht="18.75" customHeight="1" x14ac:dyDescent="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8"/>
    </row>
    <row r="44" spans="1:27" ht="18.75" customHeight="1" x14ac:dyDescent="0.4">
      <c r="A44" s="29"/>
      <c r="B44" s="29"/>
      <c r="C44" s="155" t="s">
        <v>185</v>
      </c>
      <c r="D44" s="155"/>
      <c r="E44" s="155"/>
      <c r="F44" s="155"/>
      <c r="G44" s="30"/>
      <c r="H44" s="30"/>
      <c r="I44" s="142" t="str">
        <f>IF('●交付申請書（両面印刷）'!I39="","",'●交付申請書（両面印刷）'!I39)</f>
        <v/>
      </c>
      <c r="J44" s="142"/>
      <c r="K44" s="142"/>
      <c r="L44" s="142"/>
      <c r="M44" s="142"/>
      <c r="N44" s="142"/>
      <c r="O44" s="142"/>
      <c r="P44" s="142"/>
      <c r="Q44" s="142"/>
      <c r="R44" s="142"/>
      <c r="S44" s="142"/>
      <c r="T44" s="142"/>
      <c r="U44" s="142"/>
      <c r="V44" s="142"/>
      <c r="W44" s="29"/>
      <c r="X44" s="29"/>
      <c r="Y44" s="29"/>
      <c r="Z44" s="29"/>
      <c r="AA44" s="27"/>
    </row>
    <row r="45" spans="1:27" ht="18.75" customHeight="1" thickBot="1" x14ac:dyDescent="0.4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7"/>
    </row>
    <row r="46" spans="1:27" ht="18.75" customHeight="1" thickTop="1" thickBot="1" x14ac:dyDescent="0.45">
      <c r="A46" s="29"/>
      <c r="B46" s="29"/>
      <c r="C46" s="29"/>
      <c r="D46" s="29"/>
      <c r="E46" s="29"/>
      <c r="F46" s="29"/>
      <c r="G46" s="29"/>
      <c r="H46" s="29"/>
      <c r="I46" s="29"/>
      <c r="J46" s="29"/>
      <c r="K46" s="29"/>
      <c r="L46" s="133" t="s">
        <v>188</v>
      </c>
      <c r="M46" s="134"/>
      <c r="N46" s="134"/>
      <c r="O46" s="134"/>
      <c r="P46" s="134"/>
      <c r="Q46" s="135"/>
      <c r="R46" s="130" t="s">
        <v>186</v>
      </c>
      <c r="S46" s="131"/>
      <c r="T46" s="132"/>
      <c r="U46" s="130" t="s">
        <v>187</v>
      </c>
      <c r="V46" s="131"/>
      <c r="W46" s="131"/>
      <c r="X46" s="131"/>
      <c r="Y46" s="131"/>
      <c r="Z46" s="132"/>
      <c r="AA46" s="27"/>
    </row>
    <row r="47" spans="1:27" ht="18.75" customHeight="1" thickTop="1" x14ac:dyDescent="0.4">
      <c r="A47" s="29"/>
      <c r="B47" s="29"/>
      <c r="C47" s="29"/>
      <c r="D47" s="29"/>
      <c r="E47" s="29"/>
      <c r="F47" s="29"/>
      <c r="G47" s="29"/>
      <c r="H47" s="29"/>
      <c r="I47" s="29"/>
      <c r="J47" s="29"/>
      <c r="K47" s="29"/>
      <c r="L47" s="136"/>
      <c r="M47" s="137"/>
      <c r="N47" s="137"/>
      <c r="O47" s="137"/>
      <c r="P47" s="137"/>
      <c r="Q47" s="138"/>
      <c r="R47" s="31"/>
      <c r="S47" s="32"/>
      <c r="T47" s="33"/>
      <c r="U47" s="32"/>
      <c r="V47" s="32"/>
      <c r="W47" s="32"/>
      <c r="X47" s="32"/>
      <c r="Y47" s="32"/>
      <c r="Z47" s="33"/>
      <c r="AA47" s="27"/>
    </row>
    <row r="48" spans="1:27" ht="18.75" customHeight="1" thickBot="1" x14ac:dyDescent="0.45">
      <c r="A48" s="29"/>
      <c r="B48" s="29"/>
      <c r="C48" s="29"/>
      <c r="D48" s="29"/>
      <c r="E48" s="29"/>
      <c r="F48" s="29"/>
      <c r="G48" s="29"/>
      <c r="H48" s="29"/>
      <c r="I48" s="29"/>
      <c r="J48" s="29"/>
      <c r="K48" s="29"/>
      <c r="L48" s="139"/>
      <c r="M48" s="140"/>
      <c r="N48" s="140"/>
      <c r="O48" s="140"/>
      <c r="P48" s="140"/>
      <c r="Q48" s="141"/>
      <c r="R48" s="34"/>
      <c r="S48" s="35"/>
      <c r="T48" s="36"/>
      <c r="U48" s="35"/>
      <c r="V48" s="35"/>
      <c r="W48" s="35"/>
      <c r="X48" s="35"/>
      <c r="Y48" s="35"/>
      <c r="Z48" s="36"/>
      <c r="AA48" s="27"/>
    </row>
    <row r="49" spans="1:27" ht="18.75" customHeight="1" thickTop="1" x14ac:dyDescent="0.4">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7"/>
    </row>
    <row r="50" spans="1:27" ht="18.75"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7"/>
    </row>
    <row r="51" spans="1:27" ht="18.75" customHeight="1" x14ac:dyDescent="0.4">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7"/>
    </row>
    <row r="52" spans="1:27" ht="18.75" customHeight="1" x14ac:dyDescent="0.4">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7"/>
    </row>
    <row r="53" spans="1:27" ht="18.75" customHeight="1" x14ac:dyDescent="0.4">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7"/>
    </row>
    <row r="54" spans="1:27" ht="18.75"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7"/>
    </row>
    <row r="55" spans="1:27" ht="18.75" customHeight="1" x14ac:dyDescent="0.4">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7"/>
    </row>
    <row r="56" spans="1:27" ht="18.75" customHeight="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7"/>
    </row>
    <row r="57" spans="1:27" ht="18.75" customHeight="1" x14ac:dyDescent="0.4">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7"/>
    </row>
    <row r="58" spans="1:27" ht="18.75" customHeight="1" x14ac:dyDescent="0.4">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7"/>
    </row>
    <row r="59" spans="1:27" ht="18.75" customHeight="1" x14ac:dyDescent="0.4">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7"/>
    </row>
    <row r="60" spans="1:27" ht="18.75" customHeight="1" x14ac:dyDescent="0.4">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7"/>
    </row>
    <row r="61" spans="1:27" ht="18.75" customHeight="1" x14ac:dyDescent="0.4">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7"/>
    </row>
    <row r="62" spans="1:27" ht="18.75" customHeight="1" x14ac:dyDescent="0.4">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7"/>
    </row>
    <row r="63" spans="1:27" ht="18.75" customHeight="1" x14ac:dyDescent="0.4">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7"/>
    </row>
    <row r="64" spans="1:27" ht="18.75" customHeight="1" x14ac:dyDescent="0.4">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7"/>
    </row>
    <row r="65" spans="1:27" ht="18.75" customHeight="1" x14ac:dyDescent="0.4">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7"/>
    </row>
    <row r="66" spans="1:27" ht="18.75" customHeight="1" x14ac:dyDescent="0.4">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7"/>
    </row>
    <row r="67" spans="1:27" ht="18.75" customHeight="1" x14ac:dyDescent="0.4">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7"/>
    </row>
    <row r="68" spans="1:27" ht="18.75" customHeight="1" x14ac:dyDescent="0.4">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7"/>
    </row>
    <row r="69" spans="1:27" ht="18.75" customHeight="1" x14ac:dyDescent="0.4">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7"/>
    </row>
    <row r="70" spans="1:27" ht="18.75" customHeight="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7"/>
    </row>
    <row r="71" spans="1:27" ht="18.75" customHeight="1" x14ac:dyDescent="0.4">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7"/>
    </row>
    <row r="72" spans="1:27" ht="18.75" customHeight="1" x14ac:dyDescent="0.4">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7"/>
    </row>
    <row r="73" spans="1:27" ht="18.75" customHeight="1" x14ac:dyDescent="0.4">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7"/>
    </row>
    <row r="74" spans="1:27" ht="18.75" customHeight="1" x14ac:dyDescent="0.4">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7"/>
    </row>
    <row r="75" spans="1:27" ht="18.75" customHeight="1" x14ac:dyDescent="0.4">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7"/>
    </row>
    <row r="76" spans="1:27" ht="18.75" customHeight="1" x14ac:dyDescent="0.4">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7"/>
    </row>
    <row r="77" spans="1:27" ht="18.75" customHeight="1" x14ac:dyDescent="0.4">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7"/>
    </row>
    <row r="78" spans="1:27" ht="18.75" customHeight="1" x14ac:dyDescent="0.4">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7"/>
    </row>
    <row r="79" spans="1:27" ht="18.75" customHeight="1" x14ac:dyDescent="0.4">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7"/>
    </row>
    <row r="80" spans="1:27" ht="18.75" customHeight="1" x14ac:dyDescent="0.4">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7"/>
    </row>
    <row r="81" spans="1:27" ht="18.75" customHeight="1" x14ac:dyDescent="0.4">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7"/>
    </row>
    <row r="82" spans="1:27" ht="18.75" customHeight="1" x14ac:dyDescent="0.4">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7"/>
    </row>
    <row r="83" spans="1:27" ht="18.75" customHeight="1" x14ac:dyDescent="0.4">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7"/>
    </row>
    <row r="84" spans="1:27" ht="18.75" customHeight="1" x14ac:dyDescent="0.4">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7"/>
    </row>
    <row r="85" spans="1:27" ht="18.75" customHeight="1" x14ac:dyDescent="0.4">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7"/>
    </row>
    <row r="86" spans="1:27" ht="18.75" customHeight="1" x14ac:dyDescent="0.4">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7"/>
    </row>
    <row r="87" spans="1:27" ht="18.75" customHeight="1" x14ac:dyDescent="0.4">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7"/>
    </row>
    <row r="88" spans="1:27" ht="18.75" customHeight="1" x14ac:dyDescent="0.4">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7"/>
    </row>
    <row r="89" spans="1:27" ht="18.75" customHeight="1" x14ac:dyDescent="0.4">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7"/>
    </row>
    <row r="90" spans="1:27" ht="18.75" customHeight="1" x14ac:dyDescent="0.4">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7"/>
    </row>
    <row r="91" spans="1:27" ht="18.75" customHeight="1" x14ac:dyDescent="0.4">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7"/>
    </row>
    <row r="92" spans="1:27" ht="18.75" customHeight="1" x14ac:dyDescent="0.4">
      <c r="AA92" s="27"/>
    </row>
    <row r="93" spans="1:27" ht="18.75" customHeight="1" x14ac:dyDescent="0.4">
      <c r="AA93" s="27"/>
    </row>
    <row r="94" spans="1:27" ht="18.75" customHeight="1" x14ac:dyDescent="0.4"/>
    <row r="95" spans="1:27" ht="18.75" customHeight="1" x14ac:dyDescent="0.4"/>
    <row r="96" spans="1:27"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sheetData>
  <mergeCells count="47">
    <mergeCell ref="L46:Q48"/>
    <mergeCell ref="R46:T46"/>
    <mergeCell ref="U46:Z46"/>
    <mergeCell ref="B18:C18"/>
    <mergeCell ref="I18:O18"/>
    <mergeCell ref="P18:Q18"/>
    <mergeCell ref="A26:H27"/>
    <mergeCell ref="A28:H29"/>
    <mergeCell ref="A30:H31"/>
    <mergeCell ref="I30:Z31"/>
    <mergeCell ref="A38:Z38"/>
    <mergeCell ref="C40:E40"/>
    <mergeCell ref="F40:V40"/>
    <mergeCell ref="A42:Z42"/>
    <mergeCell ref="C44:F44"/>
    <mergeCell ref="I44:V44"/>
    <mergeCell ref="A24:H25"/>
    <mergeCell ref="I24:V25"/>
    <mergeCell ref="W24:X25"/>
    <mergeCell ref="A32:H36"/>
    <mergeCell ref="I32:Z36"/>
    <mergeCell ref="T26:U27"/>
    <mergeCell ref="V26:W27"/>
    <mergeCell ref="I28:M29"/>
    <mergeCell ref="N28:O29"/>
    <mergeCell ref="P28:Q29"/>
    <mergeCell ref="R28:S29"/>
    <mergeCell ref="T28:U29"/>
    <mergeCell ref="V28:W29"/>
    <mergeCell ref="A37:Z37"/>
    <mergeCell ref="I26:M27"/>
    <mergeCell ref="N26:O27"/>
    <mergeCell ref="P26:Q27"/>
    <mergeCell ref="R26:S27"/>
    <mergeCell ref="K16:Y16"/>
    <mergeCell ref="A20:H21"/>
    <mergeCell ref="I20:Q21"/>
    <mergeCell ref="R20:Z21"/>
    <mergeCell ref="A22:H23"/>
    <mergeCell ref="I22:Q23"/>
    <mergeCell ref="R22:Z23"/>
    <mergeCell ref="K13:Y13"/>
    <mergeCell ref="D3:V3"/>
    <mergeCell ref="R5:T5"/>
    <mergeCell ref="B7:G7"/>
    <mergeCell ref="K10:M10"/>
    <mergeCell ref="N10:Y10"/>
  </mergeCells>
  <phoneticPr fontId="6"/>
  <printOptions horizontalCentered="1"/>
  <pageMargins left="0.51181102362204722" right="0.51181102362204722" top="0.55118110236220474" bottom="0.55118110236220474" header="0.31496062992125984" footer="0.31496062992125984"/>
  <pageSetup paperSize="9" scale="78" fitToHeight="2" orientation="portrait" r:id="rId1"/>
  <rowBreaks count="1" manualBreakCount="1">
    <brk id="4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●交付申請書（両面印刷）</vt:lpstr>
      <vt:lpstr>●事業計画書</vt:lpstr>
      <vt:lpstr>●収支予算書</vt:lpstr>
      <vt:lpstr>算出基礎資料</vt:lpstr>
      <vt:lpstr>●補助金概要調書</vt:lpstr>
      <vt:lpstr>●案内図・配置図</vt:lpstr>
      <vt:lpstr>●事業着手届</vt:lpstr>
      <vt:lpstr>●事業完成届</vt:lpstr>
      <vt:lpstr>●実績報告書</vt:lpstr>
      <vt:lpstr>●収支決算書</vt:lpstr>
      <vt:lpstr>●補助金実績調書</vt:lpstr>
      <vt:lpstr>●交付請求書</vt:lpstr>
      <vt:lpstr>一覧</vt:lpstr>
      <vt:lpstr>支援単位TBL</vt:lpstr>
      <vt:lpstr>加算TBL</vt:lpstr>
      <vt:lpstr>●案内図・配置図!Print_Area</vt:lpstr>
      <vt:lpstr>'●交付申請書（両面印刷）'!Print_Area</vt:lpstr>
      <vt:lpstr>●交付請求書!Print_Area</vt:lpstr>
      <vt:lpstr>●事業完成届!Print_Area</vt:lpstr>
      <vt:lpstr>●事業計画書!Print_Area</vt:lpstr>
      <vt:lpstr>●事業着手届!Print_Area</vt:lpstr>
      <vt:lpstr>●実績報告書!Print_Area</vt:lpstr>
      <vt:lpstr>●収支決算書!Print_Area</vt:lpstr>
      <vt:lpstr>●収支予算書!Print_Area</vt:lpstr>
      <vt:lpstr>●補助金概要調書!Print_Area</vt:lpstr>
      <vt:lpstr>●補助金実績調書!Print_Area</vt:lpstr>
      <vt:lpstr>算出基礎資料!Print_Area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cp:lastPrinted>2024-03-15T05:12:06Z</cp:lastPrinted>
  <dcterms:created xsi:type="dcterms:W3CDTF">2020-05-24T06:06:18Z</dcterms:created>
  <dcterms:modified xsi:type="dcterms:W3CDTF">2024-03-21T01:51:34Z</dcterms:modified>
</cp:coreProperties>
</file>