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3.xml" ContentType="application/vnd.openxmlformats-officedocument.drawing+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drawings/drawing4.xml" ContentType="application/vnd.openxmlformats-officedocument.drawing+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drawings/drawing5.xml" ContentType="application/vnd.openxmlformats-officedocument.drawing+xml"/>
  <Override PartName="/xl/ctrlProps/ctrlProp148.xml" ContentType="application/vnd.ms-excel.controlproperties+xml"/>
  <Override PartName="/xl/ctrlProps/ctrlProp149.xml" ContentType="application/vnd.ms-excel.controlproperties+xml"/>
  <Override PartName="/xl/comments1.xml" ContentType="application/vnd.openxmlformats-officedocument.spreadsheetml.comments+xml"/>
  <Override PartName="/xl/drawings/drawing6.xml" ContentType="application/vnd.openxmlformats-officedocument.drawing+xml"/>
  <Override PartName="/xl/ctrlProps/ctrlProp150.xml" ContentType="application/vnd.ms-excel.controlproperties+xml"/>
  <Override PartName="/xl/ctrlProps/ctrlProp151.xml" ContentType="application/vnd.ms-excel.controlproperties+xml"/>
  <Override PartName="/xl/comments2.xml" ContentType="application/vnd.openxmlformats-officedocument.spreadsheetml.comments+xml"/>
  <Override PartName="/xl/drawings/drawing7.xml" ContentType="application/vnd.openxmlformats-officedocument.drawing+xml"/>
  <Override PartName="/xl/ctrlProps/ctrlProp152.xml" ContentType="application/vnd.ms-excel.controlproperties+xml"/>
  <Override PartName="/xl/ctrlProps/ctrlProp153.xml" ContentType="application/vnd.ms-excel.controlproperties+xml"/>
  <Override PartName="/xl/comments3.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介護高齢共通\301シニアサポート活動＜地ケ班＞\04_様式集※最新の様式はここ\R6　様式集　決裁済\令和6年度　様式集(訪問型・住民主体型)\1_申請【時期：4月・10月】 R6年度\"/>
    </mc:Choice>
  </mc:AlternateContent>
  <bookViews>
    <workbookView xWindow="-120" yWindow="-120" windowWidth="20730" windowHeight="11160" tabRatio="694" firstSheet="3" activeTab="6"/>
  </bookViews>
  <sheets>
    <sheet name="申請書(訪)" sheetId="18" r:id="rId1"/>
    <sheet name="申請書(訪)(例)" sheetId="11" r:id="rId2"/>
    <sheet name="計画書(訪)" sheetId="19" r:id="rId3"/>
    <sheet name="計画書(訪)(例)" sheetId="24" r:id="rId4"/>
    <sheet name="収支予算書(訪)" sheetId="25" r:id="rId5"/>
    <sheet name="収支予算書(訪)(例1)" sheetId="20" r:id="rId6"/>
    <sheet name="収支予算書(訪)(例2)" sheetId="28" r:id="rId7"/>
    <sheet name="補助金等概要調書(訪)" sheetId="27" r:id="rId8"/>
    <sheet name="補助金等概要調書(訪)(例)" sheetId="26" r:id="rId9"/>
  </sheets>
  <definedNames>
    <definedName name="_xlnm._FilterDatabase" localSheetId="2" hidden="1">'計画書(訪)'!$A$7:$AC$39</definedName>
    <definedName name="_xlnm._FilterDatabase" localSheetId="3" hidden="1">'計画書(訪)(例)'!$A$7:$AC$39</definedName>
    <definedName name="_xlnm.Print_Area" localSheetId="2">'計画書(訪)'!$A$1:$AC$61</definedName>
    <definedName name="_xlnm.Print_Area" localSheetId="3">'計画書(訪)(例)'!$A$1:$AC$61</definedName>
    <definedName name="_xlnm.Print_Area" localSheetId="4">'収支予算書(訪)'!$A$1:$N$40</definedName>
    <definedName name="_xlnm.Print_Area" localSheetId="5">'収支予算書(訪)(例1)'!$A$1:$N$40</definedName>
    <definedName name="_xlnm.Print_Area" localSheetId="6">'収支予算書(訪)(例2)'!$A$1:$N$40</definedName>
    <definedName name="_xlnm.Print_Area" localSheetId="0">'申請書(訪)'!$A$1:$AF$111</definedName>
    <definedName name="_xlnm.Print_Area" localSheetId="1">'申請書(訪)(例)'!$A$1:$AF$111</definedName>
    <definedName name="_xlnm.Print_Area" localSheetId="7">'補助金等概要調書(訪)'!$A$1:$C$20</definedName>
    <definedName name="_xlnm.Print_Area" localSheetId="8">'補助金等概要調書(訪)(例)'!$A$1:$C$20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6" i="20" l="1"/>
  <c r="M22" i="28"/>
  <c r="J22" i="28"/>
  <c r="F22" i="28"/>
  <c r="J21" i="28"/>
  <c r="F21" i="28"/>
  <c r="M21" i="28" s="1"/>
  <c r="J20" i="28"/>
  <c r="F20" i="28"/>
  <c r="M20" i="28" s="1"/>
  <c r="M19" i="28"/>
  <c r="J19" i="28"/>
  <c r="F19" i="28"/>
  <c r="J18" i="28"/>
  <c r="M18" i="28" s="1"/>
  <c r="F18" i="28"/>
  <c r="J17" i="28"/>
  <c r="F17" i="28"/>
  <c r="M17" i="28" s="1"/>
  <c r="L24" i="28" s="1"/>
  <c r="H15" i="28"/>
  <c r="J13" i="28"/>
  <c r="M13" i="28" s="1"/>
  <c r="M12" i="28"/>
  <c r="J12" i="28"/>
  <c r="J11" i="28"/>
  <c r="H14" i="28" s="1"/>
  <c r="L37" i="28" s="1"/>
  <c r="L38" i="28" s="1"/>
  <c r="I40" i="28" s="1"/>
  <c r="M10" i="28"/>
  <c r="J10" i="28"/>
  <c r="M9" i="28"/>
  <c r="M8" i="28"/>
  <c r="D5" i="28"/>
  <c r="C1" i="28"/>
  <c r="M14" i="25"/>
  <c r="M11" i="28" l="1"/>
  <c r="L16" i="28" s="1"/>
  <c r="L25" i="28" s="1"/>
  <c r="D40" i="28" s="1"/>
  <c r="M40" i="28" s="1"/>
  <c r="H15" i="20"/>
  <c r="L24" i="25" l="1"/>
  <c r="M15" i="20" l="1"/>
  <c r="H15" i="25"/>
  <c r="M15" i="25" s="1"/>
  <c r="H14" i="25"/>
  <c r="B4" i="27" l="1"/>
  <c r="V8" i="19"/>
  <c r="F8" i="19"/>
  <c r="F22" i="25" l="1"/>
  <c r="F21" i="25"/>
  <c r="F20" i="25"/>
  <c r="F19" i="25"/>
  <c r="F18" i="25"/>
  <c r="F17" i="25"/>
  <c r="D5" i="25"/>
  <c r="J22" i="25"/>
  <c r="J21" i="25"/>
  <c r="J20" i="25"/>
  <c r="J19" i="25"/>
  <c r="J18" i="25"/>
  <c r="J17" i="25"/>
  <c r="M17" i="25" s="1"/>
  <c r="J13" i="25"/>
  <c r="M13" i="25" s="1"/>
  <c r="M12" i="25"/>
  <c r="J10" i="25"/>
  <c r="M10" i="25" s="1"/>
  <c r="M9" i="25"/>
  <c r="M8" i="25"/>
  <c r="C1" i="25"/>
  <c r="D5" i="20"/>
  <c r="J22" i="20"/>
  <c r="J21" i="20"/>
  <c r="J20" i="20"/>
  <c r="J19" i="20"/>
  <c r="J18" i="20"/>
  <c r="J17" i="20"/>
  <c r="F22" i="20"/>
  <c r="F21" i="20"/>
  <c r="F20" i="20"/>
  <c r="F19" i="20"/>
  <c r="F18" i="20"/>
  <c r="F17" i="20"/>
  <c r="J13" i="20"/>
  <c r="J12" i="20"/>
  <c r="M12" i="20" s="1"/>
  <c r="J11" i="20"/>
  <c r="J10" i="20"/>
  <c r="H14" i="20" l="1"/>
  <c r="M14" i="20" s="1"/>
  <c r="L37" i="20" s="1"/>
  <c r="L38" i="20" s="1"/>
  <c r="M11" i="25"/>
  <c r="M22" i="25"/>
  <c r="M20" i="25"/>
  <c r="M19" i="25"/>
  <c r="M18" i="25"/>
  <c r="M21" i="25"/>
  <c r="Z37" i="24"/>
  <c r="L37" i="25" l="1"/>
  <c r="L38" i="25" s="1"/>
  <c r="I40" i="25" s="1"/>
  <c r="L16" i="25"/>
  <c r="M13" i="20"/>
  <c r="L25" i="25" l="1"/>
  <c r="D40" i="25" s="1"/>
  <c r="M40" i="25" s="1"/>
  <c r="W22" i="18"/>
  <c r="M22" i="20"/>
  <c r="M21" i="20"/>
  <c r="M20" i="20"/>
  <c r="M19" i="20"/>
  <c r="M18" i="20"/>
  <c r="M10" i="20"/>
  <c r="M9" i="20"/>
  <c r="M8" i="20"/>
  <c r="M11" i="20"/>
  <c r="C1" i="20"/>
  <c r="Z37" i="19"/>
  <c r="W22" i="11" l="1"/>
  <c r="M17" i="20"/>
  <c r="L24" i="20" s="1"/>
  <c r="L25" i="20" l="1"/>
  <c r="D40" i="20" s="1"/>
  <c r="I40" i="20" l="1"/>
  <c r="M40" i="20" s="1"/>
</calcChain>
</file>

<file path=xl/comments1.xml><?xml version="1.0" encoding="utf-8"?>
<comments xmlns="http://schemas.openxmlformats.org/spreadsheetml/2006/main">
  <authors>
    <author>namiki</author>
  </authors>
  <commentList>
    <comment ref="H14" authorId="0" shapeId="0">
      <text>
        <r>
          <rPr>
            <b/>
            <sz val="9"/>
            <color indexed="81"/>
            <rFont val="MS P ゴシック"/>
            <family val="3"/>
            <charset val="128"/>
          </rPr>
          <t>ごみ出しと買い物の回数の合計を反映</t>
        </r>
      </text>
    </comment>
    <comment ref="H15" authorId="0" shapeId="0">
      <text>
        <r>
          <rPr>
            <b/>
            <sz val="9"/>
            <color indexed="81"/>
            <rFont val="MS P ゴシック"/>
            <family val="3"/>
            <charset val="128"/>
          </rPr>
          <t>送迎の回数を反映</t>
        </r>
      </text>
    </comment>
    <comment ref="L37" authorId="0" shapeId="0">
      <text>
        <r>
          <rPr>
            <b/>
            <sz val="9"/>
            <color indexed="81"/>
            <rFont val="MS P ゴシック"/>
            <family val="3"/>
            <charset val="128"/>
          </rPr>
          <t>収入に入力した金額が表示される</t>
        </r>
      </text>
    </comment>
  </commentList>
</comments>
</file>

<file path=xl/comments2.xml><?xml version="1.0" encoding="utf-8"?>
<comments xmlns="http://schemas.openxmlformats.org/spreadsheetml/2006/main">
  <authors>
    <author>namiki</author>
  </authors>
  <commentList>
    <comment ref="H14" authorId="0" shapeId="0">
      <text>
        <r>
          <rPr>
            <b/>
            <sz val="9"/>
            <color indexed="81"/>
            <rFont val="MS P ゴシック"/>
            <family val="3"/>
            <charset val="128"/>
          </rPr>
          <t>ごみ出しと買い物の数</t>
        </r>
      </text>
    </comment>
    <comment ref="H15" authorId="0" shapeId="0">
      <text>
        <r>
          <rPr>
            <b/>
            <sz val="9"/>
            <color indexed="81"/>
            <rFont val="MS P ゴシック"/>
            <family val="3"/>
            <charset val="128"/>
          </rPr>
          <t>送迎の数</t>
        </r>
      </text>
    </comment>
  </commentList>
</comments>
</file>

<file path=xl/comments3.xml><?xml version="1.0" encoding="utf-8"?>
<comments xmlns="http://schemas.openxmlformats.org/spreadsheetml/2006/main">
  <authors>
    <author>namiki</author>
  </authors>
  <commentList>
    <comment ref="H14" authorId="0" shapeId="0">
      <text>
        <r>
          <rPr>
            <b/>
            <sz val="9"/>
            <color indexed="81"/>
            <rFont val="MS P ゴシック"/>
            <family val="3"/>
            <charset val="128"/>
          </rPr>
          <t>ごみ出しと買い物の数</t>
        </r>
      </text>
    </comment>
    <comment ref="H15" authorId="0" shapeId="0">
      <text>
        <r>
          <rPr>
            <b/>
            <sz val="9"/>
            <color indexed="81"/>
            <rFont val="MS P ゴシック"/>
            <family val="3"/>
            <charset val="128"/>
          </rPr>
          <t>送迎の数</t>
        </r>
      </text>
    </comment>
  </commentList>
</comments>
</file>

<file path=xl/sharedStrings.xml><?xml version="1.0" encoding="utf-8"?>
<sst xmlns="http://schemas.openxmlformats.org/spreadsheetml/2006/main" count="775" uniqueCount="218">
  <si>
    <t>日</t>
    <rPh sb="0" eb="1">
      <t>ニチ</t>
    </rPh>
    <phoneticPr fontId="1"/>
  </si>
  <si>
    <t>月</t>
    <rPh sb="0" eb="1">
      <t>ツキ</t>
    </rPh>
    <phoneticPr fontId="1"/>
  </si>
  <si>
    <t>年</t>
    <rPh sb="0" eb="1">
      <t>ネン</t>
    </rPh>
    <phoneticPr fontId="1"/>
  </si>
  <si>
    <t>令和</t>
    <rPh sb="0" eb="2">
      <t>レイワ</t>
    </rPh>
    <phoneticPr fontId="1"/>
  </si>
  <si>
    <t>住所又は所在地</t>
    <rPh sb="0" eb="2">
      <t>ジュウショ</t>
    </rPh>
    <rPh sb="2" eb="3">
      <t>マタ</t>
    </rPh>
    <rPh sb="4" eb="7">
      <t>ショザイチ</t>
    </rPh>
    <phoneticPr fontId="1"/>
  </si>
  <si>
    <t>相模原市</t>
    <rPh sb="0" eb="4">
      <t>サガミハラシ</t>
    </rPh>
    <phoneticPr fontId="1"/>
  </si>
  <si>
    <t>補助事業等の名称</t>
    <rPh sb="0" eb="2">
      <t>ホジョ</t>
    </rPh>
    <rPh sb="2" eb="4">
      <t>ジギョウ</t>
    </rPh>
    <rPh sb="4" eb="5">
      <t>トウ</t>
    </rPh>
    <rPh sb="6" eb="8">
      <t>メイショウ</t>
    </rPh>
    <phoneticPr fontId="1"/>
  </si>
  <si>
    <t>補助金等の名称</t>
    <rPh sb="0" eb="2">
      <t>ホジョ</t>
    </rPh>
    <rPh sb="2" eb="3">
      <t>キン</t>
    </rPh>
    <rPh sb="3" eb="4">
      <t>トウ</t>
    </rPh>
    <rPh sb="5" eb="7">
      <t>メイショウ</t>
    </rPh>
    <phoneticPr fontId="1"/>
  </si>
  <si>
    <t>申　請　金　額</t>
    <rPh sb="0" eb="1">
      <t>サル</t>
    </rPh>
    <rPh sb="2" eb="3">
      <t>ショウ</t>
    </rPh>
    <rPh sb="4" eb="5">
      <t>カネ</t>
    </rPh>
    <rPh sb="6" eb="7">
      <t>ガク</t>
    </rPh>
    <phoneticPr fontId="1"/>
  </si>
  <si>
    <t>添　付　書　類</t>
    <rPh sb="0" eb="1">
      <t>テン</t>
    </rPh>
    <rPh sb="2" eb="3">
      <t>ツキ</t>
    </rPh>
    <rPh sb="4" eb="5">
      <t>ショ</t>
    </rPh>
    <rPh sb="6" eb="7">
      <t>タグイ</t>
    </rPh>
    <phoneticPr fontId="1"/>
  </si>
  <si>
    <t>相模原市シニアサポート活動運営事業費補助金</t>
    <rPh sb="0" eb="4">
      <t>サガミハラシ</t>
    </rPh>
    <rPh sb="11" eb="13">
      <t>カツドウ</t>
    </rPh>
    <rPh sb="13" eb="15">
      <t>ウンエイ</t>
    </rPh>
    <rPh sb="15" eb="17">
      <t>ジギョウ</t>
    </rPh>
    <rPh sb="17" eb="18">
      <t>ヒ</t>
    </rPh>
    <rPh sb="18" eb="21">
      <t>ホジョキン</t>
    </rPh>
    <phoneticPr fontId="1"/>
  </si>
  <si>
    <t>円</t>
    <rPh sb="0" eb="1">
      <t>エン</t>
    </rPh>
    <phoneticPr fontId="1"/>
  </si>
  <si>
    <t>相　模　原　市　長　　あて</t>
    <rPh sb="0" eb="1">
      <t>ソウ</t>
    </rPh>
    <rPh sb="2" eb="3">
      <t>モ</t>
    </rPh>
    <rPh sb="4" eb="5">
      <t>ハラ</t>
    </rPh>
    <rPh sb="6" eb="7">
      <t>シ</t>
    </rPh>
    <rPh sb="8" eb="9">
      <t>チョウ</t>
    </rPh>
    <phoneticPr fontId="1"/>
  </si>
  <si>
    <t>年度　補助金等交付申請書</t>
    <rPh sb="0" eb="1">
      <t>ネン</t>
    </rPh>
    <rPh sb="1" eb="2">
      <t>ド</t>
    </rPh>
    <phoneticPr fontId="1"/>
  </si>
  <si>
    <t>　　　</t>
    <phoneticPr fontId="1"/>
  </si>
  <si>
    <t>申請人 名称</t>
    <rPh sb="0" eb="3">
      <t>シンセイニン</t>
    </rPh>
    <rPh sb="4" eb="6">
      <t>メイショウ</t>
    </rPh>
    <phoneticPr fontId="1"/>
  </si>
  <si>
    <t>シニアサポート活動（訪問型・住民主体型）</t>
    <rPh sb="7" eb="9">
      <t>カツドウ</t>
    </rPh>
    <rPh sb="10" eb="12">
      <t>ホウモン</t>
    </rPh>
    <rPh sb="12" eb="13">
      <t>ガタ</t>
    </rPh>
    <rPh sb="14" eb="16">
      <t>ジュウミン</t>
    </rPh>
    <rPh sb="16" eb="19">
      <t>シュタイガタ</t>
    </rPh>
    <phoneticPr fontId="1"/>
  </si>
  <si>
    <t>代表</t>
    <rPh sb="0" eb="2">
      <t>ダイヒョウ</t>
    </rPh>
    <phoneticPr fontId="1"/>
  </si>
  <si>
    <t>会長</t>
    <rPh sb="0" eb="2">
      <t>カイチョウ</t>
    </rPh>
    <phoneticPr fontId="1"/>
  </si>
  <si>
    <t>（第４条関係）</t>
    <phoneticPr fontId="4"/>
  </si>
  <si>
    <t>令和</t>
    <rPh sb="0" eb="2">
      <t>レイワ</t>
    </rPh>
    <phoneticPr fontId="4"/>
  </si>
  <si>
    <t>年度　補助事業等計画書</t>
    <rPh sb="0" eb="2">
      <t>ネンド</t>
    </rPh>
    <rPh sb="3" eb="5">
      <t>ホジョ</t>
    </rPh>
    <rPh sb="5" eb="7">
      <t>ジギョウ</t>
    </rPh>
    <rPh sb="7" eb="8">
      <t>トウ</t>
    </rPh>
    <rPh sb="8" eb="11">
      <t>ケイカクショ</t>
    </rPh>
    <phoneticPr fontId="4"/>
  </si>
  <si>
    <t>補助金等の名称</t>
    <phoneticPr fontId="4"/>
  </si>
  <si>
    <t>相模原市シニアサポート活動運営事業費補助金</t>
    <rPh sb="11" eb="13">
      <t>カツドウ</t>
    </rPh>
    <phoneticPr fontId="4"/>
  </si>
  <si>
    <t>補助事業等の名称</t>
    <rPh sb="2" eb="4">
      <t>ジギョウ</t>
    </rPh>
    <rPh sb="4" eb="5">
      <t>トウ</t>
    </rPh>
    <rPh sb="6" eb="8">
      <t>メイショウ</t>
    </rPh>
    <phoneticPr fontId="4"/>
  </si>
  <si>
    <t>１．基本情報</t>
    <rPh sb="2" eb="4">
      <t>キホン</t>
    </rPh>
    <rPh sb="4" eb="6">
      <t>ジョウホウ</t>
    </rPh>
    <phoneticPr fontId="4"/>
  </si>
  <si>
    <t>団体名</t>
    <rPh sb="0" eb="2">
      <t>ダンタイ</t>
    </rPh>
    <rPh sb="2" eb="3">
      <t>メイ</t>
    </rPh>
    <phoneticPr fontId="4"/>
  </si>
  <si>
    <t>代表者氏名</t>
    <rPh sb="0" eb="3">
      <t>ダイヒョウシャ</t>
    </rPh>
    <rPh sb="3" eb="5">
      <t>シメイ</t>
    </rPh>
    <phoneticPr fontId="4"/>
  </si>
  <si>
    <t>年月</t>
    <rPh sb="0" eb="1">
      <t>ネン</t>
    </rPh>
    <rPh sb="1" eb="2">
      <t>ガツ</t>
    </rPh>
    <phoneticPr fontId="4"/>
  </si>
  <si>
    <t>年</t>
    <rPh sb="0" eb="1">
      <t>ネン</t>
    </rPh>
    <phoneticPr fontId="4"/>
  </si>
  <si>
    <t>月</t>
    <rPh sb="0" eb="1">
      <t>ガツ</t>
    </rPh>
    <phoneticPr fontId="4"/>
  </si>
  <si>
    <t>経緯</t>
    <rPh sb="0" eb="2">
      <t>ケイイ</t>
    </rPh>
    <phoneticPr fontId="4"/>
  </si>
  <si>
    <t>２．活動の概要について</t>
    <rPh sb="2" eb="4">
      <t>カツドウ</t>
    </rPh>
    <rPh sb="5" eb="7">
      <t>ガイヨウ</t>
    </rPh>
    <phoneticPr fontId="4"/>
  </si>
  <si>
    <t>活動の目的</t>
    <rPh sb="0" eb="2">
      <t>カツドウ</t>
    </rPh>
    <rPh sb="3" eb="5">
      <t>モクテキ</t>
    </rPh>
    <phoneticPr fontId="4"/>
  </si>
  <si>
    <t>活動の内容
（メニュー等）</t>
    <rPh sb="0" eb="2">
      <t>カツドウ</t>
    </rPh>
    <rPh sb="3" eb="5">
      <t>ナイヨウ</t>
    </rPh>
    <rPh sb="11" eb="12">
      <t>トウ</t>
    </rPh>
    <phoneticPr fontId="4"/>
  </si>
  <si>
    <t>３．活動の運営について</t>
    <rPh sb="2" eb="4">
      <t>カツドウ</t>
    </rPh>
    <rPh sb="5" eb="7">
      <t>ウンエイ</t>
    </rPh>
    <phoneticPr fontId="4"/>
  </si>
  <si>
    <t>今年度活動期間</t>
    <rPh sb="0" eb="3">
      <t>コンネンド</t>
    </rPh>
    <rPh sb="3" eb="5">
      <t>カツドウ</t>
    </rPh>
    <rPh sb="5" eb="7">
      <t>キカン</t>
    </rPh>
    <phoneticPr fontId="4"/>
  </si>
  <si>
    <t>月</t>
    <rPh sb="0" eb="1">
      <t>ツキ</t>
    </rPh>
    <phoneticPr fontId="4"/>
  </si>
  <si>
    <t>活動日/活動時間</t>
    <rPh sb="0" eb="2">
      <t>カツドウ</t>
    </rPh>
    <rPh sb="2" eb="3">
      <t>ヒ</t>
    </rPh>
    <rPh sb="4" eb="6">
      <t>カツドウ</t>
    </rPh>
    <rPh sb="6" eb="8">
      <t>ジカン</t>
    </rPh>
    <phoneticPr fontId="4"/>
  </si>
  <si>
    <t>ごみ出し</t>
    <rPh sb="2" eb="3">
      <t>ダ</t>
    </rPh>
    <phoneticPr fontId="4"/>
  </si>
  <si>
    <t>回</t>
    <rPh sb="0" eb="1">
      <t>カイ</t>
    </rPh>
    <phoneticPr fontId="4"/>
  </si>
  <si>
    <t>想定利用者数</t>
    <rPh sb="0" eb="2">
      <t>ソウテイ</t>
    </rPh>
    <rPh sb="2" eb="5">
      <t>リヨウシャ</t>
    </rPh>
    <rPh sb="5" eb="6">
      <t>スウ</t>
    </rPh>
    <phoneticPr fontId="4"/>
  </si>
  <si>
    <t>人</t>
    <rPh sb="0" eb="1">
      <t>ニン</t>
    </rPh>
    <phoneticPr fontId="4"/>
  </si>
  <si>
    <t>利用者負担金</t>
    <rPh sb="0" eb="3">
      <t>リヨウシャ</t>
    </rPh>
    <rPh sb="3" eb="6">
      <t>フタンキン</t>
    </rPh>
    <phoneticPr fontId="4"/>
  </si>
  <si>
    <t>ごみ出し（月）</t>
    <rPh sb="2" eb="3">
      <t>ダ</t>
    </rPh>
    <rPh sb="5" eb="6">
      <t>ツキ</t>
    </rPh>
    <phoneticPr fontId="4"/>
  </si>
  <si>
    <t>円</t>
    <rPh sb="0" eb="1">
      <t>エン</t>
    </rPh>
    <phoneticPr fontId="4"/>
  </si>
  <si>
    <t>事務室</t>
    <rPh sb="0" eb="3">
      <t>ジムシツ</t>
    </rPh>
    <phoneticPr fontId="4"/>
  </si>
  <si>
    <t>所在地</t>
    <rPh sb="0" eb="3">
      <t>ショザイチ</t>
    </rPh>
    <phoneticPr fontId="4"/>
  </si>
  <si>
    <t>区</t>
    <rPh sb="0" eb="1">
      <t>ク</t>
    </rPh>
    <phoneticPr fontId="4"/>
  </si>
  <si>
    <t>賃借料（月）</t>
    <rPh sb="0" eb="3">
      <t>チンシャクリョウ</t>
    </rPh>
    <rPh sb="4" eb="5">
      <t>ツキ</t>
    </rPh>
    <phoneticPr fontId="4"/>
  </si>
  <si>
    <t>賃借料上限
（月）</t>
    <rPh sb="0" eb="3">
      <t>チンシャクリョウ</t>
    </rPh>
    <rPh sb="3" eb="5">
      <t>ジョウゲン</t>
    </rPh>
    <rPh sb="7" eb="8">
      <t>ツキ</t>
    </rPh>
    <phoneticPr fontId="4"/>
  </si>
  <si>
    <t xml:space="preserve">令和 </t>
    <rPh sb="0" eb="2">
      <t>レイワ</t>
    </rPh>
    <phoneticPr fontId="4"/>
  </si>
  <si>
    <t>収支予算書</t>
  </si>
  <si>
    <t>１　収入の部</t>
    <rPh sb="2" eb="4">
      <t>シュウニュウ</t>
    </rPh>
    <rPh sb="5" eb="6">
      <t>ブ</t>
    </rPh>
    <phoneticPr fontId="4"/>
  </si>
  <si>
    <t>（年間実施月数</t>
    <rPh sb="1" eb="3">
      <t>ネンカン</t>
    </rPh>
    <rPh sb="3" eb="5">
      <t>ジッシ</t>
    </rPh>
    <rPh sb="5" eb="6">
      <t>ツキ</t>
    </rPh>
    <phoneticPr fontId="4"/>
  </si>
  <si>
    <t>か月）</t>
    <rPh sb="1" eb="2">
      <t>ゲツ</t>
    </rPh>
    <phoneticPr fontId="4"/>
  </si>
  <si>
    <t>活動
基本費</t>
    <rPh sb="0" eb="2">
      <t>カツドウ</t>
    </rPh>
    <rPh sb="3" eb="5">
      <t>キホン</t>
    </rPh>
    <rPh sb="5" eb="6">
      <t>ヒ</t>
    </rPh>
    <phoneticPr fontId="4"/>
  </si>
  <si>
    <t>基本費（4月申請）</t>
    <rPh sb="0" eb="2">
      <t>キホン</t>
    </rPh>
    <rPh sb="2" eb="3">
      <t>ヒ</t>
    </rPh>
    <rPh sb="5" eb="6">
      <t>ガツ</t>
    </rPh>
    <rPh sb="6" eb="8">
      <t>シンセイ</t>
    </rPh>
    <phoneticPr fontId="4"/>
  </si>
  <si>
    <t>（上限30,000円とし、必要額）</t>
    <rPh sb="1" eb="3">
      <t>ジョウゲン</t>
    </rPh>
    <rPh sb="9" eb="10">
      <t>エン</t>
    </rPh>
    <rPh sb="13" eb="15">
      <t>ヒツヨウ</t>
    </rPh>
    <rPh sb="15" eb="16">
      <t>ガク</t>
    </rPh>
    <phoneticPr fontId="4"/>
  </si>
  <si>
    <t>年額</t>
    <rPh sb="0" eb="1">
      <t>ネン</t>
    </rPh>
    <rPh sb="1" eb="2">
      <t>ガク</t>
    </rPh>
    <phoneticPr fontId="4"/>
  </si>
  <si>
    <t>基本費（10月申請）</t>
    <rPh sb="0" eb="2">
      <t>キホン</t>
    </rPh>
    <rPh sb="2" eb="3">
      <t>ヒ</t>
    </rPh>
    <rPh sb="6" eb="7">
      <t>ガツ</t>
    </rPh>
    <rPh sb="7" eb="9">
      <t>シンセイ</t>
    </rPh>
    <phoneticPr fontId="4"/>
  </si>
  <si>
    <t>（上限15,000円とし、必要額）</t>
    <rPh sb="1" eb="3">
      <t>ジョウゲン</t>
    </rPh>
    <rPh sb="9" eb="10">
      <t>エン</t>
    </rPh>
    <rPh sb="13" eb="15">
      <t>ヒツヨウ</t>
    </rPh>
    <rPh sb="15" eb="16">
      <t>ガク</t>
    </rPh>
    <phoneticPr fontId="4"/>
  </si>
  <si>
    <t>円　　×</t>
    <rPh sb="0" eb="1">
      <t>エン</t>
    </rPh>
    <phoneticPr fontId="4"/>
  </si>
  <si>
    <t>か月　＝</t>
    <rPh sb="1" eb="2">
      <t>ゲツ</t>
    </rPh>
    <phoneticPr fontId="4"/>
  </si>
  <si>
    <t>人/月　×</t>
    <rPh sb="0" eb="1">
      <t>ニン</t>
    </rPh>
    <rPh sb="2" eb="3">
      <t>ツキ</t>
    </rPh>
    <phoneticPr fontId="4"/>
  </si>
  <si>
    <t>1回</t>
    <rPh sb="1" eb="2">
      <t>カイ</t>
    </rPh>
    <phoneticPr fontId="4"/>
  </si>
  <si>
    <t>回/月　×</t>
    <rPh sb="0" eb="1">
      <t>カイ</t>
    </rPh>
    <rPh sb="2" eb="3">
      <t>ツキ</t>
    </rPh>
    <phoneticPr fontId="4"/>
  </si>
  <si>
    <t>利用
料金</t>
    <rPh sb="0" eb="2">
      <t>リヨウ</t>
    </rPh>
    <rPh sb="3" eb="5">
      <t>リョウキン</t>
    </rPh>
    <phoneticPr fontId="4"/>
  </si>
  <si>
    <t>実費分</t>
    <rPh sb="0" eb="2">
      <t>ジッピ</t>
    </rPh>
    <rPh sb="2" eb="3">
      <t>ブン</t>
    </rPh>
    <phoneticPr fontId="4"/>
  </si>
  <si>
    <t>その他</t>
    <rPh sb="2" eb="3">
      <t>タ</t>
    </rPh>
    <phoneticPr fontId="4"/>
  </si>
  <si>
    <t>小　計（市補助金以外）</t>
    <rPh sb="0" eb="1">
      <t>ショウ</t>
    </rPh>
    <rPh sb="2" eb="3">
      <t>カズ</t>
    </rPh>
    <rPh sb="4" eb="5">
      <t>シ</t>
    </rPh>
    <rPh sb="5" eb="8">
      <t>ホジョキン</t>
    </rPh>
    <rPh sb="8" eb="10">
      <t>イガイ</t>
    </rPh>
    <phoneticPr fontId="4"/>
  </si>
  <si>
    <t>収入合計</t>
    <rPh sb="0" eb="2">
      <t>シュウニュウ</t>
    </rPh>
    <rPh sb="2" eb="4">
      <t>ゴウケイ</t>
    </rPh>
    <phoneticPr fontId="4"/>
  </si>
  <si>
    <t>２　支出の部</t>
    <rPh sb="2" eb="4">
      <t>シシュツ</t>
    </rPh>
    <rPh sb="5" eb="6">
      <t>ブ</t>
    </rPh>
    <phoneticPr fontId="4"/>
  </si>
  <si>
    <t>科　　目</t>
    <rPh sb="0" eb="1">
      <t>カ</t>
    </rPh>
    <rPh sb="3" eb="4">
      <t>メ</t>
    </rPh>
    <phoneticPr fontId="4"/>
  </si>
  <si>
    <t>内　　　訳</t>
    <rPh sb="0" eb="1">
      <t>ウチ</t>
    </rPh>
    <rPh sb="4" eb="5">
      <t>ヤク</t>
    </rPh>
    <phoneticPr fontId="4"/>
  </si>
  <si>
    <t>金　　額</t>
    <rPh sb="0" eb="1">
      <t>キン</t>
    </rPh>
    <rPh sb="3" eb="4">
      <t>ガク</t>
    </rPh>
    <phoneticPr fontId="4"/>
  </si>
  <si>
    <t>賃借料</t>
    <rPh sb="0" eb="3">
      <t>チンシャクリョウ</t>
    </rPh>
    <phoneticPr fontId="4"/>
  </si>
  <si>
    <t>備品費</t>
    <rPh sb="0" eb="3">
      <t>ビヒンヒ</t>
    </rPh>
    <phoneticPr fontId="4"/>
  </si>
  <si>
    <t>買い物用荷物カード</t>
    <rPh sb="0" eb="1">
      <t>カ</t>
    </rPh>
    <rPh sb="2" eb="3">
      <t>モノ</t>
    </rPh>
    <rPh sb="3" eb="4">
      <t>ヨウ</t>
    </rPh>
    <rPh sb="4" eb="6">
      <t>ニモツ</t>
    </rPh>
    <phoneticPr fontId="4"/>
  </si>
  <si>
    <t>消耗品費</t>
    <rPh sb="0" eb="3">
      <t>ショウモウヒン</t>
    </rPh>
    <rPh sb="3" eb="4">
      <t>ヒ</t>
    </rPh>
    <phoneticPr fontId="4"/>
  </si>
  <si>
    <t>事務費</t>
    <rPh sb="0" eb="3">
      <t>ジムヒ</t>
    </rPh>
    <phoneticPr fontId="4"/>
  </si>
  <si>
    <t>通信費</t>
    <rPh sb="0" eb="3">
      <t>ツウシンヒ</t>
    </rPh>
    <phoneticPr fontId="4"/>
  </si>
  <si>
    <t>人件費</t>
    <rPh sb="0" eb="3">
      <t>ジンケンヒ</t>
    </rPh>
    <phoneticPr fontId="4"/>
  </si>
  <si>
    <t>コーディネート代</t>
    <rPh sb="7" eb="8">
      <t>ダイ</t>
    </rPh>
    <phoneticPr fontId="4"/>
  </si>
  <si>
    <t>交通費</t>
    <rPh sb="0" eb="3">
      <t>コウツウヒ</t>
    </rPh>
    <phoneticPr fontId="4"/>
  </si>
  <si>
    <t>支出合計</t>
    <rPh sb="0" eb="2">
      <t>シシュツ</t>
    </rPh>
    <rPh sb="2" eb="4">
      <t>ゴウケイ</t>
    </rPh>
    <phoneticPr fontId="4"/>
  </si>
  <si>
    <t>円　－</t>
    <rPh sb="0" eb="1">
      <t>エン</t>
    </rPh>
    <phoneticPr fontId="4"/>
  </si>
  <si>
    <t>円　＝</t>
    <rPh sb="0" eb="1">
      <t>エン</t>
    </rPh>
    <phoneticPr fontId="4"/>
  </si>
  <si>
    <t>相模原市シニアサポート活動運営事業費補助金</t>
    <phoneticPr fontId="4"/>
  </si>
  <si>
    <t>補助事業等の名称</t>
    <phoneticPr fontId="4"/>
  </si>
  <si>
    <t>シニアサポート活動（訪問型・住民主体型）</t>
    <phoneticPr fontId="4"/>
  </si>
  <si>
    <t>相模　太郎</t>
    <rPh sb="0" eb="2">
      <t>サガミ</t>
    </rPh>
    <rPh sb="3" eb="5">
      <t>タロウ</t>
    </rPh>
    <phoneticPr fontId="1"/>
  </si>
  <si>
    <t>年度</t>
    <rPh sb="0" eb="2">
      <t>ネンド</t>
    </rPh>
    <phoneticPr fontId="1"/>
  </si>
  <si>
    <t>中央シニア倶楽部</t>
    <rPh sb="0" eb="2">
      <t>チュウオウ</t>
    </rPh>
    <rPh sb="5" eb="8">
      <t>クラブ</t>
    </rPh>
    <phoneticPr fontId="1"/>
  </si>
  <si>
    <t>事務室賃借料</t>
    <rPh sb="0" eb="2">
      <t>ジム</t>
    </rPh>
    <rPh sb="2" eb="3">
      <t>シツ</t>
    </rPh>
    <rPh sb="3" eb="6">
      <t>チンシャクリョウ</t>
    </rPh>
    <phoneticPr fontId="1"/>
  </si>
  <si>
    <t>中央〇-〇-〇</t>
    <rPh sb="0" eb="2">
      <t>チュウオウ</t>
    </rPh>
    <phoneticPr fontId="1"/>
  </si>
  <si>
    <t>)</t>
    <phoneticPr fontId="1"/>
  </si>
  <si>
    <t>(</t>
    <phoneticPr fontId="1"/>
  </si>
  <si>
    <t>①</t>
    <phoneticPr fontId="1"/>
  </si>
  <si>
    <t>週2回まで</t>
    <phoneticPr fontId="1"/>
  </si>
  <si>
    <t>②</t>
    <phoneticPr fontId="1"/>
  </si>
  <si>
    <t>連絡先　　　　　　　（　　　　　）</t>
    <rPh sb="0" eb="2">
      <t>レンラク</t>
    </rPh>
    <rPh sb="2" eb="3">
      <t>サキ</t>
    </rPh>
    <phoneticPr fontId="1"/>
  </si>
  <si>
    <t>責任者氏名</t>
    <rPh sb="0" eb="3">
      <t>セキニンシャ</t>
    </rPh>
    <rPh sb="3" eb="5">
      <t>シメイ</t>
    </rPh>
    <phoneticPr fontId="1"/>
  </si>
  <si>
    <t>【市担当課処理欄】</t>
    <phoneticPr fontId="1"/>
  </si>
  <si>
    <t>確認方法</t>
    <rPh sb="0" eb="2">
      <t>カクニン</t>
    </rPh>
    <rPh sb="2" eb="4">
      <t>ホウホウ</t>
    </rPh>
    <phoneticPr fontId="1"/>
  </si>
  <si>
    <t>確認者</t>
    <rPh sb="0" eb="2">
      <t>カクニン</t>
    </rPh>
    <rPh sb="2" eb="3">
      <t>シャ</t>
    </rPh>
    <phoneticPr fontId="1"/>
  </si>
  <si>
    <t>センター長</t>
    <rPh sb="4" eb="5">
      <t>チョウ</t>
    </rPh>
    <phoneticPr fontId="1"/>
  </si>
  <si>
    <t>　　　　　　　</t>
    <phoneticPr fontId="1"/>
  </si>
  <si>
    <t>※通常払いとは、事業完了後の報告により、実績額に応じてお支払いする方法です。</t>
    <rPh sb="1" eb="3">
      <t>ツウジョウ</t>
    </rPh>
    <rPh sb="3" eb="4">
      <t>ハラ</t>
    </rPh>
    <rPh sb="8" eb="10">
      <t>ジギョウ</t>
    </rPh>
    <rPh sb="10" eb="12">
      <t>カンリョウ</t>
    </rPh>
    <rPh sb="12" eb="13">
      <t>ゴ</t>
    </rPh>
    <rPh sb="14" eb="16">
      <t>ホウコク</t>
    </rPh>
    <rPh sb="20" eb="22">
      <t>ジッセキ</t>
    </rPh>
    <rPh sb="22" eb="23">
      <t>ガク</t>
    </rPh>
    <rPh sb="24" eb="25">
      <t>オウ</t>
    </rPh>
    <rPh sb="28" eb="30">
      <t>シハラ</t>
    </rPh>
    <rPh sb="33" eb="35">
      <t>ホウホウ</t>
    </rPh>
    <phoneticPr fontId="1"/>
  </si>
  <si>
    <t>支払方法の選択</t>
    <phoneticPr fontId="1"/>
  </si>
  <si>
    <t xml:space="preserve">
（該当する□に、☑を入れてください。）</t>
    <phoneticPr fontId="1"/>
  </si>
  <si>
    <t>概算払いを選択した理由</t>
    <phoneticPr fontId="1"/>
  </si>
  <si>
    <t>相模原市中央区中央2-11-15-501</t>
    <rPh sb="0" eb="4">
      <t>サガミハラシ</t>
    </rPh>
    <rPh sb="4" eb="7">
      <t>チュウオウク</t>
    </rPh>
    <rPh sb="7" eb="9">
      <t>チュウオウ</t>
    </rPh>
    <phoneticPr fontId="1"/>
  </si>
  <si>
    <t>(1)　補助事業等計画書
(2)　収支予算書
(3)　補助金等概要調書
(4)　補助対象団体の会則
(5)　役員名簿及び従事スタッフ名簿
(6)　利用案内書</t>
    <rPh sb="4" eb="6">
      <t>ホジョ</t>
    </rPh>
    <rPh sb="6" eb="8">
      <t>ジギョウ</t>
    </rPh>
    <rPh sb="8" eb="9">
      <t>トウ</t>
    </rPh>
    <rPh sb="9" eb="11">
      <t>ケイカク</t>
    </rPh>
    <rPh sb="11" eb="12">
      <t>ショ</t>
    </rPh>
    <rPh sb="17" eb="19">
      <t>シュウシ</t>
    </rPh>
    <rPh sb="19" eb="21">
      <t>ヨサン</t>
    </rPh>
    <rPh sb="21" eb="22">
      <t>ショ</t>
    </rPh>
    <rPh sb="27" eb="30">
      <t>ホジョキン</t>
    </rPh>
    <rPh sb="30" eb="31">
      <t>トウ</t>
    </rPh>
    <rPh sb="31" eb="33">
      <t>ガイヨウ</t>
    </rPh>
    <rPh sb="33" eb="35">
      <t>チョウショ</t>
    </rPh>
    <rPh sb="40" eb="42">
      <t>ホジョ</t>
    </rPh>
    <rPh sb="42" eb="44">
      <t>タイショウ</t>
    </rPh>
    <rPh sb="44" eb="46">
      <t>ダンタイ</t>
    </rPh>
    <rPh sb="47" eb="49">
      <t>カイソク</t>
    </rPh>
    <rPh sb="54" eb="56">
      <t>ヤクイン</t>
    </rPh>
    <rPh sb="56" eb="58">
      <t>メイボ</t>
    </rPh>
    <rPh sb="58" eb="59">
      <t>オヨ</t>
    </rPh>
    <rPh sb="60" eb="62">
      <t>ジュウジ</t>
    </rPh>
    <rPh sb="66" eb="68">
      <t>メイボ</t>
    </rPh>
    <rPh sb="73" eb="75">
      <t>リヨウ</t>
    </rPh>
    <rPh sb="75" eb="78">
      <t>アンナイショ</t>
    </rPh>
    <phoneticPr fontId="1"/>
  </si>
  <si>
    <t>　 法人その他の団体で、自署又は押印がない場合は、上記連絡先のほか、本書類発行についての責任者氏名もあわせて記載してください。</t>
    <phoneticPr fontId="1"/>
  </si>
  <si>
    <t>地区</t>
    <rPh sb="0" eb="2">
      <t>チク</t>
    </rPh>
    <phoneticPr fontId="4"/>
  </si>
  <si>
    <t>緑　区</t>
    <rPh sb="0" eb="1">
      <t>ミドリ</t>
    </rPh>
    <rPh sb="2" eb="3">
      <t>ク</t>
    </rPh>
    <phoneticPr fontId="1"/>
  </si>
  <si>
    <t>中央区</t>
    <rPh sb="0" eb="3">
      <t>チュウオウク</t>
    </rPh>
    <phoneticPr fontId="1"/>
  </si>
  <si>
    <t>南　区</t>
    <rPh sb="0" eb="1">
      <t>ミナミ</t>
    </rPh>
    <rPh sb="2" eb="3">
      <t>ク</t>
    </rPh>
    <phoneticPr fontId="1"/>
  </si>
  <si>
    <t>活動区域</t>
    <rPh sb="0" eb="2">
      <t>カツドウ</t>
    </rPh>
    <rPh sb="2" eb="4">
      <t>クイキ</t>
    </rPh>
    <phoneticPr fontId="1"/>
  </si>
  <si>
    <t>富士見〇丁目から〇丁目</t>
    <rPh sb="0" eb="3">
      <t>フジミ</t>
    </rPh>
    <rPh sb="4" eb="6">
      <t>チョウメ</t>
    </rPh>
    <rPh sb="9" eb="11">
      <t>チョウメ</t>
    </rPh>
    <phoneticPr fontId="1"/>
  </si>
  <si>
    <t>利用にあたっての
留意点</t>
    <rPh sb="0" eb="2">
      <t>リヨウ</t>
    </rPh>
    <phoneticPr fontId="4"/>
  </si>
  <si>
    <t>4．その他</t>
    <rPh sb="4" eb="5">
      <t>タ</t>
    </rPh>
    <phoneticPr fontId="4"/>
  </si>
  <si>
    <t>週3回以上</t>
    <rPh sb="0" eb="1">
      <t>シュウ</t>
    </rPh>
    <rPh sb="2" eb="3">
      <t>カイ</t>
    </rPh>
    <rPh sb="3" eb="5">
      <t>イジョウ</t>
    </rPh>
    <phoneticPr fontId="1"/>
  </si>
  <si>
    <t>バス代</t>
    <rPh sb="2" eb="3">
      <t>ダイ</t>
    </rPh>
    <phoneticPr fontId="4"/>
  </si>
  <si>
    <t>飲み物代</t>
    <rPh sb="0" eb="1">
      <t>ノ</t>
    </rPh>
    <rPh sb="2" eb="3">
      <t>モノ</t>
    </rPh>
    <rPh sb="3" eb="4">
      <t>ダイ</t>
    </rPh>
    <phoneticPr fontId="1"/>
  </si>
  <si>
    <t>シニアサポート活動（訪問型・住民主体型）</t>
    <rPh sb="7" eb="9">
      <t>カツドウ</t>
    </rPh>
    <rPh sb="10" eb="12">
      <t>ホウモン</t>
    </rPh>
    <rPh sb="12" eb="13">
      <t>ガタ</t>
    </rPh>
    <rPh sb="14" eb="19">
      <t>ジュウミンシュタイガタ</t>
    </rPh>
    <phoneticPr fontId="4"/>
  </si>
  <si>
    <t>〇〇〇</t>
    <phoneticPr fontId="1"/>
  </si>
  <si>
    <t>〇〇〇〇</t>
    <phoneticPr fontId="1"/>
  </si>
  <si>
    <t>か月　＝</t>
    <rPh sb="1" eb="2">
      <t>ツキ</t>
    </rPh>
    <phoneticPr fontId="4"/>
  </si>
  <si>
    <t>共通要件
確認事項
◎代表者が右記のことを確認して、☑を入れてください。</t>
    <rPh sb="0" eb="2">
      <t>キョウツウ</t>
    </rPh>
    <rPh sb="2" eb="4">
      <t>ヨウケン</t>
    </rPh>
    <rPh sb="5" eb="7">
      <t>カクニン</t>
    </rPh>
    <rPh sb="7" eb="9">
      <t>ジコウ</t>
    </rPh>
    <rPh sb="12" eb="15">
      <t>ダイヒョウシャ</t>
    </rPh>
    <rPh sb="16" eb="18">
      <t>ウキ</t>
    </rPh>
    <rPh sb="22" eb="24">
      <t>カクニン</t>
    </rPh>
    <phoneticPr fontId="1"/>
  </si>
  <si>
    <t>特記事項</t>
    <rPh sb="0" eb="2">
      <t>トッキ</t>
    </rPh>
    <rPh sb="2" eb="4">
      <t>ジコウ</t>
    </rPh>
    <phoneticPr fontId="1"/>
  </si>
  <si>
    <t>月</t>
    <rPh sb="0" eb="1">
      <t>ツキ</t>
    </rPh>
    <phoneticPr fontId="1"/>
  </si>
  <si>
    <t>回</t>
    <rPh sb="0" eb="1">
      <t>カイ</t>
    </rPh>
    <phoneticPr fontId="1"/>
  </si>
  <si>
    <t>車両の使用
「有」の場合
◎代表者が右記のことを確認して、☑を入れてください。</t>
    <rPh sb="0" eb="2">
      <t>シャリョウ</t>
    </rPh>
    <rPh sb="3" eb="5">
      <t>シヨウ</t>
    </rPh>
    <rPh sb="7" eb="8">
      <t>アリ</t>
    </rPh>
    <rPh sb="10" eb="12">
      <t>バアイ</t>
    </rPh>
    <rPh sb="19" eb="21">
      <t>ウキ</t>
    </rPh>
    <phoneticPr fontId="1"/>
  </si>
  <si>
    <t>運転する方の、運転免許証と加入している任意保険を確認してください。</t>
    <rPh sb="0" eb="2">
      <t>ウンテン</t>
    </rPh>
    <rPh sb="4" eb="5">
      <t>カタ</t>
    </rPh>
    <rPh sb="7" eb="9">
      <t>ウンテン</t>
    </rPh>
    <rPh sb="9" eb="12">
      <t>メンキョショウ</t>
    </rPh>
    <rPh sb="13" eb="15">
      <t>カニュウ</t>
    </rPh>
    <rPh sb="19" eb="21">
      <t>ニンイ</t>
    </rPh>
    <rPh sb="20" eb="21">
      <t>クルマホケン</t>
    </rPh>
    <rPh sb="21" eb="23">
      <t>ホケン</t>
    </rPh>
    <rPh sb="24" eb="26">
      <t>カクニン</t>
    </rPh>
    <phoneticPr fontId="4"/>
  </si>
  <si>
    <t>車両の使用(※1)</t>
    <rPh sb="0" eb="2">
      <t>シャリョウ</t>
    </rPh>
    <rPh sb="3" eb="5">
      <t>シヨウ</t>
    </rPh>
    <phoneticPr fontId="1"/>
  </si>
  <si>
    <t>賃借料(※2)</t>
    <rPh sb="0" eb="3">
      <t>チンシャクリョウ</t>
    </rPh>
    <phoneticPr fontId="4"/>
  </si>
  <si>
    <t>※2賃借料「有」の場合は、添付書類が必要です。</t>
    <rPh sb="2" eb="5">
      <t>チンシャクリョウ</t>
    </rPh>
    <rPh sb="6" eb="7">
      <t>アリ</t>
    </rPh>
    <rPh sb="9" eb="11">
      <t>バアイ</t>
    </rPh>
    <rPh sb="13" eb="15">
      <t>テンプ</t>
    </rPh>
    <rPh sb="15" eb="17">
      <t>ショルイ</t>
    </rPh>
    <rPh sb="18" eb="20">
      <t>ヒツヨウ</t>
    </rPh>
    <phoneticPr fontId="4"/>
  </si>
  <si>
    <t>月</t>
    <rPh sb="0" eb="1">
      <t>ツキ</t>
    </rPh>
    <phoneticPr fontId="1"/>
  </si>
  <si>
    <t>連絡先</t>
    <rPh sb="0" eb="2">
      <t>レンラク</t>
    </rPh>
    <rPh sb="2" eb="3">
      <t>サキ</t>
    </rPh>
    <phoneticPr fontId="1"/>
  </si>
  <si>
    <t>区分</t>
    <rPh sb="0" eb="2">
      <t>クブン</t>
    </rPh>
    <phoneticPr fontId="4"/>
  </si>
  <si>
    <t>補助金等の名称</t>
    <rPh sb="0" eb="3">
      <t>ホジョキン</t>
    </rPh>
    <rPh sb="3" eb="4">
      <t>トウ</t>
    </rPh>
    <rPh sb="5" eb="7">
      <t>メイショウ</t>
    </rPh>
    <phoneticPr fontId="4"/>
  </si>
  <si>
    <t>補助事業等の概要
及び補助金等の使途</t>
    <rPh sb="0" eb="2">
      <t>ホジョ</t>
    </rPh>
    <rPh sb="2" eb="5">
      <t>ジギョウナド</t>
    </rPh>
    <rPh sb="6" eb="8">
      <t>ガイヨウ</t>
    </rPh>
    <rPh sb="9" eb="10">
      <t>オヨ</t>
    </rPh>
    <rPh sb="11" eb="14">
      <t>ホジョキン</t>
    </rPh>
    <rPh sb="14" eb="15">
      <t>トウ</t>
    </rPh>
    <rPh sb="16" eb="18">
      <t>シト</t>
    </rPh>
    <phoneticPr fontId="4"/>
  </si>
  <si>
    <t>補助事業等の実施時期</t>
    <rPh sb="0" eb="2">
      <t>ホジョ</t>
    </rPh>
    <rPh sb="2" eb="4">
      <t>ジギョウ</t>
    </rPh>
    <rPh sb="4" eb="5">
      <t>トウ</t>
    </rPh>
    <rPh sb="6" eb="8">
      <t>ジッシ</t>
    </rPh>
    <rPh sb="8" eb="10">
      <t>ジキ</t>
    </rPh>
    <phoneticPr fontId="4"/>
  </si>
  <si>
    <t>所管部・課</t>
    <rPh sb="0" eb="2">
      <t>ショカン</t>
    </rPh>
    <rPh sb="2" eb="3">
      <t>ブ</t>
    </rPh>
    <rPh sb="4" eb="5">
      <t>カ</t>
    </rPh>
    <phoneticPr fontId="4"/>
  </si>
  <si>
    <t>補助金等の趣旨・
目的・対象事業・補助率
等</t>
    <rPh sb="0" eb="3">
      <t>ホジョキン</t>
    </rPh>
    <rPh sb="3" eb="4">
      <t>トウ</t>
    </rPh>
    <rPh sb="5" eb="7">
      <t>シュシ</t>
    </rPh>
    <rPh sb="9" eb="11">
      <t>モクテキ</t>
    </rPh>
    <rPh sb="12" eb="14">
      <t>タイショウ</t>
    </rPh>
    <rPh sb="14" eb="16">
      <t>ジギョウ</t>
    </rPh>
    <rPh sb="17" eb="20">
      <t>ホジョリツ</t>
    </rPh>
    <rPh sb="21" eb="22">
      <t>トウ</t>
    </rPh>
    <phoneticPr fontId="4"/>
  </si>
  <si>
    <t>要綱の有無</t>
    <rPh sb="0" eb="2">
      <t>ヨウコウ</t>
    </rPh>
    <rPh sb="3" eb="5">
      <t>ウム</t>
    </rPh>
    <phoneticPr fontId="4"/>
  </si>
  <si>
    <t>国・県補助金該当の有無</t>
    <phoneticPr fontId="4"/>
  </si>
  <si>
    <t>　　補助対象額：                       　全体事業費：　</t>
    <rPh sb="2" eb="4">
      <t>ホジョ</t>
    </rPh>
    <rPh sb="4" eb="6">
      <t>タイショウ</t>
    </rPh>
    <rPh sb="6" eb="7">
      <t>ガク</t>
    </rPh>
    <rPh sb="32" eb="34">
      <t>ゼンタイ</t>
    </rPh>
    <rPh sb="34" eb="37">
      <t>ジギョウヒ</t>
    </rPh>
    <phoneticPr fontId="4"/>
  </si>
  <si>
    <t>施策的位置付け</t>
    <rPh sb="0" eb="1">
      <t>セ</t>
    </rPh>
    <rPh sb="1" eb="2">
      <t>サク</t>
    </rPh>
    <rPh sb="2" eb="3">
      <t>テキ</t>
    </rPh>
    <rPh sb="3" eb="6">
      <t>イチヅ</t>
    </rPh>
    <phoneticPr fontId="4"/>
  </si>
  <si>
    <t>　　有　・　無</t>
    <rPh sb="2" eb="3">
      <t>ユウ</t>
    </rPh>
    <rPh sb="6" eb="7">
      <t>ム</t>
    </rPh>
    <phoneticPr fontId="4"/>
  </si>
  <si>
    <t>補助期間</t>
    <rPh sb="0" eb="2">
      <t>ホジョ</t>
    </rPh>
    <rPh sb="2" eb="4">
      <t>キカン</t>
    </rPh>
    <phoneticPr fontId="4"/>
  </si>
  <si>
    <t>備考</t>
    <rPh sb="0" eb="2">
      <t>ビコウ</t>
    </rPh>
    <phoneticPr fontId="4"/>
  </si>
  <si>
    <t>注1：申請者は太線の枠内のみに記入すること（それ以外は市事業担当課が記入）</t>
    <rPh sb="0" eb="1">
      <t>チュウ</t>
    </rPh>
    <rPh sb="3" eb="6">
      <t>シンセイシャ</t>
    </rPh>
    <rPh sb="7" eb="9">
      <t>フトセン</t>
    </rPh>
    <rPh sb="10" eb="12">
      <t>ワクナイ</t>
    </rPh>
    <rPh sb="15" eb="17">
      <t>キニュウ</t>
    </rPh>
    <rPh sb="24" eb="26">
      <t>イガイ</t>
    </rPh>
    <rPh sb="27" eb="28">
      <t>シ</t>
    </rPh>
    <rPh sb="28" eb="30">
      <t>ジギョウ</t>
    </rPh>
    <rPh sb="30" eb="33">
      <t>タントウカ</t>
    </rPh>
    <rPh sb="34" eb="36">
      <t>キニュウ</t>
    </rPh>
    <phoneticPr fontId="4"/>
  </si>
  <si>
    <t>注2：必要に応じ、参考資料を添付（Ａ４）</t>
    <rPh sb="0" eb="1">
      <t>チュウ</t>
    </rPh>
    <rPh sb="3" eb="5">
      <t>ヒツヨウ</t>
    </rPh>
    <rPh sb="6" eb="7">
      <t>オウ</t>
    </rPh>
    <rPh sb="9" eb="11">
      <t>サンコウ</t>
    </rPh>
    <rPh sb="11" eb="13">
      <t>シリョウ</t>
    </rPh>
    <rPh sb="14" eb="16">
      <t>テンプ</t>
    </rPh>
    <phoneticPr fontId="4"/>
  </si>
  <si>
    <t>注3：「施策的位置付け」については、計画書の該当頁の写しを添付</t>
    <rPh sb="0" eb="1">
      <t>チュウ</t>
    </rPh>
    <rPh sb="4" eb="5">
      <t>セ</t>
    </rPh>
    <rPh sb="5" eb="6">
      <t>サク</t>
    </rPh>
    <rPh sb="6" eb="7">
      <t>テキ</t>
    </rPh>
    <rPh sb="7" eb="10">
      <t>イチヅ</t>
    </rPh>
    <rPh sb="18" eb="21">
      <t>ケイカクショ</t>
    </rPh>
    <rPh sb="22" eb="24">
      <t>ガイトウ</t>
    </rPh>
    <rPh sb="24" eb="25">
      <t>ページ</t>
    </rPh>
    <rPh sb="26" eb="27">
      <t>ウツ</t>
    </rPh>
    <rPh sb="29" eb="31">
      <t>テンプ</t>
    </rPh>
    <phoneticPr fontId="4"/>
  </si>
  <si>
    <t>団体設立
(初回のみ記入)</t>
    <rPh sb="0" eb="2">
      <t>ダンタイ</t>
    </rPh>
    <rPh sb="2" eb="4">
      <t>セツリツ</t>
    </rPh>
    <rPh sb="6" eb="8">
      <t>ショカイ</t>
    </rPh>
    <rPh sb="10" eb="12">
      <t>キニュウ</t>
    </rPh>
    <phoneticPr fontId="4"/>
  </si>
  <si>
    <t>活動回数</t>
    <rPh sb="0" eb="2">
      <t>カツドウ</t>
    </rPh>
    <rPh sb="2" eb="4">
      <t>カイスウ</t>
    </rPh>
    <phoneticPr fontId="4"/>
  </si>
  <si>
    <t>利用者1人当たり</t>
    <rPh sb="0" eb="2">
      <t>リヨウ</t>
    </rPh>
    <rPh sb="2" eb="3">
      <t>シャ</t>
    </rPh>
    <rPh sb="3" eb="5">
      <t>ヒトリ</t>
    </rPh>
    <rPh sb="5" eb="6">
      <t>ア</t>
    </rPh>
    <phoneticPr fontId="4"/>
  </si>
  <si>
    <t>実費分
の金額と内容</t>
    <rPh sb="0" eb="2">
      <t>ジッピ</t>
    </rPh>
    <rPh sb="2" eb="3">
      <t>ブン</t>
    </rPh>
    <rPh sb="5" eb="7">
      <t>キンガク</t>
    </rPh>
    <rPh sb="8" eb="10">
      <t>ナイヨウ</t>
    </rPh>
    <phoneticPr fontId="4"/>
  </si>
  <si>
    <t>※1車両の使用「有」の場合は、裏面「４.その他」にある車両の使用「有」の場合欄の確認が必要です。</t>
    <rPh sb="2" eb="4">
      <t>シャリョウ</t>
    </rPh>
    <rPh sb="5" eb="7">
      <t>シヨウ</t>
    </rPh>
    <rPh sb="27" eb="29">
      <t>シャリョウ</t>
    </rPh>
    <rPh sb="30" eb="32">
      <t>シヨウ</t>
    </rPh>
    <phoneticPr fontId="4"/>
  </si>
  <si>
    <t>中央シニア倶楽部</t>
    <rPh sb="0" eb="2">
      <t>チュウオウ</t>
    </rPh>
    <rPh sb="5" eb="8">
      <t>クラブ</t>
    </rPh>
    <phoneticPr fontId="1"/>
  </si>
  <si>
    <t>相模　太郎</t>
    <rPh sb="0" eb="2">
      <t>サガミ</t>
    </rPh>
    <rPh sb="3" eb="5">
      <t>タロウ</t>
    </rPh>
    <phoneticPr fontId="1"/>
  </si>
  <si>
    <t>〇〇〇-〇〇〇〇-〇〇〇〇</t>
    <phoneticPr fontId="1"/>
  </si>
  <si>
    <t>利用者の居室へ訪問し、介護予防や生活支援に関する支援を提供することで、地域の支え合いの推進に資することを目的とする。</t>
    <rPh sb="0" eb="2">
      <t>リヨウ</t>
    </rPh>
    <rPh sb="2" eb="3">
      <t>シャ</t>
    </rPh>
    <rPh sb="4" eb="6">
      <t>キョシツ</t>
    </rPh>
    <rPh sb="7" eb="9">
      <t>ホウモン</t>
    </rPh>
    <rPh sb="11" eb="13">
      <t>カイゴ</t>
    </rPh>
    <rPh sb="13" eb="15">
      <t>ヨボウ</t>
    </rPh>
    <rPh sb="16" eb="18">
      <t>セイカツ</t>
    </rPh>
    <rPh sb="18" eb="20">
      <t>シエン</t>
    </rPh>
    <rPh sb="21" eb="22">
      <t>カン</t>
    </rPh>
    <rPh sb="24" eb="26">
      <t>シエン</t>
    </rPh>
    <rPh sb="27" eb="29">
      <t>テイキョウ</t>
    </rPh>
    <rPh sb="35" eb="37">
      <t>チイキ</t>
    </rPh>
    <rPh sb="38" eb="39">
      <t>ササ</t>
    </rPh>
    <rPh sb="40" eb="41">
      <t>ア</t>
    </rPh>
    <rPh sb="43" eb="45">
      <t>スイシン</t>
    </rPh>
    <rPh sb="46" eb="47">
      <t>シ</t>
    </rPh>
    <rPh sb="52" eb="54">
      <t>モクテキ</t>
    </rPh>
    <phoneticPr fontId="1"/>
  </si>
  <si>
    <t>①居宅内には入りません。
②③体を支えたりするなどの身体介助は行いません。</t>
    <rPh sb="1" eb="3">
      <t>キョタク</t>
    </rPh>
    <rPh sb="3" eb="4">
      <t>ナイ</t>
    </rPh>
    <rPh sb="6" eb="7">
      <t>ハイ</t>
    </rPh>
    <rPh sb="15" eb="16">
      <t>カラダ</t>
    </rPh>
    <rPh sb="17" eb="18">
      <t>ササ</t>
    </rPh>
    <rPh sb="26" eb="28">
      <t>シンタイ</t>
    </rPh>
    <rPh sb="28" eb="30">
      <t>カイジョ</t>
    </rPh>
    <rPh sb="31" eb="32">
      <t>オコナ</t>
    </rPh>
    <phoneticPr fontId="1"/>
  </si>
  <si>
    <t>4</t>
    <phoneticPr fontId="1"/>
  </si>
  <si>
    <t>利用者のごみ収集に応じで実施</t>
    <rPh sb="0" eb="2">
      <t>リヨウ</t>
    </rPh>
    <rPh sb="2" eb="3">
      <t>シャ</t>
    </rPh>
    <rPh sb="6" eb="8">
      <t>シュウシュウ</t>
    </rPh>
    <rPh sb="9" eb="10">
      <t>オウ</t>
    </rPh>
    <rPh sb="12" eb="14">
      <t>ジッシ</t>
    </rPh>
    <phoneticPr fontId="1"/>
  </si>
  <si>
    <t>毎週水曜日または金曜日/午後1時から午後5時までの間</t>
    <rPh sb="0" eb="2">
      <t>マイシュウ</t>
    </rPh>
    <rPh sb="2" eb="4">
      <t>スイヨウ</t>
    </rPh>
    <rPh sb="4" eb="5">
      <t>ヒ</t>
    </rPh>
    <rPh sb="8" eb="11">
      <t>キンヨウビ</t>
    </rPh>
    <rPh sb="12" eb="14">
      <t>ゴゴ</t>
    </rPh>
    <rPh sb="15" eb="16">
      <t>ジ</t>
    </rPh>
    <rPh sb="18" eb="20">
      <t>ゴゴ</t>
    </rPh>
    <rPh sb="21" eb="22">
      <t>ジ</t>
    </rPh>
    <rPh sb="25" eb="26">
      <t>アイダ</t>
    </rPh>
    <phoneticPr fontId="1"/>
  </si>
  <si>
    <t>散歩</t>
    <rPh sb="0" eb="2">
      <t>サンポ</t>
    </rPh>
    <phoneticPr fontId="1"/>
  </si>
  <si>
    <t>中央</t>
    <rPh sb="0" eb="2">
      <t>チュウオウ</t>
    </rPh>
    <phoneticPr fontId="1"/>
  </si>
  <si>
    <t>8</t>
    <phoneticPr fontId="1"/>
  </si>
  <si>
    <t>小　計（市補助金）</t>
    <phoneticPr fontId="4"/>
  </si>
  <si>
    <t>用紙、救急セット、感染対策品</t>
    <rPh sb="0" eb="2">
      <t>ヨウシ</t>
    </rPh>
    <rPh sb="3" eb="5">
      <t>キュウキュウ</t>
    </rPh>
    <rPh sb="9" eb="11">
      <t>カンセン</t>
    </rPh>
    <rPh sb="11" eb="13">
      <t>タイサク</t>
    </rPh>
    <rPh sb="13" eb="14">
      <t>ヒン</t>
    </rPh>
    <phoneticPr fontId="4"/>
  </si>
  <si>
    <t>記載例</t>
    <rPh sb="0" eb="2">
      <t>キサイ</t>
    </rPh>
    <rPh sb="2" eb="3">
      <t>レイ</t>
    </rPh>
    <phoneticPr fontId="1"/>
  </si>
  <si>
    <t>内容</t>
    <rPh sb="0" eb="2">
      <t>ナイヨウ</t>
    </rPh>
    <phoneticPr fontId="4"/>
  </si>
  <si>
    <t>相模原市シニアサポート活動運営事業費補助金</t>
    <rPh sb="0" eb="4">
      <t>サガミハラシ</t>
    </rPh>
    <rPh sb="11" eb="13">
      <t>カツドウ</t>
    </rPh>
    <rPh sb="13" eb="15">
      <t>ウンエイ</t>
    </rPh>
    <rPh sb="15" eb="17">
      <t>ジギョウ</t>
    </rPh>
    <rPh sb="17" eb="18">
      <t>ヒ</t>
    </rPh>
    <rPh sb="18" eb="21">
      <t>ホジョキン</t>
    </rPh>
    <phoneticPr fontId="4"/>
  </si>
  <si>
    <t>　住民の団体が主体となって地域の介護予防や生活支援に関する支援活動を実施する。活動に必要な運営事業費に使用する。</t>
    <rPh sb="1" eb="3">
      <t>ジュウミン</t>
    </rPh>
    <rPh sb="4" eb="6">
      <t>ダンタイ</t>
    </rPh>
    <rPh sb="7" eb="9">
      <t>シュタイ</t>
    </rPh>
    <rPh sb="13" eb="15">
      <t>チイキ</t>
    </rPh>
    <rPh sb="16" eb="18">
      <t>カイゴ</t>
    </rPh>
    <rPh sb="18" eb="20">
      <t>ヨボウ</t>
    </rPh>
    <rPh sb="21" eb="23">
      <t>セイカツ</t>
    </rPh>
    <rPh sb="23" eb="25">
      <t>シエン</t>
    </rPh>
    <rPh sb="26" eb="27">
      <t>カン</t>
    </rPh>
    <rPh sb="29" eb="31">
      <t>シエン</t>
    </rPh>
    <rPh sb="31" eb="33">
      <t>カツドウ</t>
    </rPh>
    <rPh sb="34" eb="36">
      <t>ジッシ</t>
    </rPh>
    <rPh sb="39" eb="41">
      <t>カツドウ</t>
    </rPh>
    <rPh sb="42" eb="44">
      <t>ヒツヨウ</t>
    </rPh>
    <rPh sb="45" eb="47">
      <t>ウンエイ</t>
    </rPh>
    <rPh sb="47" eb="50">
      <t>ジギョウヒ</t>
    </rPh>
    <rPh sb="51" eb="53">
      <t>シヨウ</t>
    </rPh>
    <phoneticPr fontId="4"/>
  </si>
  <si>
    <t>　地域包括ケア推進部　高齢・障害者支援課</t>
    <rPh sb="1" eb="3">
      <t>チイキ</t>
    </rPh>
    <rPh sb="3" eb="5">
      <t>ホウカツ</t>
    </rPh>
    <rPh sb="7" eb="9">
      <t>スイシン</t>
    </rPh>
    <rPh sb="9" eb="10">
      <t>ブ</t>
    </rPh>
    <rPh sb="11" eb="13">
      <t>コウレイ</t>
    </rPh>
    <rPh sb="14" eb="16">
      <t>ショウガイ</t>
    </rPh>
    <rPh sb="16" eb="17">
      <t>シャ</t>
    </rPh>
    <rPh sb="17" eb="19">
      <t>シエン</t>
    </rPh>
    <rPh sb="19" eb="20">
      <t>カ</t>
    </rPh>
    <phoneticPr fontId="4"/>
  </si>
  <si>
    <t>　高齢者の健康を保持するため、総合事業実施要綱第３条第１項第１号及び第２号に規定する対象者に、地域住民同士の共助及び互助に基づき、地域住民等が主体的に実施する介護予防に関する支援活動に対して、サービスの種類及び団体等の類型に対応する額及び経費を補助金として交付するもの。</t>
    <phoneticPr fontId="4"/>
  </si>
  <si>
    <t>　　有　・　無　　（有の場合、要綱の名称を記入）
　相模原市シニアサポート活動運営事業費補助金交付要綱</t>
    <rPh sb="37" eb="39">
      <t>カツドウ</t>
    </rPh>
    <rPh sb="47" eb="49">
      <t>コウフ</t>
    </rPh>
    <rPh sb="49" eb="51">
      <t>ヨウコウ</t>
    </rPh>
    <phoneticPr fontId="4"/>
  </si>
  <si>
    <t>　　有　・　無　（該当補助事業名：　                                          　）</t>
    <rPh sb="2" eb="3">
      <t>ユウ</t>
    </rPh>
    <rPh sb="6" eb="7">
      <t>ム</t>
    </rPh>
    <rPh sb="9" eb="11">
      <t>ガイトウ</t>
    </rPh>
    <rPh sb="11" eb="13">
      <t>ホジョ</t>
    </rPh>
    <rPh sb="13" eb="15">
      <t>ジギョウ</t>
    </rPh>
    <rPh sb="15" eb="16">
      <t>メイ</t>
    </rPh>
    <phoneticPr fontId="4"/>
  </si>
  <si>
    <t>　１年</t>
    <rPh sb="2" eb="3">
      <t>ネン</t>
    </rPh>
    <phoneticPr fontId="4"/>
  </si>
  <si>
    <t>相模原市</t>
    <rPh sb="0" eb="4">
      <t>サガミハラシ</t>
    </rPh>
    <phoneticPr fontId="1"/>
  </si>
  <si>
    <t>買物、その他</t>
    <rPh sb="0" eb="1">
      <t>カ</t>
    </rPh>
    <rPh sb="1" eb="2">
      <t>モノ</t>
    </rPh>
    <rPh sb="5" eb="6">
      <t>タ</t>
    </rPh>
    <phoneticPr fontId="4"/>
  </si>
  <si>
    <t>買物、その他（回）</t>
    <rPh sb="0" eb="1">
      <t>カ</t>
    </rPh>
    <rPh sb="1" eb="2">
      <t>モノ</t>
    </rPh>
    <rPh sb="5" eb="6">
      <t>タ</t>
    </rPh>
    <rPh sb="7" eb="8">
      <t>カイ</t>
    </rPh>
    <phoneticPr fontId="4"/>
  </si>
  <si>
    <t>買物、その他
（回）</t>
    <rPh sb="0" eb="1">
      <t>カ</t>
    </rPh>
    <rPh sb="1" eb="2">
      <t>モノ</t>
    </rPh>
    <rPh sb="5" eb="6">
      <t>タ</t>
    </rPh>
    <rPh sb="8" eb="9">
      <t>カイ</t>
    </rPh>
    <phoneticPr fontId="4"/>
  </si>
  <si>
    <t>買物</t>
    <rPh sb="0" eb="1">
      <t>カ</t>
    </rPh>
    <rPh sb="1" eb="2">
      <t>モノ</t>
    </rPh>
    <phoneticPr fontId="1"/>
  </si>
  <si>
    <t>買物同行時の
車両による送迎加算</t>
    <rPh sb="7" eb="9">
      <t>シャリョウ</t>
    </rPh>
    <rPh sb="12" eb="14">
      <t>ソウゲイ</t>
    </rPh>
    <rPh sb="14" eb="16">
      <t>カサン</t>
    </rPh>
    <phoneticPr fontId="4"/>
  </si>
  <si>
    <t>買物、
その他</t>
    <rPh sb="0" eb="1">
      <t>カ</t>
    </rPh>
    <rPh sb="1" eb="2">
      <t>モノ</t>
    </rPh>
    <rPh sb="6" eb="7">
      <t>タ</t>
    </rPh>
    <phoneticPr fontId="4"/>
  </si>
  <si>
    <t>利用者
負担金①</t>
    <rPh sb="0" eb="3">
      <t>リヨウシャ</t>
    </rPh>
    <rPh sb="4" eb="6">
      <t>フタン</t>
    </rPh>
    <rPh sb="6" eb="7">
      <t>キン</t>
    </rPh>
    <phoneticPr fontId="4"/>
  </si>
  <si>
    <t>利用者
負担金②</t>
    <rPh sb="0" eb="3">
      <t>リヨウシャ</t>
    </rPh>
    <rPh sb="4" eb="6">
      <t>フタン</t>
    </rPh>
    <rPh sb="6" eb="7">
      <t>キン</t>
    </rPh>
    <phoneticPr fontId="4"/>
  </si>
  <si>
    <t>活動費
加算</t>
    <rPh sb="0" eb="2">
      <t>カツドウ</t>
    </rPh>
    <rPh sb="2" eb="3">
      <t>ヒ</t>
    </rPh>
    <rPh sb="4" eb="6">
      <t>カサン</t>
    </rPh>
    <phoneticPr fontId="4"/>
  </si>
  <si>
    <t>買物同行時、利用者を車両により送迎する回数</t>
    <rPh sb="0" eb="2">
      <t>カイモノ</t>
    </rPh>
    <phoneticPr fontId="1"/>
  </si>
  <si>
    <t>氏名又は代表者氏名</t>
    <rPh sb="0" eb="2">
      <t>シメイ</t>
    </rPh>
    <rPh sb="2" eb="3">
      <t>マタ</t>
    </rPh>
    <rPh sb="4" eb="6">
      <t>ダイヒョウ</t>
    </rPh>
    <rPh sb="6" eb="7">
      <t>シャ</t>
    </rPh>
    <rPh sb="7" eb="9">
      <t>シメイ</t>
    </rPh>
    <phoneticPr fontId="1"/>
  </si>
  <si>
    <r>
      <t>※概算払いとは、必要に応じて事前に補助金をお支払いする方法です。（事業完了後の報告において実績額が既に交付している補助金額を下回った場合には、返還を行っていただきます。）</t>
    </r>
    <r>
      <rPr>
        <u/>
        <sz val="11"/>
        <rFont val="ＭＳ 明朝"/>
        <family val="1"/>
        <charset val="128"/>
      </rPr>
      <t>概算払いは、特例になりますので、事前に支払いを希望する理由を記載してください。</t>
    </r>
    <rPh sb="1" eb="3">
      <t>ガイサン</t>
    </rPh>
    <rPh sb="3" eb="4">
      <t>ハラ</t>
    </rPh>
    <rPh sb="8" eb="10">
      <t>ヒツヨウ</t>
    </rPh>
    <rPh sb="11" eb="12">
      <t>オウ</t>
    </rPh>
    <rPh sb="14" eb="16">
      <t>ジゼン</t>
    </rPh>
    <rPh sb="17" eb="20">
      <t>ホジョキン</t>
    </rPh>
    <rPh sb="22" eb="24">
      <t>シハラ</t>
    </rPh>
    <rPh sb="27" eb="29">
      <t>ホウホウ</t>
    </rPh>
    <rPh sb="33" eb="35">
      <t>ジギョウ</t>
    </rPh>
    <rPh sb="35" eb="37">
      <t>カンリョウ</t>
    </rPh>
    <rPh sb="37" eb="38">
      <t>ゴ</t>
    </rPh>
    <rPh sb="39" eb="41">
      <t>ホウコク</t>
    </rPh>
    <rPh sb="45" eb="48">
      <t>ジッセキガク</t>
    </rPh>
    <rPh sb="49" eb="50">
      <t>スデ</t>
    </rPh>
    <rPh sb="51" eb="53">
      <t>コウフ</t>
    </rPh>
    <rPh sb="57" eb="59">
      <t>ホジョ</t>
    </rPh>
    <rPh sb="59" eb="61">
      <t>キンガク</t>
    </rPh>
    <rPh sb="62" eb="64">
      <t>シタマワ</t>
    </rPh>
    <rPh sb="66" eb="68">
      <t>バアイ</t>
    </rPh>
    <rPh sb="71" eb="73">
      <t>ヘンカン</t>
    </rPh>
    <rPh sb="74" eb="75">
      <t>オコナ</t>
    </rPh>
    <rPh sb="85" eb="87">
      <t>ガイサン</t>
    </rPh>
    <rPh sb="87" eb="88">
      <t>ハラ</t>
    </rPh>
    <rPh sb="91" eb="93">
      <t>トクレイ</t>
    </rPh>
    <rPh sb="101" eb="103">
      <t>ジゼン</t>
    </rPh>
    <rPh sb="104" eb="106">
      <t>シハライ</t>
    </rPh>
    <rPh sb="108" eb="110">
      <t>キボウ</t>
    </rPh>
    <rPh sb="112" eb="114">
      <t>リユウ</t>
    </rPh>
    <rPh sb="115" eb="117">
      <t>キサイ</t>
    </rPh>
    <phoneticPr fontId="1"/>
  </si>
  <si>
    <r>
      <rPr>
        <b/>
        <sz val="11"/>
        <rFont val="ＭＳ 明朝"/>
        <family val="1"/>
        <charset val="128"/>
      </rPr>
      <t>※　氏名を本人が自署する場合は、押印不要です。
　</t>
    </r>
    <r>
      <rPr>
        <sz val="11"/>
        <rFont val="ＭＳ 明朝"/>
        <family val="1"/>
        <charset val="128"/>
      </rPr>
      <t>自署又は押印がない場合は、内容等の確認をさせていただく場合がありますので、下記に連絡先を記載してください。</t>
    </r>
    <phoneticPr fontId="1"/>
  </si>
  <si>
    <t>補助事業者等の名称</t>
    <rPh sb="0" eb="2">
      <t>ホジョ</t>
    </rPh>
    <rPh sb="2" eb="4">
      <t>ジギョウ</t>
    </rPh>
    <rPh sb="4" eb="5">
      <t>シャ</t>
    </rPh>
    <rPh sb="5" eb="6">
      <t>トウ</t>
    </rPh>
    <rPh sb="7" eb="9">
      <t>メイショウ</t>
    </rPh>
    <phoneticPr fontId="4"/>
  </si>
  <si>
    <t>注4：「補助期間」は最長で３年間（見直しサイクルを３年ごととしているため）</t>
    <rPh sb="0" eb="1">
      <t>チュウ</t>
    </rPh>
    <rPh sb="4" eb="6">
      <t>ホジョ</t>
    </rPh>
    <rPh sb="6" eb="8">
      <t>キカン</t>
    </rPh>
    <rPh sb="10" eb="12">
      <t>サイチョウ</t>
    </rPh>
    <rPh sb="14" eb="15">
      <t>ネン</t>
    </rPh>
    <rPh sb="15" eb="16">
      <t>カン</t>
    </rPh>
    <rPh sb="17" eb="19">
      <t>ミナオ</t>
    </rPh>
    <rPh sb="26" eb="27">
      <t>ネン</t>
    </rPh>
    <phoneticPr fontId="4"/>
  </si>
  <si>
    <t>　令和6年度において次のとおり交付していただきたく、相模原市補助金等に係る予算の執行に関する規則（以下「規則」という。）第4条第1項の規定により申請します。</t>
    <rPh sb="1" eb="3">
      <t>レイワ</t>
    </rPh>
    <phoneticPr fontId="1"/>
  </si>
  <si>
    <t>奨励金</t>
    <rPh sb="0" eb="3">
      <t>ショウレイキン</t>
    </rPh>
    <phoneticPr fontId="1"/>
  </si>
  <si>
    <t>円</t>
    <rPh sb="0" eb="1">
      <t>エン</t>
    </rPh>
    <phoneticPr fontId="1"/>
  </si>
  <si>
    <t>送迎対応分</t>
    <rPh sb="0" eb="2">
      <t>ソウゲイ</t>
    </rPh>
    <rPh sb="2" eb="4">
      <t>タイオウ</t>
    </rPh>
    <rPh sb="4" eb="5">
      <t>ブン</t>
    </rPh>
    <phoneticPr fontId="1"/>
  </si>
  <si>
    <t>活動分</t>
    <rPh sb="0" eb="2">
      <t>カツドウ</t>
    </rPh>
    <rPh sb="2" eb="3">
      <t>ブン</t>
    </rPh>
    <phoneticPr fontId="1"/>
  </si>
  <si>
    <t>1回</t>
    <rPh sb="1" eb="2">
      <t>カイ</t>
    </rPh>
    <phoneticPr fontId="1"/>
  </si>
  <si>
    <t>令和６年度　補助金等概要調書</t>
    <rPh sb="0" eb="2">
      <t>レイワ</t>
    </rPh>
    <rPh sb="3" eb="5">
      <t>ネンド</t>
    </rPh>
    <rPh sb="6" eb="9">
      <t>ホジョキン</t>
    </rPh>
    <rPh sb="9" eb="10">
      <t>トウ</t>
    </rPh>
    <rPh sb="10" eb="12">
      <t>ガイヨウ</t>
    </rPh>
    <rPh sb="12" eb="14">
      <t>チョウショ</t>
    </rPh>
    <phoneticPr fontId="4"/>
  </si>
  <si>
    <t>令和６年４月１日～令和７年３月３１日</t>
    <rPh sb="0" eb="2">
      <t>レイワ</t>
    </rPh>
    <rPh sb="9" eb="11">
      <t>レイワ</t>
    </rPh>
    <phoneticPr fontId="4"/>
  </si>
  <si>
    <t>支援活動分</t>
    <rPh sb="0" eb="2">
      <t>シエン</t>
    </rPh>
    <rPh sb="2" eb="4">
      <t>カツドウ</t>
    </rPh>
    <rPh sb="4" eb="5">
      <t>ブン</t>
    </rPh>
    <phoneticPr fontId="1"/>
  </si>
  <si>
    <r>
      <t>回</t>
    </r>
    <r>
      <rPr>
        <sz val="7"/>
        <rFont val="ＭＳ Ｐゴシック"/>
        <family val="3"/>
        <charset val="128"/>
      </rPr>
      <t>（ごみ出し買い物等の支援予定回数）</t>
    </r>
    <rPh sb="0" eb="1">
      <t>カイ</t>
    </rPh>
    <rPh sb="4" eb="5">
      <t>ダ</t>
    </rPh>
    <rPh sb="6" eb="7">
      <t>カ</t>
    </rPh>
    <rPh sb="8" eb="9">
      <t>モノ</t>
    </rPh>
    <rPh sb="9" eb="10">
      <t>トウ</t>
    </rPh>
    <rPh sb="11" eb="13">
      <t>シエン</t>
    </rPh>
    <rPh sb="13" eb="15">
      <t>ヨテイ</t>
    </rPh>
    <rPh sb="15" eb="16">
      <t>カイ</t>
    </rPh>
    <rPh sb="16" eb="17">
      <t>スウ</t>
    </rPh>
    <phoneticPr fontId="4"/>
  </si>
  <si>
    <r>
      <t>回</t>
    </r>
    <r>
      <rPr>
        <sz val="9"/>
        <rFont val="ＭＳ Ｐゴシック"/>
        <family val="3"/>
        <charset val="128"/>
      </rPr>
      <t>（送迎回数）</t>
    </r>
    <rPh sb="0" eb="1">
      <t>カイ</t>
    </rPh>
    <rPh sb="2" eb="4">
      <t>ソウゲイ</t>
    </rPh>
    <rPh sb="4" eb="6">
      <t>カイスウ</t>
    </rPh>
    <phoneticPr fontId="4"/>
  </si>
  <si>
    <r>
      <rPr>
        <sz val="11"/>
        <color rgb="FFFF0000"/>
        <rFont val="ＭＳ Ｐゴシック"/>
        <family val="3"/>
        <charset val="128"/>
      </rPr>
      <t>回/月</t>
    </r>
    <r>
      <rPr>
        <sz val="11"/>
        <rFont val="ＭＳ Ｐゴシック"/>
        <family val="3"/>
        <charset val="128"/>
      </rPr>
      <t>　×</t>
    </r>
    <rPh sb="0" eb="1">
      <t>カイ</t>
    </rPh>
    <rPh sb="2" eb="3">
      <t>ツキ</t>
    </rPh>
    <phoneticPr fontId="4"/>
  </si>
  <si>
    <t>従事スタッフ　人</t>
    <rPh sb="0" eb="2">
      <t>ジュウジ</t>
    </rPh>
    <rPh sb="7" eb="8">
      <t>ニン</t>
    </rPh>
    <phoneticPr fontId="1"/>
  </si>
  <si>
    <t>令和６年４月１日～令和７年３月３１日</t>
    <phoneticPr fontId="1"/>
  </si>
  <si>
    <t>　　有の場合の計画名（　第９期相模原市高齢者保健福祉計画　）</t>
    <rPh sb="2" eb="3">
      <t>ア</t>
    </rPh>
    <rPh sb="4" eb="6">
      <t>バアイ</t>
    </rPh>
    <rPh sb="7" eb="9">
      <t>ケイカク</t>
    </rPh>
    <rPh sb="9" eb="10">
      <t>メイ</t>
    </rPh>
    <rPh sb="12" eb="13">
      <t>ダイ</t>
    </rPh>
    <rPh sb="14" eb="15">
      <t>キ</t>
    </rPh>
    <phoneticPr fontId="4"/>
  </si>
  <si>
    <t>施策名（介護予防・生活支援サービス（総合事業）の充実　　　　　　　）</t>
    <rPh sb="4" eb="6">
      <t>カイゴ</t>
    </rPh>
    <rPh sb="6" eb="8">
      <t>ヨボウ</t>
    </rPh>
    <rPh sb="9" eb="11">
      <t>セイカツ</t>
    </rPh>
    <rPh sb="11" eb="13">
      <t>シエン</t>
    </rPh>
    <rPh sb="18" eb="20">
      <t>ソウゴウ</t>
    </rPh>
    <rPh sb="20" eb="22">
      <t>ジギョウ</t>
    </rPh>
    <rPh sb="24" eb="26">
      <t>ジュウジツ</t>
    </rPh>
    <phoneticPr fontId="4"/>
  </si>
  <si>
    <t>従事スタッフ9人</t>
    <rPh sb="0" eb="2">
      <t>ジュウジ</t>
    </rPh>
    <rPh sb="7" eb="8">
      <t>ニン</t>
    </rPh>
    <phoneticPr fontId="1"/>
  </si>
  <si>
    <t>従事スタッフ5人</t>
    <rPh sb="0" eb="2">
      <t>ジュウジ</t>
    </rPh>
    <rPh sb="7" eb="8">
      <t>ニン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</si>
</sst>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5" formatCode="&quot;¥&quot;#,##0;&quot;¥&quot;\-#,##0"/>
    <numFmt numFmtId="176" formatCode="0_);[Red]\(0\)"/>
    <numFmt numFmtId="177" formatCode="#,##0_ ;[Red]\-#,##0\ "/>
    <numFmt numFmtId="178" formatCode="#,###"/>
    <numFmt numFmtId="179" formatCode="#,##0_ "/>
  </numFmts>
  <fonts count="32">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9"/>
      <color rgb="FF000000"/>
      <name val="Meiryo UI"/>
      <family val="3"/>
      <charset val="128"/>
    </font>
    <font>
      <sz val="6"/>
      <name val="ＭＳ Ｐゴシック"/>
      <family val="3"/>
      <charset val="128"/>
    </font>
    <font>
      <sz val="11"/>
      <color theme="1"/>
      <name val="游ゴシック"/>
      <family val="3"/>
      <charset val="128"/>
      <scheme val="minor"/>
    </font>
    <font>
      <b/>
      <sz val="11"/>
      <name val="ＭＳ Ｐゴシック"/>
      <family val="3"/>
      <charset val="128"/>
    </font>
    <font>
      <sz val="11"/>
      <name val="ＭＳ Ｐゴシック"/>
      <family val="3"/>
      <charset val="128"/>
    </font>
    <font>
      <b/>
      <sz val="10"/>
      <name val="ＭＳ Ｐゴシック"/>
      <family val="3"/>
      <charset val="128"/>
    </font>
    <font>
      <b/>
      <sz val="14"/>
      <name val="ＭＳ Ｐゴシック"/>
      <family val="3"/>
      <charset val="128"/>
    </font>
    <font>
      <b/>
      <sz val="16"/>
      <name val="ＭＳ Ｐゴシック"/>
      <family val="3"/>
      <charset val="128"/>
    </font>
    <font>
      <sz val="11"/>
      <name val="HGS創英角ﾎﾟｯﾌﾟ体"/>
      <family val="3"/>
      <charset val="128"/>
    </font>
    <font>
      <sz val="11"/>
      <name val="HGP創英角ﾎﾟｯﾌﾟ体"/>
      <family val="3"/>
      <charset val="128"/>
    </font>
    <font>
      <sz val="10"/>
      <name val="ＭＳ Ｐゴシック"/>
      <family val="3"/>
      <charset val="128"/>
    </font>
    <font>
      <sz val="10"/>
      <name val="HGS創英角ﾎﾟｯﾌﾟ体"/>
      <family val="3"/>
      <charset val="128"/>
    </font>
    <font>
      <sz val="11"/>
      <name val="ＭＳ 明朝"/>
      <family val="1"/>
      <charset val="128"/>
    </font>
    <font>
      <b/>
      <sz val="11"/>
      <name val="ＭＳ 明朝"/>
      <family val="1"/>
      <charset val="128"/>
    </font>
    <font>
      <sz val="10"/>
      <name val="ＭＳ 明朝"/>
      <family val="1"/>
      <charset val="128"/>
    </font>
    <font>
      <b/>
      <sz val="11"/>
      <name val="HGS創英角ﾎﾟｯﾌﾟ体"/>
      <family val="3"/>
      <charset val="128"/>
    </font>
    <font>
      <sz val="22"/>
      <name val="ＭＳ Ｐゴシック"/>
      <family val="3"/>
      <charset val="128"/>
    </font>
    <font>
      <sz val="14"/>
      <name val="ＭＳ 明朝"/>
      <family val="1"/>
      <charset val="128"/>
    </font>
    <font>
      <u/>
      <sz val="11"/>
      <name val="ＭＳ 明朝"/>
      <family val="1"/>
      <charset val="128"/>
    </font>
    <font>
      <sz val="11"/>
      <name val="游ゴシック"/>
      <family val="2"/>
      <charset val="128"/>
      <scheme val="minor"/>
    </font>
    <font>
      <sz val="14"/>
      <name val="HGS創英角ﾎﾟｯﾌﾟ体"/>
      <family val="3"/>
      <charset val="128"/>
    </font>
    <font>
      <b/>
      <sz val="11"/>
      <color theme="1"/>
      <name val="ＭＳ Ｐゴシック"/>
      <family val="3"/>
      <charset val="128"/>
    </font>
    <font>
      <b/>
      <sz val="9"/>
      <color indexed="81"/>
      <name val="MS P ゴシック"/>
      <family val="3"/>
      <charset val="128"/>
    </font>
    <font>
      <sz val="9"/>
      <name val="ＭＳ Ｐゴシック"/>
      <family val="3"/>
      <charset val="128"/>
    </font>
    <font>
      <sz val="7"/>
      <name val="ＭＳ Ｐゴシック"/>
      <family val="3"/>
      <charset val="128"/>
    </font>
    <font>
      <sz val="11"/>
      <color rgb="FFFF0000"/>
      <name val="游ゴシック"/>
      <family val="2"/>
      <charset val="128"/>
      <scheme val="minor"/>
    </font>
    <font>
      <b/>
      <sz val="11"/>
      <color rgb="FFFF0000"/>
      <name val="ＭＳ Ｐゴシック"/>
      <family val="3"/>
      <charset val="128"/>
    </font>
    <font>
      <sz val="11"/>
      <color rgb="FFFF0000"/>
      <name val="ＭＳ Ｐゴシック"/>
      <family val="3"/>
      <charset val="128"/>
    </font>
    <font>
      <sz val="11"/>
      <name val="BIZ UDゴシック"/>
      <family val="3"/>
      <charset val="128"/>
    </font>
  </fonts>
  <fills count="10">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4" tint="0.79998168889431442"/>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dotted">
        <color indexed="64"/>
      </bottom>
      <diagonal/>
    </border>
    <border>
      <left/>
      <right/>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dotted">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0" fontId="5" fillId="0" borderId="0"/>
  </cellStyleXfs>
  <cellXfs count="725">
    <xf numFmtId="0" fontId="0" fillId="0" borderId="0" xfId="0">
      <alignment vertical="center"/>
    </xf>
    <xf numFmtId="0" fontId="13" fillId="7" borderId="0" xfId="2" applyFont="1" applyFill="1" applyBorder="1" applyAlignment="1" applyProtection="1">
      <alignment horizontal="left" vertical="center" wrapText="1"/>
      <protection locked="0"/>
    </xf>
    <xf numFmtId="0" fontId="13" fillId="7" borderId="6" xfId="2" applyFont="1" applyFill="1" applyBorder="1" applyAlignment="1" applyProtection="1">
      <alignment horizontal="left" vertical="center" wrapText="1"/>
      <protection locked="0"/>
    </xf>
    <xf numFmtId="0" fontId="7" fillId="7" borderId="2" xfId="0" applyFont="1" applyFill="1" applyBorder="1" applyAlignment="1" applyProtection="1">
      <alignment vertical="center" wrapText="1"/>
      <protection locked="0"/>
    </xf>
    <xf numFmtId="0" fontId="7" fillId="7" borderId="4" xfId="0" applyFont="1" applyFill="1" applyBorder="1" applyAlignment="1" applyProtection="1">
      <alignment vertical="center" wrapText="1"/>
      <protection locked="0"/>
    </xf>
    <xf numFmtId="0" fontId="13" fillId="7" borderId="5" xfId="2" applyFont="1" applyFill="1" applyBorder="1" applyAlignment="1" applyProtection="1">
      <alignment horizontal="left" vertical="center" wrapText="1"/>
      <protection locked="0"/>
    </xf>
    <xf numFmtId="49" fontId="15" fillId="0" borderId="9" xfId="2" applyNumberFormat="1" applyFont="1" applyFill="1" applyBorder="1" applyAlignment="1" applyProtection="1">
      <alignment horizontal="center" vertical="center" wrapText="1"/>
      <protection locked="0"/>
    </xf>
    <xf numFmtId="49" fontId="15" fillId="0" borderId="26" xfId="2" applyNumberFormat="1" applyFont="1" applyFill="1" applyBorder="1" applyAlignment="1" applyProtection="1">
      <alignment horizontal="center" vertical="center" wrapText="1"/>
      <protection locked="0"/>
    </xf>
    <xf numFmtId="179" fontId="11" fillId="2" borderId="13" xfId="1" applyNumberFormat="1" applyFont="1" applyFill="1" applyBorder="1" applyAlignment="1" applyProtection="1">
      <alignment horizontal="right" vertical="center"/>
      <protection locked="0"/>
    </xf>
    <xf numFmtId="179" fontId="11" fillId="2" borderId="3" xfId="1" applyNumberFormat="1" applyFont="1" applyFill="1" applyBorder="1" applyAlignment="1" applyProtection="1">
      <alignment horizontal="right" vertical="center"/>
      <protection locked="0"/>
    </xf>
    <xf numFmtId="0" fontId="11" fillId="2" borderId="0" xfId="1" applyNumberFormat="1" applyFont="1" applyFill="1" applyBorder="1" applyAlignment="1" applyProtection="1">
      <alignment vertical="center"/>
      <protection locked="0"/>
    </xf>
    <xf numFmtId="0" fontId="11" fillId="2" borderId="3" xfId="1" applyNumberFormat="1" applyFont="1" applyFill="1" applyBorder="1" applyAlignment="1" applyProtection="1">
      <alignment vertical="center"/>
      <protection locked="0"/>
    </xf>
    <xf numFmtId="49" fontId="15" fillId="0" borderId="31" xfId="0" applyNumberFormat="1" applyFont="1" applyFill="1" applyBorder="1" applyAlignment="1" applyProtection="1">
      <alignment vertical="center" wrapText="1"/>
      <protection locked="0"/>
    </xf>
    <xf numFmtId="0" fontId="6" fillId="7" borderId="8" xfId="2" applyFont="1" applyFill="1" applyBorder="1" applyAlignment="1" applyProtection="1">
      <alignment vertical="center"/>
      <protection locked="0"/>
    </xf>
    <xf numFmtId="0" fontId="7" fillId="7" borderId="8" xfId="2" applyFont="1" applyFill="1" applyBorder="1" applyAlignment="1" applyProtection="1">
      <alignment horizontal="right" vertical="center"/>
      <protection locked="0"/>
    </xf>
    <xf numFmtId="0" fontId="13" fillId="7" borderId="9" xfId="2" applyFont="1" applyFill="1" applyBorder="1" applyAlignment="1" applyProtection="1">
      <alignment vertical="center"/>
      <protection locked="0"/>
    </xf>
    <xf numFmtId="0" fontId="9" fillId="0" borderId="0" xfId="0" applyFont="1" applyBorder="1" applyAlignment="1" applyProtection="1">
      <alignment horizontal="right" vertical="center"/>
      <protection locked="0"/>
    </xf>
    <xf numFmtId="0" fontId="9" fillId="0" borderId="0" xfId="0" applyFont="1" applyBorder="1" applyAlignment="1" applyProtection="1">
      <alignment vertical="center"/>
      <protection locked="0"/>
    </xf>
    <xf numFmtId="0" fontId="9" fillId="0" borderId="0" xfId="0" applyFont="1" applyFill="1" applyBorder="1" applyAlignment="1" applyProtection="1">
      <alignment vertical="center"/>
      <protection locked="0"/>
    </xf>
    <xf numFmtId="0" fontId="7" fillId="0" borderId="0" xfId="0" applyFont="1" applyBorder="1" applyAlignment="1" applyProtection="1">
      <protection locked="0"/>
    </xf>
    <xf numFmtId="0" fontId="7" fillId="0" borderId="0" xfId="0" applyFont="1" applyBorder="1" applyAlignment="1" applyProtection="1">
      <alignment vertical="center"/>
      <protection locked="0"/>
    </xf>
    <xf numFmtId="0" fontId="7" fillId="0" borderId="0" xfId="0" applyFont="1" applyFill="1" applyBorder="1" applyAlignment="1" applyProtection="1">
      <alignment vertical="center"/>
      <protection locked="0"/>
    </xf>
    <xf numFmtId="0" fontId="7" fillId="0" borderId="0" xfId="0" applyFont="1" applyBorder="1" applyAlignment="1" applyProtection="1">
      <alignment horizontal="right" vertical="center"/>
      <protection locked="0"/>
    </xf>
    <xf numFmtId="0" fontId="7" fillId="0" borderId="0" xfId="0" applyNumberFormat="1" applyFont="1" applyFill="1" applyBorder="1" applyAlignment="1" applyProtection="1">
      <alignment vertical="center"/>
      <protection locked="0"/>
    </xf>
    <xf numFmtId="0" fontId="7" fillId="0" borderId="13" xfId="0" applyFont="1" applyFill="1" applyBorder="1" applyAlignment="1" applyProtection="1">
      <alignment horizontal="center" vertical="center"/>
      <protection locked="0"/>
    </xf>
    <xf numFmtId="0" fontId="7" fillId="0" borderId="13" xfId="0" applyFont="1" applyFill="1" applyBorder="1" applyAlignment="1" applyProtection="1">
      <alignment horizontal="left" vertical="center"/>
      <protection locked="0"/>
    </xf>
    <xf numFmtId="38" fontId="7" fillId="0" borderId="20" xfId="1" applyFont="1" applyFill="1" applyBorder="1" applyAlignment="1" applyProtection="1">
      <alignment horizontal="left" vertical="center"/>
      <protection locked="0"/>
    </xf>
    <xf numFmtId="3" fontId="11" fillId="2" borderId="13" xfId="0" applyNumberFormat="1" applyFont="1" applyFill="1" applyBorder="1" applyAlignment="1" applyProtection="1">
      <alignment horizontal="right" vertical="center"/>
      <protection locked="0"/>
    </xf>
    <xf numFmtId="0" fontId="7" fillId="0" borderId="3" xfId="0" applyFont="1" applyFill="1" applyBorder="1" applyAlignment="1" applyProtection="1">
      <alignment horizontal="center" vertical="center"/>
      <protection locked="0"/>
    </xf>
    <xf numFmtId="0" fontId="7" fillId="0" borderId="3" xfId="0" applyFont="1" applyFill="1" applyBorder="1" applyAlignment="1" applyProtection="1">
      <alignment horizontal="left" vertical="center"/>
      <protection locked="0"/>
    </xf>
    <xf numFmtId="38" fontId="7" fillId="0" borderId="11" xfId="1" applyFont="1" applyFill="1" applyBorder="1" applyAlignment="1" applyProtection="1">
      <alignment horizontal="left" vertical="center"/>
      <protection locked="0"/>
    </xf>
    <xf numFmtId="3" fontId="11" fillId="2" borderId="3" xfId="0" applyNumberFormat="1" applyFont="1" applyFill="1" applyBorder="1" applyAlignment="1" applyProtection="1">
      <alignment horizontal="right" vertical="center"/>
      <protection locked="0"/>
    </xf>
    <xf numFmtId="38" fontId="7" fillId="0" borderId="3" xfId="1" applyFont="1" applyFill="1" applyBorder="1" applyAlignment="1" applyProtection="1">
      <alignment horizontal="right" vertical="center"/>
      <protection locked="0"/>
    </xf>
    <xf numFmtId="3" fontId="11" fillId="2" borderId="11" xfId="0" applyNumberFormat="1" applyFont="1" applyFill="1" applyBorder="1" applyAlignment="1" applyProtection="1">
      <alignment horizontal="right" vertical="center"/>
      <protection locked="0"/>
    </xf>
    <xf numFmtId="0" fontId="7" fillId="0" borderId="3" xfId="0" applyFont="1" applyFill="1" applyBorder="1" applyAlignment="1" applyProtection="1">
      <alignment horizontal="center" vertical="center" wrapText="1"/>
      <protection locked="0"/>
    </xf>
    <xf numFmtId="0" fontId="6" fillId="5" borderId="15" xfId="0" applyFont="1" applyFill="1" applyBorder="1" applyAlignment="1" applyProtection="1">
      <alignment vertical="center" wrapText="1"/>
      <protection locked="0"/>
    </xf>
    <xf numFmtId="0" fontId="7" fillId="0" borderId="8" xfId="0" applyFont="1" applyFill="1" applyBorder="1" applyAlignment="1" applyProtection="1">
      <alignment horizontal="right" vertical="center" wrapText="1"/>
      <protection locked="0"/>
    </xf>
    <xf numFmtId="0" fontId="7" fillId="0" borderId="8" xfId="0" applyFont="1" applyFill="1" applyBorder="1" applyAlignment="1" applyProtection="1">
      <alignment horizontal="left" vertical="center" wrapText="1"/>
      <protection locked="0"/>
    </xf>
    <xf numFmtId="0" fontId="7" fillId="0" borderId="0" xfId="0" applyFont="1" applyFill="1" applyBorder="1" applyAlignment="1" applyProtection="1">
      <alignment horizontal="left" vertical="center"/>
      <protection locked="0"/>
    </xf>
    <xf numFmtId="0" fontId="7" fillId="0" borderId="20" xfId="0" applyFont="1" applyFill="1" applyBorder="1" applyAlignment="1" applyProtection="1">
      <alignment horizontal="center" vertical="center"/>
      <protection locked="0"/>
    </xf>
    <xf numFmtId="3" fontId="11" fillId="0" borderId="13" xfId="0" applyNumberFormat="1" applyFont="1" applyFill="1" applyBorder="1" applyAlignment="1" applyProtection="1">
      <alignment horizontal="right" vertical="center"/>
      <protection locked="0"/>
    </xf>
    <xf numFmtId="0" fontId="6" fillId="5" borderId="1" xfId="0" applyFont="1" applyFill="1" applyBorder="1" applyAlignment="1" applyProtection="1">
      <alignment vertical="center" wrapText="1"/>
      <protection locked="0"/>
    </xf>
    <xf numFmtId="0" fontId="7" fillId="0" borderId="11" xfId="0" applyFont="1" applyFill="1" applyBorder="1" applyAlignment="1" applyProtection="1">
      <alignment horizontal="right" vertical="center" wrapText="1"/>
      <protection locked="0"/>
    </xf>
    <xf numFmtId="0" fontId="7" fillId="0" borderId="11" xfId="0" applyFont="1" applyFill="1" applyBorder="1" applyAlignment="1" applyProtection="1">
      <alignment horizontal="left" vertical="center" wrapText="1"/>
      <protection locked="0"/>
    </xf>
    <xf numFmtId="0" fontId="7" fillId="0" borderId="8" xfId="0" applyFont="1" applyFill="1" applyBorder="1" applyAlignment="1" applyProtection="1">
      <alignment horizontal="center" vertical="center"/>
      <protection locked="0"/>
    </xf>
    <xf numFmtId="3" fontId="11" fillId="0" borderId="3" xfId="0" applyNumberFormat="1" applyFont="1" applyFill="1" applyBorder="1" applyAlignment="1" applyProtection="1">
      <alignment horizontal="right" vertical="center"/>
      <protection locked="0"/>
    </xf>
    <xf numFmtId="3" fontId="11" fillId="0" borderId="11" xfId="0" applyNumberFormat="1" applyFont="1" applyFill="1" applyBorder="1" applyAlignment="1" applyProtection="1">
      <alignment horizontal="right" vertical="center"/>
      <protection locked="0"/>
    </xf>
    <xf numFmtId="3" fontId="11" fillId="0" borderId="0" xfId="0" applyNumberFormat="1" applyFont="1" applyFill="1" applyBorder="1" applyAlignment="1" applyProtection="1">
      <alignment horizontal="right" vertical="center"/>
      <protection locked="0"/>
    </xf>
    <xf numFmtId="0" fontId="6" fillId="5" borderId="16" xfId="0" applyFont="1" applyFill="1" applyBorder="1" applyAlignment="1" applyProtection="1">
      <alignment vertical="center" wrapText="1"/>
      <protection locked="0"/>
    </xf>
    <xf numFmtId="0" fontId="7" fillId="0" borderId="3" xfId="0" applyFont="1" applyFill="1" applyBorder="1" applyAlignment="1" applyProtection="1">
      <alignment horizontal="right" vertical="center" wrapText="1"/>
      <protection locked="0"/>
    </xf>
    <xf numFmtId="0" fontId="7" fillId="0" borderId="3" xfId="0" applyFont="1" applyFill="1" applyBorder="1" applyAlignment="1" applyProtection="1">
      <alignment horizontal="left" vertical="center" wrapText="1"/>
      <protection locked="0"/>
    </xf>
    <xf numFmtId="3" fontId="15" fillId="2" borderId="31" xfId="0" applyNumberFormat="1" applyFont="1" applyFill="1" applyBorder="1" applyAlignment="1" applyProtection="1">
      <alignment horizontal="right" vertical="center"/>
      <protection locked="0"/>
    </xf>
    <xf numFmtId="0" fontId="10" fillId="0" borderId="0" xfId="0" applyFont="1" applyFill="1" applyBorder="1" applyAlignment="1" applyProtection="1">
      <alignment horizontal="right" vertical="center"/>
      <protection locked="0"/>
    </xf>
    <xf numFmtId="0" fontId="6" fillId="4" borderId="0" xfId="0" applyFont="1" applyFill="1" applyBorder="1" applyAlignment="1" applyProtection="1">
      <alignment horizontal="center" vertical="center"/>
      <protection locked="0"/>
    </xf>
    <xf numFmtId="0" fontId="7" fillId="0" borderId="0" xfId="0" applyFont="1" applyAlignment="1" applyProtection="1">
      <alignment vertical="center"/>
      <protection locked="0"/>
    </xf>
    <xf numFmtId="0" fontId="7" fillId="0" borderId="0" xfId="0" applyFont="1" applyFill="1" applyAlignment="1" applyProtection="1">
      <alignment vertical="center"/>
      <protection locked="0"/>
    </xf>
    <xf numFmtId="0" fontId="7" fillId="0" borderId="31" xfId="0" applyFont="1" applyBorder="1" applyAlignment="1" applyProtection="1">
      <alignment horizontal="center" vertical="center"/>
      <protection locked="0"/>
    </xf>
    <xf numFmtId="178" fontId="16" fillId="0" borderId="31" xfId="0" applyNumberFormat="1" applyFont="1" applyFill="1" applyBorder="1" applyAlignment="1" applyProtection="1">
      <alignment horizontal="center" vertical="center"/>
      <protection locked="0"/>
    </xf>
    <xf numFmtId="3" fontId="18" fillId="0" borderId="31" xfId="0" applyNumberFormat="1" applyFont="1" applyFill="1" applyBorder="1" applyAlignment="1" applyProtection="1">
      <alignment vertical="center"/>
      <protection locked="0"/>
    </xf>
    <xf numFmtId="178" fontId="7" fillId="0" borderId="26" xfId="0" applyNumberFormat="1" applyFont="1" applyFill="1" applyBorder="1" applyAlignment="1" applyProtection="1">
      <alignment horizontal="center" vertical="center"/>
      <protection locked="0"/>
    </xf>
    <xf numFmtId="177" fontId="6" fillId="0" borderId="0" xfId="0" applyNumberFormat="1" applyFont="1" applyFill="1" applyBorder="1" applyAlignment="1" applyProtection="1">
      <alignment horizontal="right" vertical="center"/>
      <protection locked="0"/>
    </xf>
    <xf numFmtId="0" fontId="7" fillId="0" borderId="0" xfId="0" applyFont="1" applyAlignment="1" applyProtection="1">
      <alignment vertical="top"/>
      <protection locked="0"/>
    </xf>
    <xf numFmtId="0" fontId="7" fillId="0" borderId="0" xfId="0" applyFont="1" applyProtection="1">
      <alignment vertical="center"/>
      <protection locked="0"/>
    </xf>
    <xf numFmtId="0" fontId="9" fillId="0" borderId="0" xfId="0" applyFont="1" applyAlignment="1" applyProtection="1">
      <alignment vertical="center"/>
      <protection locked="0"/>
    </xf>
    <xf numFmtId="0" fontId="9" fillId="0" borderId="0" xfId="0" applyFont="1" applyAlignment="1" applyProtection="1">
      <alignment horizontal="right" vertical="center"/>
      <protection locked="0"/>
    </xf>
    <xf numFmtId="0" fontId="7" fillId="0" borderId="0" xfId="0" applyFont="1" applyAlignment="1" applyProtection="1">
      <alignment horizontal="center" vertical="center" shrinkToFit="1"/>
      <protection locked="0"/>
    </xf>
    <xf numFmtId="0" fontId="6" fillId="5" borderId="5" xfId="2" applyFont="1" applyFill="1" applyBorder="1" applyAlignment="1" applyProtection="1">
      <alignment vertical="center" wrapText="1"/>
      <protection locked="0"/>
    </xf>
    <xf numFmtId="14" fontId="7" fillId="0" borderId="12" xfId="2" applyNumberFormat="1" applyFont="1" applyFill="1" applyBorder="1" applyAlignment="1" applyProtection="1">
      <alignment horizontal="center" vertical="center" wrapText="1"/>
      <protection locked="0"/>
    </xf>
    <xf numFmtId="14" fontId="7" fillId="0" borderId="4" xfId="2" applyNumberFormat="1" applyFont="1" applyFill="1" applyBorder="1" applyAlignment="1" applyProtection="1">
      <alignment horizontal="center" vertical="center" wrapText="1"/>
      <protection locked="0"/>
    </xf>
    <xf numFmtId="14" fontId="7" fillId="0" borderId="6" xfId="2" applyNumberFormat="1" applyFont="1" applyFill="1" applyBorder="1" applyAlignment="1" applyProtection="1">
      <alignment vertical="center"/>
      <protection locked="0"/>
    </xf>
    <xf numFmtId="14" fontId="7" fillId="0" borderId="9" xfId="2" applyNumberFormat="1" applyFont="1" applyFill="1" applyBorder="1" applyAlignment="1" applyProtection="1">
      <alignment vertical="center"/>
      <protection locked="0"/>
    </xf>
    <xf numFmtId="0" fontId="7" fillId="0" borderId="11" xfId="2" applyNumberFormat="1" applyFont="1" applyFill="1" applyBorder="1" applyAlignment="1" applyProtection="1">
      <alignment horizontal="center" vertical="center" wrapText="1"/>
      <protection locked="0"/>
    </xf>
    <xf numFmtId="14" fontId="7" fillId="0" borderId="4" xfId="2" applyNumberFormat="1" applyFont="1" applyFill="1" applyBorder="1" applyAlignment="1" applyProtection="1">
      <alignment vertical="center"/>
      <protection locked="0"/>
    </xf>
    <xf numFmtId="0" fontId="7" fillId="0" borderId="10" xfId="2" applyNumberFormat="1" applyFont="1" applyFill="1" applyBorder="1" applyAlignment="1" applyProtection="1">
      <alignment horizontal="center" vertical="center" wrapText="1"/>
      <protection locked="0"/>
    </xf>
    <xf numFmtId="14" fontId="7" fillId="0" borderId="12" xfId="2" applyNumberFormat="1" applyFont="1" applyFill="1" applyBorder="1" applyAlignment="1" applyProtection="1">
      <alignment vertical="center" wrapText="1"/>
      <protection locked="0"/>
    </xf>
    <xf numFmtId="14" fontId="7" fillId="0" borderId="3" xfId="2" applyNumberFormat="1" applyFont="1" applyFill="1" applyBorder="1" applyAlignment="1" applyProtection="1">
      <alignment vertical="center"/>
      <protection locked="0"/>
    </xf>
    <xf numFmtId="0" fontId="7" fillId="0" borderId="3" xfId="2" applyFont="1" applyFill="1" applyBorder="1" applyAlignment="1" applyProtection="1">
      <alignment horizontal="left" vertical="center"/>
      <protection locked="0"/>
    </xf>
    <xf numFmtId="0" fontId="7" fillId="0" borderId="3" xfId="2" applyFont="1" applyFill="1" applyBorder="1" applyAlignment="1" applyProtection="1">
      <alignment horizontal="center" vertical="center"/>
      <protection locked="0"/>
    </xf>
    <xf numFmtId="0" fontId="7" fillId="0" borderId="3" xfId="2" applyFont="1" applyFill="1" applyBorder="1" applyProtection="1">
      <protection locked="0"/>
    </xf>
    <xf numFmtId="0" fontId="7" fillId="0" borderId="3" xfId="2" applyFont="1" applyFill="1" applyBorder="1" applyAlignment="1" applyProtection="1">
      <alignment horizontal="left" vertical="top"/>
      <protection locked="0"/>
    </xf>
    <xf numFmtId="0" fontId="7" fillId="0" borderId="0" xfId="2" applyFont="1" applyFill="1" applyBorder="1" applyAlignment="1" applyProtection="1">
      <alignment horizontal="left" vertical="center"/>
      <protection locked="0"/>
    </xf>
    <xf numFmtId="0" fontId="7" fillId="0" borderId="0" xfId="2" applyFont="1" applyFill="1" applyBorder="1" applyAlignment="1" applyProtection="1">
      <alignment horizontal="center" vertical="center"/>
      <protection locked="0"/>
    </xf>
    <xf numFmtId="0" fontId="7" fillId="0" borderId="0" xfId="2" applyFont="1" applyFill="1" applyBorder="1" applyProtection="1">
      <protection locked="0"/>
    </xf>
    <xf numFmtId="0" fontId="7" fillId="0" borderId="0" xfId="2" applyFont="1" applyFill="1" applyBorder="1" applyAlignment="1" applyProtection="1">
      <alignment horizontal="left" vertical="top"/>
      <protection locked="0"/>
    </xf>
    <xf numFmtId="0" fontId="6" fillId="5" borderId="7" xfId="2" applyFont="1" applyFill="1" applyBorder="1" applyAlignment="1" applyProtection="1">
      <alignment vertical="center" wrapText="1"/>
      <protection locked="0"/>
    </xf>
    <xf numFmtId="14" fontId="7" fillId="0" borderId="12" xfId="2" applyNumberFormat="1" applyFont="1" applyFill="1" applyBorder="1" applyAlignment="1" applyProtection="1">
      <alignment vertical="center"/>
      <protection locked="0"/>
    </xf>
    <xf numFmtId="3" fontId="16" fillId="0" borderId="31" xfId="0" applyNumberFormat="1" applyFont="1" applyFill="1" applyBorder="1" applyAlignment="1" applyProtection="1">
      <alignment vertical="center"/>
      <protection locked="0"/>
    </xf>
    <xf numFmtId="0" fontId="15" fillId="2" borderId="0" xfId="1" applyNumberFormat="1" applyFont="1" applyFill="1" applyBorder="1" applyAlignment="1" applyProtection="1">
      <alignment vertical="center"/>
      <protection locked="0"/>
    </xf>
    <xf numFmtId="0" fontId="15" fillId="2" borderId="3" xfId="1" applyNumberFormat="1" applyFont="1" applyFill="1" applyBorder="1" applyAlignment="1" applyProtection="1">
      <alignment vertical="center"/>
      <protection locked="0"/>
    </xf>
    <xf numFmtId="3" fontId="15" fillId="0" borderId="13" xfId="0" applyNumberFormat="1" applyFont="1" applyFill="1" applyBorder="1" applyAlignment="1" applyProtection="1">
      <alignment horizontal="right" vertical="center"/>
      <protection locked="0"/>
    </xf>
    <xf numFmtId="3" fontId="15" fillId="0" borderId="3" xfId="0" applyNumberFormat="1" applyFont="1" applyFill="1" applyBorder="1" applyAlignment="1" applyProtection="1">
      <alignment horizontal="right" vertical="center"/>
      <protection locked="0"/>
    </xf>
    <xf numFmtId="3" fontId="15" fillId="0" borderId="11" xfId="0" applyNumberFormat="1" applyFont="1" applyFill="1" applyBorder="1" applyAlignment="1" applyProtection="1">
      <alignment horizontal="right" vertical="center"/>
      <protection locked="0"/>
    </xf>
    <xf numFmtId="3" fontId="15" fillId="0" borderId="0" xfId="0" applyNumberFormat="1" applyFont="1" applyFill="1" applyBorder="1" applyAlignment="1" applyProtection="1">
      <alignment horizontal="right" vertical="center"/>
      <protection locked="0"/>
    </xf>
    <xf numFmtId="179" fontId="15" fillId="2" borderId="13" xfId="1" applyNumberFormat="1" applyFont="1" applyFill="1" applyBorder="1" applyAlignment="1" applyProtection="1">
      <alignment horizontal="right" vertical="center"/>
      <protection locked="0"/>
    </xf>
    <xf numFmtId="179" fontId="15" fillId="2" borderId="3" xfId="1" applyNumberFormat="1" applyFont="1" applyFill="1" applyBorder="1" applyAlignment="1" applyProtection="1">
      <alignment horizontal="right" vertical="center"/>
      <protection locked="0"/>
    </xf>
    <xf numFmtId="0" fontId="7" fillId="0" borderId="1" xfId="0" applyFont="1" applyBorder="1" applyAlignment="1" applyProtection="1">
      <alignment horizontal="center" vertical="center"/>
      <protection locked="0"/>
    </xf>
    <xf numFmtId="0" fontId="7" fillId="3" borderId="0" xfId="2" applyFont="1" applyFill="1" applyBorder="1" applyAlignment="1" applyProtection="1">
      <alignment horizontal="center" vertical="center"/>
      <protection locked="0"/>
    </xf>
    <xf numFmtId="0" fontId="7" fillId="0" borderId="0" xfId="0" applyFont="1" applyFill="1" applyBorder="1" applyAlignment="1" applyProtection="1">
      <alignment horizontal="right" vertical="center"/>
      <protection locked="0"/>
    </xf>
    <xf numFmtId="0" fontId="7" fillId="0" borderId="0" xfId="0" applyFont="1" applyFill="1" applyBorder="1" applyAlignment="1" applyProtection="1">
      <alignment horizontal="center" vertical="center"/>
      <protection locked="0"/>
    </xf>
    <xf numFmtId="0" fontId="15" fillId="0" borderId="2" xfId="0" applyFont="1" applyBorder="1" applyProtection="1">
      <alignment vertical="center"/>
      <protection locked="0"/>
    </xf>
    <xf numFmtId="0" fontId="15" fillId="0" borderId="3" xfId="0" applyFont="1" applyBorder="1" applyProtection="1">
      <alignment vertical="center"/>
      <protection locked="0"/>
    </xf>
    <xf numFmtId="0" fontId="15" fillId="0" borderId="4" xfId="0" applyFont="1" applyBorder="1" applyProtection="1">
      <alignment vertical="center"/>
      <protection locked="0"/>
    </xf>
    <xf numFmtId="0" fontId="15" fillId="0" borderId="0" xfId="0" applyFont="1" applyProtection="1">
      <alignment vertical="center"/>
      <protection locked="0"/>
    </xf>
    <xf numFmtId="0" fontId="15" fillId="0" borderId="5" xfId="0" applyFont="1" applyBorder="1" applyAlignment="1" applyProtection="1">
      <alignment vertical="center"/>
      <protection locked="0"/>
    </xf>
    <xf numFmtId="0" fontId="15" fillId="0" borderId="0" xfId="0" applyFont="1" applyBorder="1" applyAlignment="1" applyProtection="1">
      <alignment vertical="center"/>
      <protection locked="0"/>
    </xf>
    <xf numFmtId="0" fontId="15" fillId="0" borderId="6" xfId="0" applyFont="1" applyBorder="1" applyAlignment="1" applyProtection="1">
      <alignment vertical="center"/>
      <protection locked="0"/>
    </xf>
    <xf numFmtId="0" fontId="15" fillId="0" borderId="5" xfId="0" applyFont="1" applyBorder="1" applyProtection="1">
      <alignment vertical="center"/>
      <protection locked="0"/>
    </xf>
    <xf numFmtId="0" fontId="15" fillId="0" borderId="0" xfId="0" applyFont="1" applyBorder="1" applyProtection="1">
      <alignment vertical="center"/>
      <protection locked="0"/>
    </xf>
    <xf numFmtId="0" fontId="15" fillId="0" borderId="6" xfId="0" applyFont="1" applyBorder="1" applyProtection="1">
      <alignment vertical="center"/>
      <protection locked="0"/>
    </xf>
    <xf numFmtId="0" fontId="15" fillId="0" borderId="6" xfId="0" applyFont="1" applyFill="1" applyBorder="1" applyAlignment="1" applyProtection="1">
      <alignment vertical="center" shrinkToFit="1"/>
      <protection locked="0"/>
    </xf>
    <xf numFmtId="0" fontId="15" fillId="0" borderId="0" xfId="0" applyFont="1" applyFill="1" applyBorder="1" applyAlignment="1" applyProtection="1">
      <alignment vertical="center" wrapText="1"/>
      <protection locked="0"/>
    </xf>
    <xf numFmtId="0" fontId="15" fillId="0" borderId="6" xfId="0" applyFont="1" applyFill="1" applyBorder="1" applyAlignment="1" applyProtection="1">
      <alignment vertical="center" wrapText="1"/>
      <protection locked="0"/>
    </xf>
    <xf numFmtId="0" fontId="15" fillId="0" borderId="8" xfId="0" applyFont="1" applyBorder="1" applyAlignment="1" applyProtection="1">
      <alignment vertical="center"/>
      <protection locked="0"/>
    </xf>
    <xf numFmtId="0" fontId="15" fillId="0" borderId="5" xfId="0" applyFont="1" applyBorder="1" applyAlignment="1" applyProtection="1">
      <alignment vertical="center" wrapText="1"/>
      <protection locked="0"/>
    </xf>
    <xf numFmtId="0" fontId="15" fillId="0" borderId="6" xfId="0" applyFont="1" applyBorder="1" applyAlignment="1" applyProtection="1">
      <alignment vertical="center" wrapText="1"/>
      <protection locked="0"/>
    </xf>
    <xf numFmtId="178" fontId="20" fillId="3" borderId="3" xfId="0" applyNumberFormat="1" applyFont="1" applyFill="1" applyBorder="1" applyAlignment="1" applyProtection="1">
      <alignment vertical="center"/>
      <protection locked="0"/>
    </xf>
    <xf numFmtId="178" fontId="20" fillId="3" borderId="7" xfId="0" applyNumberFormat="1" applyFont="1" applyFill="1" applyBorder="1" applyAlignment="1" applyProtection="1">
      <alignment vertical="center"/>
      <protection locked="0"/>
    </xf>
    <xf numFmtId="178" fontId="20" fillId="3" borderId="8" xfId="0" applyNumberFormat="1" applyFont="1" applyFill="1" applyBorder="1" applyAlignment="1" applyProtection="1">
      <alignment vertical="center"/>
      <protection locked="0"/>
    </xf>
    <xf numFmtId="0" fontId="15" fillId="0" borderId="2" xfId="0" applyFont="1" applyBorder="1" applyAlignment="1" applyProtection="1">
      <alignment vertical="center"/>
      <protection locked="0"/>
    </xf>
    <xf numFmtId="0" fontId="15" fillId="0" borderId="3" xfId="0" applyFont="1" applyBorder="1" applyAlignment="1" applyProtection="1">
      <alignment vertical="center" wrapText="1"/>
      <protection locked="0"/>
    </xf>
    <xf numFmtId="0" fontId="15" fillId="0" borderId="3" xfId="0" applyFont="1" applyBorder="1" applyAlignment="1" applyProtection="1">
      <alignment vertical="center"/>
      <protection locked="0"/>
    </xf>
    <xf numFmtId="0" fontId="15" fillId="0" borderId="4" xfId="0" applyFont="1" applyBorder="1" applyAlignment="1" applyProtection="1">
      <alignment vertical="center"/>
      <protection locked="0"/>
    </xf>
    <xf numFmtId="0" fontId="15" fillId="7" borderId="3" xfId="0" applyFont="1" applyFill="1" applyBorder="1" applyAlignment="1" applyProtection="1">
      <alignment horizontal="left" vertical="distributed"/>
      <protection locked="0"/>
    </xf>
    <xf numFmtId="0" fontId="15" fillId="7" borderId="4" xfId="0" applyFont="1" applyFill="1" applyBorder="1" applyAlignment="1" applyProtection="1">
      <alignment horizontal="left" vertical="distributed"/>
      <protection locked="0"/>
    </xf>
    <xf numFmtId="0" fontId="15" fillId="7" borderId="0" xfId="0" applyFont="1" applyFill="1" applyBorder="1" applyAlignment="1" applyProtection="1">
      <alignment horizontal="left" vertical="distributed"/>
      <protection locked="0"/>
    </xf>
    <xf numFmtId="0" fontId="15" fillId="7" borderId="6" xfId="0" applyFont="1" applyFill="1" applyBorder="1" applyAlignment="1" applyProtection="1">
      <alignment horizontal="left" vertical="distributed"/>
      <protection locked="0"/>
    </xf>
    <xf numFmtId="0" fontId="15" fillId="0" borderId="0" xfId="0" applyFont="1" applyBorder="1" applyAlignment="1" applyProtection="1">
      <alignment vertical="top" wrapText="1"/>
      <protection locked="0"/>
    </xf>
    <xf numFmtId="0" fontId="15" fillId="0" borderId="6" xfId="0" applyFont="1" applyBorder="1" applyAlignment="1" applyProtection="1">
      <alignment vertical="top" wrapText="1"/>
      <protection locked="0"/>
    </xf>
    <xf numFmtId="0" fontId="15" fillId="7" borderId="5" xfId="0" applyFont="1" applyFill="1" applyBorder="1" applyAlignment="1" applyProtection="1">
      <alignment vertical="top" wrapText="1"/>
      <protection locked="0"/>
    </xf>
    <xf numFmtId="0" fontId="15" fillId="7" borderId="0" xfId="0" applyFont="1" applyFill="1" applyBorder="1" applyAlignment="1" applyProtection="1">
      <alignment vertical="top" wrapText="1"/>
      <protection locked="0"/>
    </xf>
    <xf numFmtId="0" fontId="15" fillId="0" borderId="0" xfId="0" applyFont="1" applyFill="1" applyBorder="1" applyAlignment="1" applyProtection="1">
      <alignment vertical="top" wrapText="1"/>
      <protection locked="0"/>
    </xf>
    <xf numFmtId="0" fontId="15" fillId="0" borderId="6" xfId="0" applyFont="1" applyFill="1" applyBorder="1" applyAlignment="1" applyProtection="1">
      <alignment vertical="top" wrapText="1"/>
      <protection locked="0"/>
    </xf>
    <xf numFmtId="0" fontId="15" fillId="0" borderId="7" xfId="0" applyFont="1" applyBorder="1" applyAlignment="1" applyProtection="1">
      <alignment vertical="center"/>
      <protection locked="0"/>
    </xf>
    <xf numFmtId="0" fontId="15" fillId="0" borderId="8" xfId="0" applyFont="1" applyBorder="1" applyAlignment="1" applyProtection="1">
      <alignment vertical="top" wrapText="1"/>
      <protection locked="0"/>
    </xf>
    <xf numFmtId="0" fontId="15" fillId="0" borderId="9" xfId="0" applyFont="1" applyBorder="1" applyAlignment="1" applyProtection="1">
      <alignment vertical="top" wrapText="1"/>
      <protection locked="0"/>
    </xf>
    <xf numFmtId="0" fontId="15" fillId="7" borderId="7" xfId="0" applyFont="1" applyFill="1" applyBorder="1" applyAlignment="1" applyProtection="1">
      <alignment vertical="top" wrapText="1"/>
      <protection locked="0"/>
    </xf>
    <xf numFmtId="0" fontId="15" fillId="7" borderId="8" xfId="0" applyFont="1" applyFill="1" applyBorder="1" applyAlignment="1" applyProtection="1">
      <alignment vertical="top" wrapText="1"/>
      <protection locked="0"/>
    </xf>
    <xf numFmtId="0" fontId="15" fillId="0" borderId="8" xfId="0" applyFont="1" applyFill="1" applyBorder="1" applyAlignment="1" applyProtection="1">
      <alignment vertical="top" wrapText="1"/>
      <protection locked="0"/>
    </xf>
    <xf numFmtId="0" fontId="15" fillId="0" borderId="9" xfId="0" applyFont="1" applyFill="1" applyBorder="1" applyAlignment="1" applyProtection="1">
      <alignment vertical="top" wrapText="1"/>
      <protection locked="0"/>
    </xf>
    <xf numFmtId="0" fontId="15" fillId="0" borderId="0" xfId="0" applyFont="1" applyBorder="1" applyAlignment="1" applyProtection="1">
      <alignment horizontal="left" vertical="center" wrapText="1"/>
      <protection locked="0"/>
    </xf>
    <xf numFmtId="0" fontId="15" fillId="0" borderId="0" xfId="0" applyFont="1" applyBorder="1" applyAlignment="1" applyProtection="1">
      <alignment horizontal="left" vertical="center"/>
      <protection locked="0"/>
    </xf>
    <xf numFmtId="0" fontId="15" fillId="0" borderId="33" xfId="0" applyFont="1" applyBorder="1" applyAlignment="1" applyProtection="1">
      <alignment horizontal="left" vertical="center"/>
      <protection locked="0"/>
    </xf>
    <xf numFmtId="0" fontId="15" fillId="0" borderId="34" xfId="0" applyFont="1" applyBorder="1" applyAlignment="1" applyProtection="1">
      <alignment horizontal="left" vertical="center"/>
      <protection locked="0"/>
    </xf>
    <xf numFmtId="0" fontId="15" fillId="0" borderId="0" xfId="0" applyFont="1" applyBorder="1" applyAlignment="1" applyProtection="1">
      <alignment vertical="center" wrapText="1"/>
      <protection locked="0"/>
    </xf>
    <xf numFmtId="0" fontId="15" fillId="0" borderId="35" xfId="0" applyFont="1" applyBorder="1" applyAlignment="1" applyProtection="1">
      <alignment vertical="center" wrapText="1"/>
      <protection locked="0"/>
    </xf>
    <xf numFmtId="0" fontId="15" fillId="0" borderId="36" xfId="0" applyFont="1" applyBorder="1" applyAlignment="1" applyProtection="1">
      <alignment vertical="center" wrapText="1"/>
      <protection locked="0"/>
    </xf>
    <xf numFmtId="0" fontId="15" fillId="0" borderId="37" xfId="0" applyFont="1" applyBorder="1" applyAlignment="1" applyProtection="1">
      <alignment vertical="center" wrapText="1"/>
      <protection locked="0"/>
    </xf>
    <xf numFmtId="0" fontId="15" fillId="0" borderId="38" xfId="0" applyFont="1" applyBorder="1" applyAlignment="1" applyProtection="1">
      <alignment vertical="center" wrapText="1"/>
      <protection locked="0"/>
    </xf>
    <xf numFmtId="0" fontId="15" fillId="0" borderId="39"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34" xfId="0" applyFont="1" applyBorder="1" applyAlignment="1" applyProtection="1">
      <alignment vertical="center" wrapText="1"/>
      <protection locked="0"/>
    </xf>
    <xf numFmtId="0" fontId="15" fillId="0" borderId="41" xfId="0" applyFont="1" applyBorder="1" applyAlignment="1" applyProtection="1">
      <alignment vertical="center" wrapText="1"/>
      <protection locked="0"/>
    </xf>
    <xf numFmtId="0" fontId="15" fillId="0" borderId="0" xfId="0" applyFont="1" applyBorder="1" applyAlignment="1" applyProtection="1">
      <alignment horizontal="center" vertical="center" shrinkToFit="1"/>
      <protection locked="0"/>
    </xf>
    <xf numFmtId="0" fontId="15" fillId="0" borderId="7" xfId="0" applyFont="1" applyBorder="1" applyProtection="1">
      <alignment vertical="center"/>
      <protection locked="0"/>
    </xf>
    <xf numFmtId="0" fontId="15" fillId="0" borderId="8" xfId="0" applyFont="1" applyBorder="1" applyProtection="1">
      <alignment vertical="center"/>
      <protection locked="0"/>
    </xf>
    <xf numFmtId="0" fontId="15" fillId="0" borderId="9" xfId="0" applyFont="1" applyBorder="1" applyProtection="1">
      <alignment vertical="center"/>
      <protection locked="0"/>
    </xf>
    <xf numFmtId="0" fontId="22" fillId="0" borderId="0" xfId="0" applyFont="1" applyAlignment="1" applyProtection="1">
      <protection locked="0"/>
    </xf>
    <xf numFmtId="0" fontId="7" fillId="0" borderId="58" xfId="0" applyFont="1" applyBorder="1" applyAlignment="1" applyProtection="1">
      <alignment horizontal="center" vertical="center"/>
      <protection locked="0"/>
    </xf>
    <xf numFmtId="0" fontId="7" fillId="0" borderId="58" xfId="0" applyFont="1" applyBorder="1" applyAlignment="1" applyProtection="1">
      <alignment horizontal="center" vertical="center" wrapText="1"/>
      <protection locked="0"/>
    </xf>
    <xf numFmtId="0" fontId="7" fillId="0" borderId="19" xfId="0" applyFont="1" applyBorder="1" applyAlignment="1" applyProtection="1">
      <alignment horizontal="center" vertical="center"/>
      <protection locked="0"/>
    </xf>
    <xf numFmtId="0" fontId="7" fillId="0" borderId="1" xfId="0" applyFont="1" applyBorder="1" applyAlignment="1" applyProtection="1">
      <alignment horizontal="center" vertical="center" wrapText="1"/>
      <protection locked="0"/>
    </xf>
    <xf numFmtId="0" fontId="7" fillId="0" borderId="3" xfId="0" applyFont="1" applyBorder="1" applyAlignment="1" applyProtection="1">
      <alignment vertical="center"/>
      <protection locked="0"/>
    </xf>
    <xf numFmtId="0" fontId="7" fillId="0" borderId="0" xfId="0" applyFont="1" applyAlignment="1" applyProtection="1">
      <alignment vertical="center" shrinkToFit="1"/>
      <protection locked="0"/>
    </xf>
    <xf numFmtId="0" fontId="22" fillId="0" borderId="0" xfId="0" applyFont="1" applyAlignment="1" applyProtection="1">
      <alignment vertical="center"/>
      <protection locked="0"/>
    </xf>
    <xf numFmtId="0" fontId="22" fillId="0" borderId="0" xfId="0" applyFont="1" applyAlignment="1" applyProtection="1">
      <alignment vertical="top"/>
      <protection locked="0"/>
    </xf>
    <xf numFmtId="0" fontId="22" fillId="0" borderId="0" xfId="0" applyFont="1" applyBorder="1" applyAlignment="1" applyProtection="1">
      <alignment vertical="center"/>
      <protection locked="0"/>
    </xf>
    <xf numFmtId="0" fontId="22" fillId="0" borderId="0" xfId="0" applyFont="1" applyBorder="1" applyAlignment="1" applyProtection="1">
      <protection locked="0"/>
    </xf>
    <xf numFmtId="0" fontId="22" fillId="0" borderId="6" xfId="0" applyFont="1" applyBorder="1" applyAlignment="1" applyProtection="1">
      <protection locked="0"/>
    </xf>
    <xf numFmtId="0" fontId="9" fillId="0" borderId="0" xfId="0" applyFont="1" applyFill="1" applyBorder="1" applyAlignment="1" applyProtection="1">
      <alignment horizontal="center" vertical="center"/>
      <protection locked="0"/>
    </xf>
    <xf numFmtId="0" fontId="7" fillId="0" borderId="0" xfId="0" applyFont="1" applyAlignment="1" applyProtection="1">
      <alignment horizontal="center" vertical="center"/>
      <protection locked="0"/>
    </xf>
    <xf numFmtId="0" fontId="11" fillId="2" borderId="0" xfId="0" applyNumberFormat="1" applyFont="1" applyFill="1" applyBorder="1" applyAlignment="1" applyProtection="1">
      <alignment horizontal="center" vertical="center"/>
      <protection locked="0"/>
    </xf>
    <xf numFmtId="0" fontId="7" fillId="0" borderId="14" xfId="0" applyFont="1" applyBorder="1" applyAlignment="1" applyProtection="1">
      <alignment horizontal="center" vertical="center"/>
      <protection locked="0"/>
    </xf>
    <xf numFmtId="0" fontId="7" fillId="0" borderId="0" xfId="0" applyFont="1" applyBorder="1" applyAlignment="1" applyProtection="1">
      <alignment horizontal="center" vertical="center"/>
      <protection locked="0"/>
    </xf>
    <xf numFmtId="0" fontId="7" fillId="0" borderId="22" xfId="0" applyFont="1" applyBorder="1" applyAlignment="1" applyProtection="1">
      <alignment horizontal="center" vertical="center"/>
      <protection locked="0"/>
    </xf>
    <xf numFmtId="179" fontId="11" fillId="2" borderId="11" xfId="1" applyNumberFormat="1" applyFont="1" applyFill="1" applyBorder="1" applyAlignment="1" applyProtection="1">
      <alignment horizontal="right" vertical="center"/>
      <protection locked="0"/>
    </xf>
    <xf numFmtId="0" fontId="11" fillId="2" borderId="3" xfId="0" applyFont="1" applyFill="1" applyBorder="1" applyAlignment="1" applyProtection="1">
      <alignment horizontal="right" vertical="center"/>
      <protection locked="0"/>
    </xf>
    <xf numFmtId="0" fontId="11" fillId="2" borderId="3" xfId="1" applyNumberFormat="1" applyFont="1" applyFill="1" applyBorder="1" applyAlignment="1" applyProtection="1">
      <alignment horizontal="right" vertical="center"/>
      <protection locked="0"/>
    </xf>
    <xf numFmtId="0" fontId="11" fillId="2" borderId="3" xfId="0" applyNumberFormat="1" applyFont="1" applyFill="1" applyBorder="1" applyAlignment="1" applyProtection="1">
      <alignment horizontal="right" vertical="center"/>
      <protection locked="0"/>
    </xf>
    <xf numFmtId="0" fontId="7" fillId="0" borderId="24" xfId="0" applyFont="1" applyBorder="1" applyAlignment="1" applyProtection="1">
      <alignment horizontal="center" vertical="center"/>
      <protection locked="0"/>
    </xf>
    <xf numFmtId="0" fontId="7" fillId="0" borderId="29" xfId="0" applyFont="1" applyBorder="1" applyAlignment="1" applyProtection="1">
      <alignment horizontal="center" vertical="center"/>
      <protection locked="0"/>
    </xf>
    <xf numFmtId="0" fontId="7" fillId="0" borderId="26" xfId="0" applyFont="1" applyBorder="1" applyAlignment="1" applyProtection="1">
      <alignment horizontal="center" vertical="center"/>
      <protection locked="0"/>
    </xf>
    <xf numFmtId="38" fontId="11" fillId="2" borderId="0" xfId="1" applyFont="1" applyFill="1" applyBorder="1" applyAlignment="1" applyProtection="1">
      <alignment horizontal="right" vertical="center" wrapText="1"/>
      <protection locked="0"/>
    </xf>
    <xf numFmtId="0" fontId="11" fillId="2" borderId="8" xfId="0" applyNumberFormat="1" applyFont="1" applyFill="1" applyBorder="1" applyAlignment="1" applyProtection="1">
      <alignment horizontal="right" vertical="center"/>
      <protection locked="0"/>
    </xf>
    <xf numFmtId="38" fontId="11" fillId="2" borderId="11" xfId="1" applyFont="1" applyFill="1" applyBorder="1" applyAlignment="1" applyProtection="1">
      <alignment horizontal="right" vertical="center" wrapText="1"/>
      <protection locked="0"/>
    </xf>
    <xf numFmtId="0" fontId="11" fillId="2" borderId="0" xfId="0" applyNumberFormat="1" applyFont="1" applyFill="1" applyBorder="1" applyAlignment="1" applyProtection="1">
      <alignment horizontal="right" vertical="center"/>
      <protection locked="0"/>
    </xf>
    <xf numFmtId="38" fontId="11" fillId="2" borderId="8" xfId="1" applyFont="1" applyFill="1" applyBorder="1" applyAlignment="1" applyProtection="1">
      <alignment horizontal="right" vertical="center" wrapText="1"/>
      <protection locked="0"/>
    </xf>
    <xf numFmtId="0" fontId="11" fillId="2" borderId="11" xfId="0" applyNumberFormat="1" applyFont="1" applyFill="1" applyBorder="1" applyAlignment="1" applyProtection="1">
      <alignment vertical="center" wrapText="1"/>
      <protection locked="0"/>
    </xf>
    <xf numFmtId="0" fontId="11" fillId="2" borderId="11" xfId="0" applyNumberFormat="1" applyFont="1" applyFill="1" applyBorder="1" applyAlignment="1" applyProtection="1">
      <alignment horizontal="right" vertical="center"/>
      <protection locked="0"/>
    </xf>
    <xf numFmtId="0" fontId="11" fillId="2" borderId="3" xfId="0" applyNumberFormat="1" applyFont="1" applyFill="1" applyBorder="1" applyAlignment="1" applyProtection="1">
      <alignment vertical="center" wrapText="1"/>
      <protection locked="0"/>
    </xf>
    <xf numFmtId="0" fontId="7" fillId="0" borderId="0" xfId="0" applyFont="1" applyFill="1" applyAlignment="1" applyProtection="1">
      <alignment horizontal="center" vertical="center"/>
      <protection locked="0"/>
    </xf>
    <xf numFmtId="0" fontId="7" fillId="0" borderId="50" xfId="0" applyFont="1" applyBorder="1" applyAlignment="1" applyProtection="1">
      <alignment horizontal="center" vertical="center"/>
      <protection locked="0"/>
    </xf>
    <xf numFmtId="0" fontId="15" fillId="2" borderId="0" xfId="0" applyNumberFormat="1" applyFont="1" applyFill="1" applyBorder="1" applyAlignment="1" applyProtection="1">
      <alignment horizontal="center" vertical="center"/>
      <protection locked="0"/>
    </xf>
    <xf numFmtId="179" fontId="15" fillId="2" borderId="11" xfId="1" applyNumberFormat="1" applyFont="1" applyFill="1" applyBorder="1" applyAlignment="1" applyProtection="1">
      <alignment horizontal="right" vertical="center"/>
      <protection locked="0"/>
    </xf>
    <xf numFmtId="0" fontId="15" fillId="2" borderId="3" xfId="0" applyFont="1" applyFill="1" applyBorder="1" applyAlignment="1" applyProtection="1">
      <alignment horizontal="right" vertical="center"/>
      <protection locked="0"/>
    </xf>
    <xf numFmtId="0" fontId="15" fillId="2" borderId="3" xfId="1" applyNumberFormat="1" applyFont="1" applyFill="1" applyBorder="1" applyAlignment="1" applyProtection="1">
      <alignment horizontal="right" vertical="center"/>
      <protection locked="0"/>
    </xf>
    <xf numFmtId="0" fontId="15" fillId="2" borderId="3" xfId="0" applyNumberFormat="1" applyFont="1" applyFill="1" applyBorder="1" applyAlignment="1" applyProtection="1">
      <alignment horizontal="right" vertical="center"/>
      <protection locked="0"/>
    </xf>
    <xf numFmtId="38" fontId="15" fillId="2" borderId="0" xfId="1" applyFont="1" applyFill="1" applyBorder="1" applyAlignment="1" applyProtection="1">
      <alignment horizontal="right" vertical="center" wrapText="1"/>
      <protection locked="0"/>
    </xf>
    <xf numFmtId="0" fontId="15" fillId="2" borderId="8" xfId="0" applyNumberFormat="1" applyFont="1" applyFill="1" applyBorder="1" applyAlignment="1" applyProtection="1">
      <alignment horizontal="right" vertical="center"/>
      <protection locked="0"/>
    </xf>
    <xf numFmtId="38" fontId="15" fillId="2" borderId="11" xfId="1" applyFont="1" applyFill="1" applyBorder="1" applyAlignment="1" applyProtection="1">
      <alignment horizontal="right" vertical="center" wrapText="1"/>
      <protection locked="0"/>
    </xf>
    <xf numFmtId="0" fontId="15" fillId="2" borderId="0" xfId="0" applyNumberFormat="1" applyFont="1" applyFill="1" applyBorder="1" applyAlignment="1" applyProtection="1">
      <alignment horizontal="right" vertical="center"/>
      <protection locked="0"/>
    </xf>
    <xf numFmtId="38" fontId="15" fillId="2" borderId="8" xfId="1" applyFont="1" applyFill="1" applyBorder="1" applyAlignment="1" applyProtection="1">
      <alignment horizontal="right" vertical="center" wrapText="1"/>
      <protection locked="0"/>
    </xf>
    <xf numFmtId="0" fontId="15" fillId="2" borderId="11" xfId="0" applyNumberFormat="1" applyFont="1" applyFill="1" applyBorder="1" applyAlignment="1" applyProtection="1">
      <alignment vertical="center" wrapText="1"/>
      <protection locked="0"/>
    </xf>
    <xf numFmtId="0" fontId="15" fillId="2" borderId="11" xfId="0" applyNumberFormat="1" applyFont="1" applyFill="1" applyBorder="1" applyAlignment="1" applyProtection="1">
      <alignment horizontal="right" vertical="center"/>
      <protection locked="0"/>
    </xf>
    <xf numFmtId="0" fontId="15" fillId="2" borderId="3" xfId="0" applyNumberFormat="1" applyFont="1" applyFill="1" applyBorder="1" applyAlignment="1" applyProtection="1">
      <alignment vertical="center" wrapText="1"/>
      <protection locked="0"/>
    </xf>
    <xf numFmtId="0" fontId="7" fillId="0" borderId="0" xfId="0" applyFont="1" applyFill="1" applyBorder="1" applyAlignment="1" applyProtection="1">
      <alignment horizontal="center" vertical="center" shrinkToFit="1"/>
      <protection locked="0"/>
    </xf>
    <xf numFmtId="20" fontId="7" fillId="0" borderId="0" xfId="0" applyNumberFormat="1" applyFont="1" applyProtection="1">
      <alignment vertical="center"/>
      <protection locked="0"/>
    </xf>
    <xf numFmtId="0" fontId="7" fillId="0" borderId="0" xfId="0" applyFont="1" applyAlignment="1" applyProtection="1">
      <alignment vertical="center" wrapText="1"/>
      <protection locked="0"/>
    </xf>
    <xf numFmtId="0" fontId="7" fillId="0" borderId="0" xfId="0" applyFont="1" applyBorder="1" applyProtection="1">
      <alignment vertical="center"/>
      <protection locked="0"/>
    </xf>
    <xf numFmtId="0" fontId="6" fillId="7" borderId="7" xfId="2" applyFont="1" applyFill="1" applyBorder="1" applyAlignment="1" applyProtection="1">
      <alignment vertical="top"/>
      <protection locked="0"/>
    </xf>
    <xf numFmtId="0" fontId="6" fillId="7" borderId="8" xfId="2" applyFont="1" applyFill="1" applyBorder="1" applyAlignment="1" applyProtection="1">
      <alignment vertical="top"/>
      <protection locked="0"/>
    </xf>
    <xf numFmtId="0" fontId="6" fillId="7" borderId="9" xfId="2" applyFont="1" applyFill="1" applyBorder="1" applyAlignment="1" applyProtection="1">
      <alignment vertical="top"/>
      <protection locked="0"/>
    </xf>
    <xf numFmtId="0" fontId="7" fillId="0" borderId="12" xfId="2" applyFont="1" applyFill="1" applyBorder="1" applyAlignment="1" applyProtection="1">
      <alignment horizontal="center" vertical="center"/>
      <protection locked="0"/>
    </xf>
    <xf numFmtId="0" fontId="7" fillId="7" borderId="5" xfId="0" applyFont="1" applyFill="1" applyBorder="1" applyAlignment="1" applyProtection="1">
      <alignment vertical="top"/>
      <protection locked="0"/>
    </xf>
    <xf numFmtId="0" fontId="7" fillId="7" borderId="0" xfId="0" applyFont="1" applyFill="1" applyBorder="1" applyAlignment="1" applyProtection="1">
      <alignment vertical="top"/>
      <protection locked="0"/>
    </xf>
    <xf numFmtId="0" fontId="7" fillId="7" borderId="6" xfId="0" applyFont="1" applyFill="1" applyBorder="1" applyAlignment="1" applyProtection="1">
      <alignment vertical="top"/>
      <protection locked="0"/>
    </xf>
    <xf numFmtId="0" fontId="6" fillId="7" borderId="2" xfId="0" applyFont="1" applyFill="1" applyBorder="1" applyAlignment="1" applyProtection="1">
      <alignment vertical="top"/>
      <protection locked="0"/>
    </xf>
    <xf numFmtId="0" fontId="7" fillId="7" borderId="3" xfId="0" applyFont="1" applyFill="1" applyBorder="1" applyAlignment="1" applyProtection="1">
      <alignment vertical="top"/>
      <protection locked="0"/>
    </xf>
    <xf numFmtId="0" fontId="7" fillId="7" borderId="4" xfId="0" applyFont="1" applyFill="1" applyBorder="1" applyAlignment="1" applyProtection="1">
      <alignment vertical="top"/>
      <protection locked="0"/>
    </xf>
    <xf numFmtId="0" fontId="12" fillId="0" borderId="6" xfId="0" applyFont="1" applyFill="1" applyBorder="1" applyAlignment="1" applyProtection="1">
      <alignment vertical="center" shrinkToFit="1"/>
      <protection locked="0"/>
    </xf>
    <xf numFmtId="0" fontId="11" fillId="0" borderId="6" xfId="0" applyFont="1" applyFill="1" applyBorder="1" applyAlignment="1" applyProtection="1">
      <alignment vertical="center" shrinkToFit="1"/>
      <protection locked="0"/>
    </xf>
    <xf numFmtId="0" fontId="7" fillId="0" borderId="61" xfId="0" applyFont="1" applyFill="1" applyBorder="1" applyAlignment="1" applyProtection="1">
      <alignment horizontal="center" vertical="center" wrapText="1"/>
      <protection locked="0"/>
    </xf>
    <xf numFmtId="38" fontId="7" fillId="0" borderId="62" xfId="1" applyFont="1" applyFill="1" applyBorder="1" applyAlignment="1" applyProtection="1">
      <alignment horizontal="right" vertical="center"/>
      <protection locked="0"/>
    </xf>
    <xf numFmtId="0" fontId="7" fillId="0" borderId="62" xfId="0" applyFont="1" applyFill="1" applyBorder="1" applyAlignment="1" applyProtection="1">
      <alignment horizontal="left" vertical="center"/>
      <protection locked="0"/>
    </xf>
    <xf numFmtId="0" fontId="7" fillId="0" borderId="62" xfId="0" applyFont="1" applyFill="1" applyBorder="1" applyAlignment="1" applyProtection="1">
      <alignment horizontal="center" vertical="center"/>
      <protection locked="0"/>
    </xf>
    <xf numFmtId="3" fontId="15" fillId="0" borderId="62" xfId="0" applyNumberFormat="1" applyFont="1" applyFill="1" applyBorder="1" applyAlignment="1" applyProtection="1">
      <alignment horizontal="right" vertical="center"/>
      <protection locked="0"/>
    </xf>
    <xf numFmtId="0" fontId="7" fillId="0" borderId="66" xfId="0" applyFont="1" applyBorder="1" applyAlignment="1" applyProtection="1">
      <alignment horizontal="center" vertical="center"/>
      <protection locked="0"/>
    </xf>
    <xf numFmtId="0" fontId="7" fillId="0" borderId="2" xfId="0" applyFont="1" applyFill="1" applyBorder="1" applyAlignment="1" applyProtection="1">
      <alignment horizontal="center" vertical="center" wrapText="1"/>
      <protection locked="0"/>
    </xf>
    <xf numFmtId="0" fontId="7" fillId="0" borderId="4" xfId="0" applyFont="1" applyBorder="1" applyAlignment="1" applyProtection="1">
      <alignment horizontal="center" vertical="center"/>
      <protection locked="0"/>
    </xf>
    <xf numFmtId="0" fontId="7" fillId="0" borderId="49" xfId="0" applyFont="1" applyFill="1" applyBorder="1" applyAlignment="1" applyProtection="1">
      <alignment horizontal="center" vertical="center" wrapText="1"/>
      <protection locked="0"/>
    </xf>
    <xf numFmtId="38" fontId="7" fillId="0" borderId="20" xfId="1" applyFont="1" applyFill="1" applyBorder="1" applyAlignment="1" applyProtection="1">
      <alignment horizontal="right" vertical="center"/>
      <protection locked="0"/>
    </xf>
    <xf numFmtId="0" fontId="7" fillId="0" borderId="20" xfId="0" applyFont="1" applyFill="1" applyBorder="1" applyAlignment="1" applyProtection="1">
      <alignment horizontal="left" vertical="center"/>
      <protection locked="0"/>
    </xf>
    <xf numFmtId="0" fontId="8" fillId="5" borderId="15" xfId="0" applyFont="1" applyFill="1" applyBorder="1" applyAlignment="1" applyProtection="1">
      <alignment vertical="center" wrapText="1"/>
      <protection locked="0"/>
    </xf>
    <xf numFmtId="0" fontId="8" fillId="5" borderId="1" xfId="0" applyFont="1" applyFill="1" applyBorder="1" applyAlignment="1" applyProtection="1">
      <alignment vertical="center" wrapText="1"/>
      <protection locked="0"/>
    </xf>
    <xf numFmtId="0" fontId="7" fillId="0" borderId="2" xfId="0" applyFont="1" applyFill="1" applyBorder="1" applyAlignment="1" applyProtection="1">
      <alignment horizontal="right" vertical="center" wrapText="1"/>
      <protection locked="0"/>
    </xf>
    <xf numFmtId="38" fontId="15" fillId="2" borderId="3" xfId="1" applyFont="1" applyFill="1" applyBorder="1" applyAlignment="1" applyProtection="1">
      <alignment horizontal="right" vertical="center" wrapText="1"/>
      <protection locked="0"/>
    </xf>
    <xf numFmtId="0" fontId="15" fillId="0" borderId="20" xfId="0" applyNumberFormat="1" applyFont="1" applyFill="1" applyBorder="1" applyAlignment="1" applyProtection="1">
      <alignment horizontal="right" vertical="center"/>
      <protection locked="0"/>
    </xf>
    <xf numFmtId="0" fontId="15" fillId="0" borderId="62" xfId="0" applyNumberFormat="1" applyFont="1" applyFill="1" applyBorder="1" applyAlignment="1" applyProtection="1">
      <alignment horizontal="right" vertical="center"/>
      <protection locked="0"/>
    </xf>
    <xf numFmtId="0" fontId="15" fillId="0" borderId="20" xfId="1" applyNumberFormat="1" applyFont="1" applyFill="1" applyBorder="1" applyAlignment="1" applyProtection="1">
      <alignment horizontal="right" vertical="center"/>
      <protection locked="0"/>
    </xf>
    <xf numFmtId="0" fontId="15" fillId="0" borderId="62" xfId="1" applyNumberFormat="1" applyFont="1" applyFill="1" applyBorder="1" applyAlignment="1" applyProtection="1">
      <alignment horizontal="right" vertical="center"/>
      <protection locked="0"/>
    </xf>
    <xf numFmtId="0" fontId="6" fillId="7" borderId="0" xfId="2" applyFont="1" applyFill="1" applyBorder="1" applyAlignment="1" applyProtection="1">
      <alignment vertical="center"/>
      <protection locked="0"/>
    </xf>
    <xf numFmtId="0" fontId="7" fillId="7" borderId="0" xfId="2" applyFont="1" applyFill="1" applyBorder="1" applyAlignment="1" applyProtection="1">
      <alignment horizontal="right" vertical="center"/>
      <protection locked="0"/>
    </xf>
    <xf numFmtId="0" fontId="13" fillId="7" borderId="6" xfId="2" applyFont="1" applyFill="1" applyBorder="1" applyAlignment="1" applyProtection="1">
      <alignment vertical="center"/>
      <protection locked="0"/>
    </xf>
    <xf numFmtId="0" fontId="7" fillId="0" borderId="0" xfId="0" applyFont="1" applyFill="1" applyBorder="1" applyAlignment="1" applyProtection="1">
      <alignment horizontal="right" vertical="center"/>
      <protection locked="0"/>
    </xf>
    <xf numFmtId="0" fontId="7" fillId="0" borderId="0" xfId="0" applyFont="1" applyFill="1" applyBorder="1" applyAlignment="1" applyProtection="1">
      <alignment horizontal="center" vertical="center"/>
      <protection locked="0"/>
    </xf>
    <xf numFmtId="0" fontId="7" fillId="0" borderId="26" xfId="0" applyFont="1" applyBorder="1" applyAlignment="1" applyProtection="1">
      <alignment horizontal="center" vertical="center"/>
      <protection locked="0"/>
    </xf>
    <xf numFmtId="0" fontId="15" fillId="0" borderId="5" xfId="0" applyFont="1" applyFill="1" applyBorder="1" applyAlignment="1" applyProtection="1">
      <alignment horizontal="left" vertical="top" wrapText="1"/>
      <protection locked="0"/>
    </xf>
    <xf numFmtId="0" fontId="15" fillId="0" borderId="0" xfId="0" applyFont="1" applyFill="1" applyBorder="1" applyAlignment="1" applyProtection="1">
      <alignment horizontal="left" vertical="top" wrapText="1"/>
      <protection locked="0"/>
    </xf>
    <xf numFmtId="0" fontId="15" fillId="0" borderId="6" xfId="0" applyFont="1" applyFill="1" applyBorder="1" applyAlignment="1" applyProtection="1">
      <alignment horizontal="left" vertical="top" wrapText="1"/>
      <protection locked="0"/>
    </xf>
    <xf numFmtId="0" fontId="15" fillId="7" borderId="0" xfId="0" applyFont="1" applyFill="1" applyBorder="1" applyAlignment="1" applyProtection="1">
      <alignment horizontal="center" vertical="top" wrapText="1"/>
      <protection locked="0"/>
    </xf>
    <xf numFmtId="0" fontId="15" fillId="7" borderId="6" xfId="0" applyFont="1" applyFill="1" applyBorder="1" applyAlignment="1" applyProtection="1">
      <alignment horizontal="center" vertical="top" wrapText="1"/>
      <protection locked="0"/>
    </xf>
    <xf numFmtId="0" fontId="15" fillId="0" borderId="35" xfId="0" applyFont="1" applyBorder="1" applyAlignment="1" applyProtection="1">
      <alignment horizontal="center" vertical="center" shrinkToFit="1"/>
      <protection locked="0"/>
    </xf>
    <xf numFmtId="0" fontId="15" fillId="0" borderId="36" xfId="0" applyFont="1" applyBorder="1" applyAlignment="1" applyProtection="1">
      <alignment horizontal="center" vertical="center" shrinkToFit="1"/>
      <protection locked="0"/>
    </xf>
    <xf numFmtId="0" fontId="15" fillId="0" borderId="37" xfId="0" applyFont="1" applyBorder="1" applyAlignment="1" applyProtection="1">
      <alignment horizontal="center" vertical="center" shrinkToFit="1"/>
      <protection locked="0"/>
    </xf>
    <xf numFmtId="0" fontId="15" fillId="0" borderId="38" xfId="0" applyFont="1" applyBorder="1" applyAlignment="1" applyProtection="1">
      <alignment horizontal="center" vertical="center" shrinkToFit="1"/>
      <protection locked="0"/>
    </xf>
    <xf numFmtId="0" fontId="15" fillId="0" borderId="0" xfId="0" applyFont="1" applyBorder="1" applyAlignment="1" applyProtection="1">
      <alignment horizontal="center" vertical="center" shrinkToFit="1"/>
      <protection locked="0"/>
    </xf>
    <xf numFmtId="0" fontId="15" fillId="0" borderId="39" xfId="0" applyFont="1" applyBorder="1" applyAlignment="1" applyProtection="1">
      <alignment horizontal="center" vertical="center" shrinkToFit="1"/>
      <protection locked="0"/>
    </xf>
    <xf numFmtId="0" fontId="15" fillId="0" borderId="40" xfId="0" applyFont="1" applyBorder="1" applyAlignment="1" applyProtection="1">
      <alignment horizontal="center" vertical="center" shrinkToFit="1"/>
      <protection locked="0"/>
    </xf>
    <xf numFmtId="0" fontId="15" fillId="0" borderId="34" xfId="0" applyFont="1" applyBorder="1" applyAlignment="1" applyProtection="1">
      <alignment horizontal="center" vertical="center" shrinkToFit="1"/>
      <protection locked="0"/>
    </xf>
    <xf numFmtId="0" fontId="15" fillId="0" borderId="41" xfId="0" applyFont="1" applyBorder="1" applyAlignment="1" applyProtection="1">
      <alignment horizontal="center" vertical="center" shrinkToFit="1"/>
      <protection locked="0"/>
    </xf>
    <xf numFmtId="0" fontId="17" fillId="0" borderId="35" xfId="0" applyFont="1" applyBorder="1" applyAlignment="1" applyProtection="1">
      <alignment horizontal="center" vertical="center" wrapText="1"/>
      <protection locked="0"/>
    </xf>
    <xf numFmtId="0" fontId="17" fillId="0" borderId="36" xfId="0" applyFont="1" applyBorder="1" applyAlignment="1" applyProtection="1">
      <alignment horizontal="center" vertical="center" wrapText="1"/>
      <protection locked="0"/>
    </xf>
    <xf numFmtId="0" fontId="17" fillId="0" borderId="37" xfId="0" applyFont="1" applyBorder="1" applyAlignment="1" applyProtection="1">
      <alignment horizontal="center" vertical="center" wrapText="1"/>
      <protection locked="0"/>
    </xf>
    <xf numFmtId="49" fontId="15" fillId="2" borderId="8" xfId="0" applyNumberFormat="1" applyFont="1" applyFill="1" applyBorder="1" applyAlignment="1" applyProtection="1">
      <alignment horizontal="left" vertical="top" wrapText="1"/>
      <protection locked="0"/>
    </xf>
    <xf numFmtId="0" fontId="15" fillId="5" borderId="0" xfId="0" applyFont="1" applyFill="1" applyBorder="1" applyAlignment="1" applyProtection="1">
      <alignment horizontal="left" vertical="center" wrapText="1"/>
      <protection locked="0"/>
    </xf>
    <xf numFmtId="0" fontId="15" fillId="5" borderId="0" xfId="0" applyFont="1" applyFill="1" applyBorder="1" applyAlignment="1" applyProtection="1">
      <alignment horizontal="left" vertical="center"/>
      <protection locked="0"/>
    </xf>
    <xf numFmtId="49" fontId="15" fillId="2" borderId="33" xfId="0" applyNumberFormat="1" applyFont="1" applyFill="1" applyBorder="1" applyAlignment="1" applyProtection="1">
      <alignment horizontal="center" vertical="center"/>
      <protection locked="0"/>
    </xf>
    <xf numFmtId="49" fontId="15" fillId="2" borderId="33" xfId="0" applyNumberFormat="1" applyFont="1" applyFill="1" applyBorder="1" applyAlignment="1" applyProtection="1">
      <alignment horizontal="left" vertical="center"/>
      <protection locked="0"/>
    </xf>
    <xf numFmtId="0" fontId="15" fillId="0" borderId="2" xfId="0" applyFont="1" applyBorder="1" applyAlignment="1" applyProtection="1">
      <alignment horizontal="center" vertical="center"/>
      <protection locked="0"/>
    </xf>
    <xf numFmtId="0" fontId="15" fillId="0" borderId="5" xfId="0" applyFont="1" applyBorder="1" applyAlignment="1" applyProtection="1">
      <alignment horizontal="center" vertical="center"/>
      <protection locked="0"/>
    </xf>
    <xf numFmtId="0" fontId="15" fillId="0" borderId="7" xfId="0" applyFont="1" applyBorder="1" applyAlignment="1" applyProtection="1">
      <alignment horizontal="center" vertical="center"/>
      <protection locked="0"/>
    </xf>
    <xf numFmtId="0" fontId="15" fillId="0" borderId="3" xfId="0" applyFont="1" applyBorder="1" applyAlignment="1" applyProtection="1">
      <alignment vertical="center"/>
      <protection locked="0"/>
    </xf>
    <xf numFmtId="0" fontId="15" fillId="0" borderId="4" xfId="0" applyFont="1" applyBorder="1" applyAlignment="1" applyProtection="1">
      <alignment vertical="center"/>
      <protection locked="0"/>
    </xf>
    <xf numFmtId="0" fontId="15" fillId="0" borderId="0" xfId="0" applyFont="1" applyBorder="1" applyAlignment="1" applyProtection="1">
      <alignment vertical="center"/>
      <protection locked="0"/>
    </xf>
    <xf numFmtId="0" fontId="15" fillId="0" borderId="6" xfId="0" applyFont="1" applyBorder="1" applyAlignment="1" applyProtection="1">
      <alignment vertical="center"/>
      <protection locked="0"/>
    </xf>
    <xf numFmtId="0" fontId="15" fillId="0" borderId="8" xfId="0" applyFont="1" applyBorder="1" applyAlignment="1" applyProtection="1">
      <alignment vertical="center"/>
      <protection locked="0"/>
    </xf>
    <xf numFmtId="0" fontId="15" fillId="0" borderId="9" xfId="0" applyFont="1" applyBorder="1" applyAlignment="1" applyProtection="1">
      <alignment vertical="center"/>
      <protection locked="0"/>
    </xf>
    <xf numFmtId="0" fontId="15" fillId="0" borderId="2" xfId="0" applyFont="1" applyBorder="1" applyAlignment="1" applyProtection="1">
      <alignment horizontal="left" vertical="center" wrapText="1"/>
      <protection locked="0"/>
    </xf>
    <xf numFmtId="0" fontId="15" fillId="0" borderId="3" xfId="0" applyFont="1" applyBorder="1" applyAlignment="1" applyProtection="1">
      <alignment horizontal="left" vertical="center"/>
      <protection locked="0"/>
    </xf>
    <xf numFmtId="0" fontId="15" fillId="0" borderId="4" xfId="0" applyFont="1" applyBorder="1" applyAlignment="1" applyProtection="1">
      <alignment horizontal="left" vertical="center"/>
      <protection locked="0"/>
    </xf>
    <xf numFmtId="0" fontId="15" fillId="0" borderId="5" xfId="0" applyFont="1" applyBorder="1" applyAlignment="1" applyProtection="1">
      <alignment horizontal="left" vertical="center"/>
      <protection locked="0"/>
    </xf>
    <xf numFmtId="0" fontId="15" fillId="0" borderId="0" xfId="0" applyFont="1" applyBorder="1" applyAlignment="1" applyProtection="1">
      <alignment horizontal="left" vertical="center"/>
      <protection locked="0"/>
    </xf>
    <xf numFmtId="0" fontId="15" fillId="0" borderId="6" xfId="0" applyFont="1" applyBorder="1" applyAlignment="1" applyProtection="1">
      <alignment horizontal="left" vertical="center"/>
      <protection locked="0"/>
    </xf>
    <xf numFmtId="0" fontId="15" fillId="0" borderId="7" xfId="0" applyFont="1" applyBorder="1" applyAlignment="1" applyProtection="1">
      <alignment horizontal="left" vertical="center"/>
      <protection locked="0"/>
    </xf>
    <xf numFmtId="0" fontId="15" fillId="0" borderId="8" xfId="0" applyFont="1" applyBorder="1" applyAlignment="1" applyProtection="1">
      <alignment horizontal="left" vertical="center"/>
      <protection locked="0"/>
    </xf>
    <xf numFmtId="0" fontId="15" fillId="0" borderId="9" xfId="0" applyFont="1" applyBorder="1" applyAlignment="1" applyProtection="1">
      <alignment horizontal="left" vertical="center"/>
      <protection locked="0"/>
    </xf>
    <xf numFmtId="0" fontId="15" fillId="0" borderId="3" xfId="0" applyFont="1" applyBorder="1" applyAlignment="1" applyProtection="1">
      <alignment horizontal="center" vertical="center"/>
      <protection locked="0"/>
    </xf>
    <xf numFmtId="0" fontId="15" fillId="0" borderId="4" xfId="0" applyFont="1" applyBorder="1" applyAlignment="1" applyProtection="1">
      <alignment horizontal="center" vertical="center"/>
      <protection locked="0"/>
    </xf>
    <xf numFmtId="0" fontId="15" fillId="0" borderId="8" xfId="0" applyFont="1" applyBorder="1" applyAlignment="1" applyProtection="1">
      <alignment horizontal="center" vertical="center"/>
      <protection locked="0"/>
    </xf>
    <xf numFmtId="0" fontId="15" fillId="0" borderId="0" xfId="0" applyFont="1" applyBorder="1" applyAlignment="1" applyProtection="1">
      <alignment horizontal="center" vertical="center"/>
      <protection locked="0"/>
    </xf>
    <xf numFmtId="0" fontId="15" fillId="0" borderId="9" xfId="0" applyFont="1" applyBorder="1" applyAlignment="1" applyProtection="1">
      <alignment horizontal="center" vertical="center"/>
      <protection locked="0"/>
    </xf>
    <xf numFmtId="178" fontId="20" fillId="3" borderId="3" xfId="0" applyNumberFormat="1" applyFont="1" applyFill="1" applyBorder="1" applyAlignment="1" applyProtection="1">
      <alignment horizontal="center" vertical="center"/>
      <protection locked="0"/>
    </xf>
    <xf numFmtId="178" fontId="20" fillId="3" borderId="8" xfId="0" applyNumberFormat="1" applyFont="1" applyFill="1" applyBorder="1" applyAlignment="1" applyProtection="1">
      <alignment horizontal="center" vertical="center"/>
      <protection locked="0"/>
    </xf>
    <xf numFmtId="178" fontId="20" fillId="0" borderId="3" xfId="0" applyNumberFormat="1" applyFont="1" applyFill="1" applyBorder="1" applyAlignment="1" applyProtection="1">
      <alignment horizontal="right" vertical="center"/>
      <protection locked="0"/>
    </xf>
    <xf numFmtId="178" fontId="20" fillId="0" borderId="8" xfId="0" applyNumberFormat="1" applyFont="1" applyFill="1" applyBorder="1" applyAlignment="1" applyProtection="1">
      <alignment horizontal="right" vertical="center"/>
      <protection locked="0"/>
    </xf>
    <xf numFmtId="0" fontId="15" fillId="7" borderId="8" xfId="0" applyFont="1" applyFill="1" applyBorder="1" applyAlignment="1" applyProtection="1">
      <alignment horizontal="center" vertical="center" shrinkToFit="1"/>
      <protection locked="0"/>
    </xf>
    <xf numFmtId="0" fontId="15" fillId="0" borderId="0" xfId="0" applyFont="1" applyBorder="1" applyAlignment="1" applyProtection="1">
      <alignment horizontal="left" vertical="center" wrapText="1"/>
      <protection locked="0"/>
    </xf>
    <xf numFmtId="0" fontId="15" fillId="0" borderId="8" xfId="0" applyFont="1" applyBorder="1" applyAlignment="1" applyProtection="1">
      <alignment horizontal="left" vertical="center" wrapText="1"/>
      <protection locked="0"/>
    </xf>
    <xf numFmtId="0" fontId="15" fillId="0" borderId="2" xfId="0" applyFont="1" applyFill="1" applyBorder="1" applyAlignment="1" applyProtection="1">
      <alignment horizontal="center" vertical="center" wrapText="1"/>
      <protection locked="0"/>
    </xf>
    <xf numFmtId="0" fontId="15" fillId="0" borderId="3" xfId="0" applyFont="1" applyFill="1" applyBorder="1" applyAlignment="1" applyProtection="1">
      <alignment horizontal="center" vertical="center"/>
      <protection locked="0"/>
    </xf>
    <xf numFmtId="0" fontId="15" fillId="0" borderId="4" xfId="0" applyFont="1" applyFill="1" applyBorder="1" applyAlignment="1" applyProtection="1">
      <alignment horizontal="center" vertical="center"/>
      <protection locked="0"/>
    </xf>
    <xf numFmtId="0" fontId="15" fillId="0" borderId="7" xfId="0" applyFont="1" applyFill="1" applyBorder="1" applyAlignment="1" applyProtection="1">
      <alignment horizontal="center" vertical="center"/>
      <protection locked="0"/>
    </xf>
    <xf numFmtId="0" fontId="15" fillId="0" borderId="8" xfId="0" applyFont="1" applyFill="1" applyBorder="1" applyAlignment="1" applyProtection="1">
      <alignment horizontal="center" vertical="center"/>
      <protection locked="0"/>
    </xf>
    <xf numFmtId="0" fontId="15" fillId="0" borderId="9" xfId="0" applyFont="1" applyFill="1" applyBorder="1" applyAlignment="1" applyProtection="1">
      <alignment horizontal="center" vertical="center"/>
      <protection locked="0"/>
    </xf>
    <xf numFmtId="49" fontId="15" fillId="2" borderId="8" xfId="0" applyNumberFormat="1" applyFont="1" applyFill="1" applyBorder="1" applyAlignment="1" applyProtection="1">
      <alignment horizontal="left" vertical="center" shrinkToFit="1"/>
      <protection locked="0"/>
    </xf>
    <xf numFmtId="0" fontId="15" fillId="0" borderId="0" xfId="0" applyFont="1" applyFill="1" applyBorder="1" applyAlignment="1" applyProtection="1">
      <alignment horizontal="center" vertical="center"/>
      <protection locked="0"/>
    </xf>
    <xf numFmtId="0" fontId="15" fillId="2" borderId="0" xfId="0" applyFont="1" applyFill="1" applyBorder="1" applyAlignment="1" applyProtection="1">
      <alignment horizontal="center" vertical="center"/>
      <protection locked="0"/>
    </xf>
    <xf numFmtId="0" fontId="15" fillId="0" borderId="5"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6" xfId="0" applyFont="1" applyBorder="1" applyAlignment="1" applyProtection="1">
      <alignment horizontal="left" vertical="top" wrapText="1"/>
      <protection locked="0"/>
    </xf>
    <xf numFmtId="49" fontId="15" fillId="2" borderId="8" xfId="0" applyNumberFormat="1" applyFont="1" applyFill="1" applyBorder="1" applyAlignment="1" applyProtection="1">
      <alignment horizontal="center" vertical="top" wrapText="1"/>
      <protection locked="0"/>
    </xf>
    <xf numFmtId="5" fontId="23" fillId="2" borderId="3" xfId="0" applyNumberFormat="1" applyFont="1" applyFill="1" applyBorder="1" applyAlignment="1" applyProtection="1">
      <alignment horizontal="right" vertical="center"/>
      <protection locked="0"/>
    </xf>
    <xf numFmtId="5" fontId="23" fillId="2" borderId="8" xfId="0" applyNumberFormat="1" applyFont="1" applyFill="1" applyBorder="1" applyAlignment="1" applyProtection="1">
      <alignment horizontal="right" vertical="center"/>
      <protection locked="0"/>
    </xf>
    <xf numFmtId="0" fontId="12" fillId="2" borderId="0" xfId="0" applyFont="1" applyFill="1" applyBorder="1" applyAlignment="1" applyProtection="1">
      <alignment horizontal="center" vertical="center"/>
      <protection locked="0"/>
    </xf>
    <xf numFmtId="0" fontId="12" fillId="2" borderId="8" xfId="0" applyFont="1" applyFill="1" applyBorder="1" applyAlignment="1" applyProtection="1">
      <alignment horizontal="left" vertical="center" shrinkToFit="1"/>
      <protection locked="0"/>
    </xf>
    <xf numFmtId="0" fontId="11" fillId="2" borderId="8" xfId="0" applyFont="1" applyFill="1" applyBorder="1" applyAlignment="1" applyProtection="1">
      <alignment horizontal="left" vertical="center" shrinkToFit="1"/>
      <protection locked="0"/>
    </xf>
    <xf numFmtId="0" fontId="11" fillId="2" borderId="33" xfId="0" applyFont="1" applyFill="1" applyBorder="1" applyAlignment="1" applyProtection="1">
      <alignment horizontal="left" vertical="center"/>
      <protection locked="0"/>
    </xf>
    <xf numFmtId="0" fontId="11" fillId="7" borderId="8" xfId="0" applyFont="1" applyFill="1" applyBorder="1" applyAlignment="1" applyProtection="1">
      <alignment horizontal="center" vertical="center" shrinkToFit="1"/>
      <protection locked="0"/>
    </xf>
    <xf numFmtId="49" fontId="12" fillId="2" borderId="33" xfId="0" applyNumberFormat="1" applyFont="1" applyFill="1" applyBorder="1" applyAlignment="1" applyProtection="1">
      <alignment horizontal="center" vertical="center"/>
      <protection locked="0"/>
    </xf>
    <xf numFmtId="49" fontId="11" fillId="2" borderId="33" xfId="0" applyNumberFormat="1" applyFont="1" applyFill="1" applyBorder="1" applyAlignment="1" applyProtection="1">
      <alignment horizontal="center" vertical="center"/>
      <protection locked="0"/>
    </xf>
    <xf numFmtId="0" fontId="6" fillId="7" borderId="2" xfId="2" applyFont="1" applyFill="1" applyBorder="1" applyAlignment="1" applyProtection="1">
      <alignment horizontal="center" vertical="center"/>
      <protection locked="0"/>
    </xf>
    <xf numFmtId="0" fontId="6" fillId="7" borderId="3" xfId="2" applyFont="1" applyFill="1" applyBorder="1" applyAlignment="1" applyProtection="1">
      <alignment horizontal="center" vertical="center"/>
      <protection locked="0"/>
    </xf>
    <xf numFmtId="0" fontId="6" fillId="7" borderId="4" xfId="2" applyFont="1" applyFill="1" applyBorder="1" applyAlignment="1" applyProtection="1">
      <alignment horizontal="center" vertical="center"/>
      <protection locked="0"/>
    </xf>
    <xf numFmtId="0" fontId="6" fillId="5" borderId="2" xfId="2" applyFont="1" applyFill="1" applyBorder="1" applyAlignment="1" applyProtection="1">
      <alignment horizontal="center" vertical="center"/>
      <protection locked="0"/>
    </xf>
    <xf numFmtId="0" fontId="6" fillId="5" borderId="3" xfId="2" applyFont="1" applyFill="1" applyBorder="1" applyAlignment="1" applyProtection="1">
      <alignment horizontal="center" vertical="center"/>
      <protection locked="0"/>
    </xf>
    <xf numFmtId="0" fontId="6" fillId="5" borderId="4" xfId="2" applyFont="1" applyFill="1" applyBorder="1" applyAlignment="1" applyProtection="1">
      <alignment horizontal="center" vertical="center"/>
      <protection locked="0"/>
    </xf>
    <xf numFmtId="0" fontId="7" fillId="0" borderId="2" xfId="2" applyFont="1" applyFill="1" applyBorder="1" applyAlignment="1" applyProtection="1">
      <alignment horizontal="center" vertical="center"/>
      <protection locked="0"/>
    </xf>
    <xf numFmtId="0" fontId="7" fillId="0" borderId="3" xfId="2" applyFont="1" applyFill="1" applyBorder="1" applyAlignment="1" applyProtection="1">
      <alignment horizontal="center" vertical="center"/>
      <protection locked="0"/>
    </xf>
    <xf numFmtId="49" fontId="15" fillId="2" borderId="0" xfId="2" applyNumberFormat="1" applyFont="1" applyFill="1" applyBorder="1" applyAlignment="1" applyProtection="1">
      <alignment horizontal="center" vertical="center"/>
      <protection locked="0"/>
    </xf>
    <xf numFmtId="0" fontId="6" fillId="5" borderId="2" xfId="2" applyFont="1" applyFill="1" applyBorder="1" applyAlignment="1" applyProtection="1">
      <alignment horizontal="center" vertical="center" wrapText="1"/>
      <protection locked="0"/>
    </xf>
    <xf numFmtId="0" fontId="6" fillId="5" borderId="3" xfId="2" applyFont="1" applyFill="1" applyBorder="1" applyAlignment="1" applyProtection="1">
      <alignment horizontal="center" vertical="center" wrapText="1"/>
      <protection locked="0"/>
    </xf>
    <xf numFmtId="0" fontId="6" fillId="5" borderId="4" xfId="2" applyFont="1" applyFill="1" applyBorder="1" applyAlignment="1" applyProtection="1">
      <alignment horizontal="center" vertical="center" wrapText="1"/>
      <protection locked="0"/>
    </xf>
    <xf numFmtId="0" fontId="6" fillId="5" borderId="5" xfId="2" applyFont="1" applyFill="1" applyBorder="1" applyAlignment="1" applyProtection="1">
      <alignment horizontal="center" vertical="center" wrapText="1"/>
      <protection locked="0"/>
    </xf>
    <xf numFmtId="0" fontId="6" fillId="5" borderId="0" xfId="2" applyFont="1" applyFill="1" applyBorder="1" applyAlignment="1" applyProtection="1">
      <alignment horizontal="center" vertical="center" wrapText="1"/>
      <protection locked="0"/>
    </xf>
    <xf numFmtId="0" fontId="6" fillId="5" borderId="6" xfId="2" applyFont="1" applyFill="1" applyBorder="1" applyAlignment="1" applyProtection="1">
      <alignment horizontal="center" vertical="center" wrapText="1"/>
      <protection locked="0"/>
    </xf>
    <xf numFmtId="0" fontId="6" fillId="5" borderId="7" xfId="2" applyFont="1" applyFill="1" applyBorder="1" applyAlignment="1" applyProtection="1">
      <alignment horizontal="center" vertical="center" wrapText="1"/>
      <protection locked="0"/>
    </xf>
    <xf numFmtId="0" fontId="6" fillId="5" borderId="8" xfId="2" applyFont="1" applyFill="1" applyBorder="1" applyAlignment="1" applyProtection="1">
      <alignment horizontal="center" vertical="center" wrapText="1"/>
      <protection locked="0"/>
    </xf>
    <xf numFmtId="0" fontId="6" fillId="5" borderId="9" xfId="2" applyFont="1" applyFill="1" applyBorder="1" applyAlignment="1" applyProtection="1">
      <alignment horizontal="center" vertical="center" wrapText="1"/>
      <protection locked="0"/>
    </xf>
    <xf numFmtId="0" fontId="15" fillId="2" borderId="2" xfId="0" applyFont="1" applyFill="1" applyBorder="1" applyAlignment="1" applyProtection="1">
      <alignment horizontal="left" vertical="top" wrapText="1"/>
      <protection locked="0"/>
    </xf>
    <xf numFmtId="0" fontId="15" fillId="2" borderId="3" xfId="0" applyFont="1" applyFill="1" applyBorder="1" applyAlignment="1" applyProtection="1">
      <alignment horizontal="left" vertical="top" wrapText="1"/>
      <protection locked="0"/>
    </xf>
    <xf numFmtId="0" fontId="15" fillId="2" borderId="4" xfId="0" applyFont="1" applyFill="1" applyBorder="1" applyAlignment="1" applyProtection="1">
      <alignment horizontal="left" vertical="top" wrapText="1"/>
      <protection locked="0"/>
    </xf>
    <xf numFmtId="0" fontId="15" fillId="2" borderId="5" xfId="0" applyFont="1" applyFill="1" applyBorder="1" applyAlignment="1" applyProtection="1">
      <alignment horizontal="left" vertical="top" wrapText="1"/>
      <protection locked="0"/>
    </xf>
    <xf numFmtId="0" fontId="15" fillId="2" borderId="0" xfId="0" applyFont="1" applyFill="1" applyBorder="1" applyAlignment="1" applyProtection="1">
      <alignment horizontal="left" vertical="top" wrapText="1"/>
      <protection locked="0"/>
    </xf>
    <xf numFmtId="0" fontId="15" fillId="2" borderId="6" xfId="0" applyFont="1" applyFill="1" applyBorder="1" applyAlignment="1" applyProtection="1">
      <alignment horizontal="left" vertical="top" wrapText="1"/>
      <protection locked="0"/>
    </xf>
    <xf numFmtId="0" fontId="15" fillId="2" borderId="7" xfId="0" applyFont="1" applyFill="1" applyBorder="1" applyAlignment="1" applyProtection="1">
      <alignment horizontal="left" vertical="top" wrapText="1"/>
      <protection locked="0"/>
    </xf>
    <xf numFmtId="0" fontId="15" fillId="2" borderId="8" xfId="0" applyFont="1" applyFill="1" applyBorder="1" applyAlignment="1" applyProtection="1">
      <alignment horizontal="left" vertical="top" wrapText="1"/>
      <protection locked="0"/>
    </xf>
    <xf numFmtId="0" fontId="15" fillId="2" borderId="9" xfId="0" applyFont="1" applyFill="1" applyBorder="1" applyAlignment="1" applyProtection="1">
      <alignment horizontal="left" vertical="top" wrapText="1"/>
      <protection locked="0"/>
    </xf>
    <xf numFmtId="0" fontId="7" fillId="6" borderId="1" xfId="2" applyFont="1" applyFill="1" applyBorder="1" applyAlignment="1" applyProtection="1">
      <alignment horizontal="left" vertical="center"/>
      <protection locked="0"/>
    </xf>
    <xf numFmtId="0" fontId="6" fillId="5" borderId="10" xfId="2" applyFont="1" applyFill="1" applyBorder="1" applyAlignment="1" applyProtection="1">
      <alignment horizontal="center" vertical="center" shrinkToFit="1"/>
      <protection locked="0"/>
    </xf>
    <xf numFmtId="0" fontId="6" fillId="5" borderId="11" xfId="2" applyFont="1" applyFill="1" applyBorder="1" applyAlignment="1" applyProtection="1">
      <alignment horizontal="center" vertical="center" shrinkToFit="1"/>
      <protection locked="0"/>
    </xf>
    <xf numFmtId="0" fontId="6" fillId="5" borderId="12" xfId="2" applyFont="1" applyFill="1" applyBorder="1" applyAlignment="1" applyProtection="1">
      <alignment horizontal="center" vertical="center" shrinkToFit="1"/>
      <protection locked="0"/>
    </xf>
    <xf numFmtId="14" fontId="6" fillId="7" borderId="10" xfId="2" applyNumberFormat="1" applyFont="1" applyFill="1" applyBorder="1" applyAlignment="1" applyProtection="1">
      <alignment horizontal="center" vertical="center" wrapText="1"/>
      <protection locked="0"/>
    </xf>
    <xf numFmtId="14" fontId="6" fillId="7" borderId="11" xfId="2" applyNumberFormat="1" applyFont="1" applyFill="1" applyBorder="1" applyAlignment="1" applyProtection="1">
      <alignment horizontal="center" vertical="center" wrapText="1"/>
      <protection locked="0"/>
    </xf>
    <xf numFmtId="14" fontId="6" fillId="7" borderId="12" xfId="2" applyNumberFormat="1" applyFont="1" applyFill="1" applyBorder="1" applyAlignment="1" applyProtection="1">
      <alignment horizontal="center" vertical="center" wrapText="1"/>
      <protection locked="0"/>
    </xf>
    <xf numFmtId="0" fontId="6" fillId="5" borderId="1" xfId="2" applyFont="1" applyFill="1" applyBorder="1" applyAlignment="1" applyProtection="1">
      <alignment horizontal="center" vertical="center"/>
      <protection locked="0"/>
    </xf>
    <xf numFmtId="179" fontId="15" fillId="2" borderId="10" xfId="1" applyNumberFormat="1" applyFont="1" applyFill="1" applyBorder="1" applyAlignment="1" applyProtection="1">
      <alignment horizontal="center" vertical="center"/>
      <protection locked="0"/>
    </xf>
    <xf numFmtId="179" fontId="15" fillId="2" borderId="11" xfId="1" applyNumberFormat="1" applyFont="1" applyFill="1" applyBorder="1" applyAlignment="1" applyProtection="1">
      <alignment horizontal="center" vertical="center"/>
      <protection locked="0"/>
    </xf>
    <xf numFmtId="0" fontId="6" fillId="5" borderId="1" xfId="2" applyFont="1" applyFill="1" applyBorder="1" applyAlignment="1" applyProtection="1">
      <alignment horizontal="center" vertical="center" shrinkToFit="1"/>
      <protection locked="0"/>
    </xf>
    <xf numFmtId="178" fontId="7" fillId="0" borderId="10" xfId="1" applyNumberFormat="1" applyFont="1" applyFill="1" applyBorder="1" applyAlignment="1" applyProtection="1">
      <alignment horizontal="center" vertical="center"/>
      <protection locked="0"/>
    </xf>
    <xf numFmtId="178" fontId="7" fillId="0" borderId="11" xfId="1" applyNumberFormat="1" applyFont="1" applyFill="1" applyBorder="1" applyAlignment="1" applyProtection="1">
      <alignment horizontal="center" vertical="center"/>
      <protection locked="0"/>
    </xf>
    <xf numFmtId="49" fontId="15" fillId="2" borderId="0" xfId="2" applyNumberFormat="1" applyFont="1" applyFill="1" applyBorder="1" applyAlignment="1" applyProtection="1">
      <alignment horizontal="left" vertical="center"/>
      <protection locked="0"/>
    </xf>
    <xf numFmtId="49" fontId="15" fillId="2" borderId="6" xfId="2" applyNumberFormat="1" applyFont="1" applyFill="1" applyBorder="1" applyAlignment="1" applyProtection="1">
      <alignment horizontal="left" vertical="center"/>
      <protection locked="0"/>
    </xf>
    <xf numFmtId="49" fontId="15" fillId="0" borderId="7" xfId="2" applyNumberFormat="1" applyFont="1" applyFill="1" applyBorder="1" applyAlignment="1" applyProtection="1">
      <alignment horizontal="center" vertical="center" wrapText="1"/>
      <protection locked="0"/>
    </xf>
    <xf numFmtId="49" fontId="15" fillId="0" borderId="8" xfId="2" applyNumberFormat="1" applyFont="1" applyFill="1" applyBorder="1" applyAlignment="1" applyProtection="1">
      <alignment horizontal="center" vertical="center" wrapText="1"/>
      <protection locked="0"/>
    </xf>
    <xf numFmtId="14" fontId="6" fillId="5" borderId="2" xfId="2" applyNumberFormat="1" applyFont="1" applyFill="1" applyBorder="1" applyAlignment="1" applyProtection="1">
      <alignment horizontal="center" vertical="center" wrapText="1"/>
      <protection locked="0"/>
    </xf>
    <xf numFmtId="14" fontId="6" fillId="5" borderId="3" xfId="2" applyNumberFormat="1" applyFont="1" applyFill="1" applyBorder="1" applyAlignment="1" applyProtection="1">
      <alignment horizontal="center" vertical="center" wrapText="1"/>
      <protection locked="0"/>
    </xf>
    <xf numFmtId="14" fontId="6" fillId="5" borderId="4" xfId="2" applyNumberFormat="1" applyFont="1" applyFill="1" applyBorder="1" applyAlignment="1" applyProtection="1">
      <alignment horizontal="center" vertical="center" wrapText="1"/>
      <protection locked="0"/>
    </xf>
    <xf numFmtId="176" fontId="15" fillId="2" borderId="2" xfId="2" applyNumberFormat="1" applyFont="1" applyFill="1" applyBorder="1" applyAlignment="1" applyProtection="1">
      <alignment horizontal="center" vertical="center"/>
      <protection locked="0"/>
    </xf>
    <xf numFmtId="176" fontId="15" fillId="2" borderId="3" xfId="2" applyNumberFormat="1" applyFont="1" applyFill="1" applyBorder="1" applyAlignment="1" applyProtection="1">
      <alignment horizontal="center" vertical="center"/>
      <protection locked="0"/>
    </xf>
    <xf numFmtId="14" fontId="6" fillId="5" borderId="10" xfId="2" applyNumberFormat="1" applyFont="1" applyFill="1" applyBorder="1" applyAlignment="1" applyProtection="1">
      <alignment horizontal="center" vertical="center" wrapText="1"/>
      <protection locked="0"/>
    </xf>
    <xf numFmtId="14" fontId="6" fillId="5" borderId="11" xfId="2" applyNumberFormat="1" applyFont="1" applyFill="1" applyBorder="1" applyAlignment="1" applyProtection="1">
      <alignment horizontal="center" vertical="center" wrapText="1"/>
      <protection locked="0"/>
    </xf>
    <xf numFmtId="14" fontId="6" fillId="5" borderId="12" xfId="2" applyNumberFormat="1" applyFont="1" applyFill="1" applyBorder="1" applyAlignment="1" applyProtection="1">
      <alignment horizontal="center" vertical="center" wrapText="1"/>
      <protection locked="0"/>
    </xf>
    <xf numFmtId="0" fontId="15" fillId="2" borderId="10" xfId="2" applyNumberFormat="1" applyFont="1" applyFill="1" applyBorder="1" applyAlignment="1" applyProtection="1">
      <alignment horizontal="center" vertical="center" wrapText="1"/>
      <protection locked="0"/>
    </xf>
    <xf numFmtId="0" fontId="15" fillId="2" borderId="11" xfId="2" applyNumberFormat="1" applyFont="1" applyFill="1" applyBorder="1" applyAlignment="1" applyProtection="1">
      <alignment horizontal="center" vertical="center" wrapText="1"/>
      <protection locked="0"/>
    </xf>
    <xf numFmtId="14" fontId="8" fillId="5" borderId="10" xfId="2" applyNumberFormat="1" applyFont="1" applyFill="1" applyBorder="1" applyAlignment="1" applyProtection="1">
      <alignment horizontal="center" vertical="center" wrapText="1"/>
      <protection locked="0"/>
    </xf>
    <xf numFmtId="14" fontId="8" fillId="5" borderId="11" xfId="2" applyNumberFormat="1" applyFont="1" applyFill="1" applyBorder="1" applyAlignment="1" applyProtection="1">
      <alignment horizontal="center" vertical="center" wrapText="1"/>
      <protection locked="0"/>
    </xf>
    <xf numFmtId="14" fontId="8" fillId="5" borderId="12" xfId="2" applyNumberFormat="1" applyFont="1" applyFill="1" applyBorder="1" applyAlignment="1" applyProtection="1">
      <alignment horizontal="center" vertical="center" wrapText="1"/>
      <protection locked="0"/>
    </xf>
    <xf numFmtId="14" fontId="7" fillId="7" borderId="10" xfId="2" applyNumberFormat="1" applyFont="1" applyFill="1" applyBorder="1" applyAlignment="1" applyProtection="1">
      <alignment horizontal="center" vertical="center" wrapText="1"/>
      <protection locked="0"/>
    </xf>
    <xf numFmtId="14" fontId="7" fillId="7" borderId="11" xfId="2" applyNumberFormat="1" applyFont="1" applyFill="1" applyBorder="1" applyAlignment="1" applyProtection="1">
      <alignment horizontal="center" vertical="center" wrapText="1"/>
      <protection locked="0"/>
    </xf>
    <xf numFmtId="14" fontId="7" fillId="7" borderId="12" xfId="2" applyNumberFormat="1" applyFont="1" applyFill="1" applyBorder="1" applyAlignment="1" applyProtection="1">
      <alignment horizontal="center" vertical="center" wrapText="1"/>
      <protection locked="0"/>
    </xf>
    <xf numFmtId="0" fontId="15" fillId="2" borderId="10" xfId="0" applyFont="1" applyFill="1" applyBorder="1" applyAlignment="1" applyProtection="1">
      <alignment horizontal="center" vertical="center"/>
      <protection locked="0"/>
    </xf>
    <xf numFmtId="0" fontId="15" fillId="2" borderId="11" xfId="0" applyFont="1" applyFill="1" applyBorder="1" applyAlignment="1" applyProtection="1">
      <alignment horizontal="center" vertical="center"/>
      <protection locked="0"/>
    </xf>
    <xf numFmtId="14" fontId="15" fillId="2" borderId="1" xfId="2" applyNumberFormat="1" applyFont="1" applyFill="1" applyBorder="1" applyAlignment="1" applyProtection="1">
      <alignment horizontal="left" vertical="center" wrapText="1"/>
      <protection locked="0"/>
    </xf>
    <xf numFmtId="14" fontId="8" fillId="5" borderId="2" xfId="2" applyNumberFormat="1" applyFont="1" applyFill="1" applyBorder="1" applyAlignment="1" applyProtection="1">
      <alignment horizontal="center" vertical="center" wrapText="1"/>
      <protection locked="0"/>
    </xf>
    <xf numFmtId="14" fontId="8" fillId="5" borderId="3" xfId="2" applyNumberFormat="1" applyFont="1" applyFill="1" applyBorder="1" applyAlignment="1" applyProtection="1">
      <alignment horizontal="center" vertical="center" wrapText="1"/>
      <protection locked="0"/>
    </xf>
    <xf numFmtId="14" fontId="8" fillId="5" borderId="4" xfId="2" applyNumberFormat="1" applyFont="1" applyFill="1" applyBorder="1" applyAlignment="1" applyProtection="1">
      <alignment horizontal="center" vertical="center" wrapText="1"/>
      <protection locked="0"/>
    </xf>
    <xf numFmtId="14" fontId="8" fillId="5" borderId="7" xfId="2" applyNumberFormat="1" applyFont="1" applyFill="1" applyBorder="1" applyAlignment="1" applyProtection="1">
      <alignment horizontal="center" vertical="center" wrapText="1"/>
      <protection locked="0"/>
    </xf>
    <xf numFmtId="14" fontId="8" fillId="5" borderId="8" xfId="2" applyNumberFormat="1" applyFont="1" applyFill="1" applyBorder="1" applyAlignment="1" applyProtection="1">
      <alignment horizontal="center" vertical="center" wrapText="1"/>
      <protection locked="0"/>
    </xf>
    <xf numFmtId="14" fontId="8" fillId="5" borderId="9" xfId="2" applyNumberFormat="1" applyFont="1" applyFill="1" applyBorder="1" applyAlignment="1" applyProtection="1">
      <alignment horizontal="center" vertical="center" wrapText="1"/>
      <protection locked="0"/>
    </xf>
    <xf numFmtId="0" fontId="15" fillId="2" borderId="11" xfId="2" applyNumberFormat="1" applyFont="1" applyFill="1" applyBorder="1" applyAlignment="1" applyProtection="1">
      <alignment horizontal="left" vertical="center" shrinkToFit="1"/>
      <protection locked="0"/>
    </xf>
    <xf numFmtId="0" fontId="15" fillId="2" borderId="12" xfId="2" applyNumberFormat="1" applyFont="1" applyFill="1" applyBorder="1" applyAlignment="1" applyProtection="1">
      <alignment horizontal="left" vertical="center" shrinkToFit="1"/>
      <protection locked="0"/>
    </xf>
    <xf numFmtId="0" fontId="9" fillId="0" borderId="0" xfId="0" applyFont="1" applyFill="1" applyAlignment="1" applyProtection="1">
      <alignment horizontal="center" vertical="center"/>
      <protection locked="0"/>
    </xf>
    <xf numFmtId="0" fontId="6" fillId="5" borderId="1" xfId="0" applyFont="1" applyFill="1" applyBorder="1" applyAlignment="1" applyProtection="1">
      <alignment horizontal="center" vertical="center"/>
      <protection locked="0"/>
    </xf>
    <xf numFmtId="0" fontId="7" fillId="0" borderId="1" xfId="0" applyFont="1" applyBorder="1" applyAlignment="1" applyProtection="1">
      <alignment horizontal="center" vertical="center"/>
      <protection locked="0"/>
    </xf>
    <xf numFmtId="0" fontId="7" fillId="0" borderId="1" xfId="0" applyFont="1" applyFill="1" applyBorder="1" applyAlignment="1" applyProtection="1">
      <alignment horizontal="center" vertical="center"/>
      <protection locked="0"/>
    </xf>
    <xf numFmtId="0" fontId="6" fillId="6" borderId="10" xfId="2" applyFont="1" applyFill="1" applyBorder="1" applyAlignment="1" applyProtection="1">
      <alignment horizontal="left" vertical="center"/>
      <protection locked="0"/>
    </xf>
    <xf numFmtId="0" fontId="6" fillId="6" borderId="11" xfId="2" applyFont="1" applyFill="1" applyBorder="1" applyAlignment="1" applyProtection="1">
      <alignment horizontal="left" vertical="center"/>
      <protection locked="0"/>
    </xf>
    <xf numFmtId="0" fontId="6" fillId="6" borderId="3" xfId="2" applyFont="1" applyFill="1" applyBorder="1" applyAlignment="1" applyProtection="1">
      <alignment horizontal="left" vertical="center"/>
      <protection locked="0"/>
    </xf>
    <xf numFmtId="0" fontId="6" fillId="6" borderId="4" xfId="2" applyFont="1" applyFill="1" applyBorder="1" applyAlignment="1" applyProtection="1">
      <alignment horizontal="left" vertical="center"/>
      <protection locked="0"/>
    </xf>
    <xf numFmtId="0" fontId="6" fillId="5" borderId="10" xfId="2" applyFont="1" applyFill="1" applyBorder="1" applyAlignment="1" applyProtection="1">
      <alignment horizontal="center" vertical="center"/>
      <protection locked="0"/>
    </xf>
    <xf numFmtId="0" fontId="15" fillId="0" borderId="2" xfId="0" applyFont="1" applyFill="1" applyBorder="1" applyAlignment="1" applyProtection="1">
      <alignment horizontal="center" vertical="center" shrinkToFit="1"/>
      <protection locked="0"/>
    </xf>
    <xf numFmtId="0" fontId="15" fillId="0" borderId="3" xfId="0" applyFont="1" applyFill="1" applyBorder="1" applyAlignment="1" applyProtection="1">
      <alignment horizontal="center" vertical="center" shrinkToFit="1"/>
      <protection locked="0"/>
    </xf>
    <xf numFmtId="0" fontId="15" fillId="0" borderId="4" xfId="0" applyFont="1" applyFill="1" applyBorder="1" applyAlignment="1" applyProtection="1">
      <alignment horizontal="center" vertical="center" shrinkToFit="1"/>
      <protection locked="0"/>
    </xf>
    <xf numFmtId="0" fontId="15" fillId="0" borderId="7" xfId="0" applyFont="1" applyFill="1" applyBorder="1" applyAlignment="1" applyProtection="1">
      <alignment horizontal="center" vertical="center" shrinkToFit="1"/>
      <protection locked="0"/>
    </xf>
    <xf numFmtId="0" fontId="15" fillId="0" borderId="8" xfId="0" applyFont="1" applyFill="1" applyBorder="1" applyAlignment="1" applyProtection="1">
      <alignment horizontal="center" vertical="center" shrinkToFit="1"/>
      <protection locked="0"/>
    </xf>
    <xf numFmtId="0" fontId="15" fillId="0" borderId="9" xfId="0" applyFont="1" applyFill="1" applyBorder="1" applyAlignment="1" applyProtection="1">
      <alignment horizontal="center" vertical="center" shrinkToFit="1"/>
      <protection locked="0"/>
    </xf>
    <xf numFmtId="0" fontId="6" fillId="5" borderId="54" xfId="2" applyFont="1" applyFill="1" applyBorder="1" applyAlignment="1" applyProtection="1">
      <alignment horizontal="center" vertical="center"/>
      <protection locked="0"/>
    </xf>
    <xf numFmtId="0" fontId="6" fillId="5" borderId="55" xfId="2" applyFont="1" applyFill="1" applyBorder="1" applyAlignment="1" applyProtection="1">
      <alignment horizontal="center" vertical="center"/>
      <protection locked="0"/>
    </xf>
    <xf numFmtId="0" fontId="6" fillId="5" borderId="56" xfId="2" applyFont="1" applyFill="1" applyBorder="1" applyAlignment="1" applyProtection="1">
      <alignment horizontal="center" vertical="center"/>
      <protection locked="0"/>
    </xf>
    <xf numFmtId="0" fontId="15" fillId="0" borderId="54" xfId="0" applyFont="1" applyFill="1" applyBorder="1" applyAlignment="1" applyProtection="1">
      <alignment horizontal="left" vertical="center"/>
      <protection locked="0"/>
    </xf>
    <xf numFmtId="0" fontId="15" fillId="0" borderId="55" xfId="0" applyFont="1" applyFill="1" applyBorder="1" applyAlignment="1" applyProtection="1">
      <alignment horizontal="left" vertical="center"/>
      <protection locked="0"/>
    </xf>
    <xf numFmtId="0" fontId="15" fillId="0" borderId="56" xfId="0" applyFont="1" applyFill="1" applyBorder="1" applyAlignment="1" applyProtection="1">
      <alignment horizontal="left" vertical="center"/>
      <protection locked="0"/>
    </xf>
    <xf numFmtId="0" fontId="6" fillId="5" borderId="7" xfId="2" applyFont="1" applyFill="1" applyBorder="1" applyAlignment="1" applyProtection="1">
      <alignment horizontal="center" vertical="center"/>
      <protection locked="0"/>
    </xf>
    <xf numFmtId="0" fontId="6" fillId="5" borderId="8" xfId="2" applyFont="1" applyFill="1" applyBorder="1" applyAlignment="1" applyProtection="1">
      <alignment horizontal="center" vertical="center"/>
      <protection locked="0"/>
    </xf>
    <xf numFmtId="0" fontId="6" fillId="5" borderId="9" xfId="2" applyFont="1" applyFill="1" applyBorder="1" applyAlignment="1" applyProtection="1">
      <alignment horizontal="center" vertical="center"/>
      <protection locked="0"/>
    </xf>
    <xf numFmtId="0" fontId="15" fillId="2" borderId="51" xfId="0" applyFont="1" applyFill="1" applyBorder="1" applyAlignment="1" applyProtection="1">
      <alignment horizontal="left" vertical="center"/>
      <protection locked="0"/>
    </xf>
    <xf numFmtId="0" fontId="15" fillId="2" borderId="52" xfId="0" applyFont="1" applyFill="1" applyBorder="1" applyAlignment="1" applyProtection="1">
      <alignment horizontal="left" vertical="center"/>
      <protection locked="0"/>
    </xf>
    <xf numFmtId="0" fontId="15" fillId="2" borderId="53" xfId="0" applyFont="1" applyFill="1" applyBorder="1" applyAlignment="1" applyProtection="1">
      <alignment horizontal="left" vertical="center"/>
      <protection locked="0"/>
    </xf>
    <xf numFmtId="0" fontId="7" fillId="7" borderId="5" xfId="2" applyFont="1" applyFill="1" applyBorder="1" applyAlignment="1" applyProtection="1">
      <alignment horizontal="center" vertical="center"/>
      <protection locked="0"/>
    </xf>
    <xf numFmtId="0" fontId="7" fillId="7" borderId="0" xfId="2" applyFont="1" applyFill="1" applyBorder="1" applyAlignment="1" applyProtection="1">
      <alignment horizontal="center" vertical="center"/>
      <protection locked="0"/>
    </xf>
    <xf numFmtId="0" fontId="13" fillId="7" borderId="0" xfId="2" applyFont="1" applyFill="1" applyBorder="1" applyAlignment="1" applyProtection="1">
      <alignment horizontal="center"/>
      <protection locked="0"/>
    </xf>
    <xf numFmtId="0" fontId="6" fillId="5" borderId="5" xfId="2" applyFont="1" applyFill="1" applyBorder="1" applyAlignment="1" applyProtection="1">
      <alignment horizontal="center" vertical="center"/>
      <protection locked="0"/>
    </xf>
    <xf numFmtId="0" fontId="6" fillId="5" borderId="0" xfId="2" applyFont="1" applyFill="1" applyBorder="1" applyAlignment="1" applyProtection="1">
      <alignment horizontal="center" vertical="center"/>
      <protection locked="0"/>
    </xf>
    <xf numFmtId="0" fontId="15" fillId="2" borderId="0" xfId="2" applyFont="1" applyFill="1" applyBorder="1" applyAlignment="1" applyProtection="1">
      <alignment horizontal="center" vertical="center"/>
      <protection locked="0"/>
    </xf>
    <xf numFmtId="0" fontId="7" fillId="3" borderId="0" xfId="2" applyFont="1" applyFill="1" applyBorder="1" applyAlignment="1" applyProtection="1">
      <alignment horizontal="center" vertical="center"/>
      <protection locked="0"/>
    </xf>
    <xf numFmtId="0" fontId="7" fillId="3" borderId="6" xfId="2" applyFont="1" applyFill="1" applyBorder="1" applyAlignment="1" applyProtection="1">
      <alignment horizontal="center" vertical="center"/>
      <protection locked="0"/>
    </xf>
    <xf numFmtId="0" fontId="6" fillId="6" borderId="1" xfId="2" applyFont="1" applyFill="1" applyBorder="1" applyAlignment="1" applyProtection="1">
      <alignment horizontal="left" vertical="center"/>
      <protection locked="0"/>
    </xf>
    <xf numFmtId="0" fontId="6" fillId="5" borderId="6" xfId="2" applyFont="1" applyFill="1" applyBorder="1" applyAlignment="1" applyProtection="1">
      <alignment horizontal="center" vertical="center"/>
      <protection locked="0"/>
    </xf>
    <xf numFmtId="0" fontId="8" fillId="0" borderId="42" xfId="2" applyFont="1" applyFill="1" applyBorder="1" applyAlignment="1" applyProtection="1">
      <alignment horizontal="center" vertical="center"/>
      <protection locked="0"/>
    </xf>
    <xf numFmtId="0" fontId="8" fillId="0" borderId="44" xfId="2" applyFont="1" applyFill="1" applyBorder="1" applyAlignment="1" applyProtection="1">
      <alignment horizontal="center" vertical="center"/>
      <protection locked="0"/>
    </xf>
    <xf numFmtId="0" fontId="13" fillId="7" borderId="42" xfId="2" applyFont="1" applyFill="1" applyBorder="1" applyAlignment="1" applyProtection="1">
      <alignment horizontal="left" vertical="center" wrapText="1"/>
      <protection locked="0"/>
    </xf>
    <xf numFmtId="0" fontId="13" fillId="7" borderId="44" xfId="2" applyFont="1" applyFill="1" applyBorder="1" applyAlignment="1" applyProtection="1">
      <alignment horizontal="left" vertical="center" wrapText="1"/>
      <protection locked="0"/>
    </xf>
    <xf numFmtId="0" fontId="13" fillId="7" borderId="43" xfId="2" applyFont="1" applyFill="1" applyBorder="1" applyAlignment="1" applyProtection="1">
      <alignment horizontal="left" vertical="center" wrapText="1"/>
      <protection locked="0"/>
    </xf>
    <xf numFmtId="0" fontId="8" fillId="0" borderId="45" xfId="2" applyFont="1" applyFill="1" applyBorder="1" applyAlignment="1" applyProtection="1">
      <alignment horizontal="center" vertical="center"/>
      <protection locked="0"/>
    </xf>
    <xf numFmtId="0" fontId="8" fillId="0" borderId="47" xfId="2" applyFont="1" applyFill="1" applyBorder="1" applyAlignment="1" applyProtection="1">
      <alignment horizontal="center" vertical="center"/>
      <protection locked="0"/>
    </xf>
    <xf numFmtId="0" fontId="13" fillId="7" borderId="45" xfId="2" applyFont="1" applyFill="1" applyBorder="1" applyAlignment="1" applyProtection="1">
      <alignment horizontal="left" vertical="center" wrapText="1"/>
      <protection locked="0"/>
    </xf>
    <xf numFmtId="0" fontId="13" fillId="7" borderId="47" xfId="2" applyFont="1" applyFill="1" applyBorder="1" applyAlignment="1" applyProtection="1">
      <alignment horizontal="left" vertical="center" wrapText="1"/>
      <protection locked="0"/>
    </xf>
    <xf numFmtId="0" fontId="13" fillId="7" borderId="46" xfId="2" applyFont="1" applyFill="1" applyBorder="1" applyAlignment="1" applyProtection="1">
      <alignment horizontal="left" vertical="center" wrapText="1"/>
      <protection locked="0"/>
    </xf>
    <xf numFmtId="0" fontId="8" fillId="0" borderId="48" xfId="2" applyFont="1" applyFill="1" applyBorder="1" applyAlignment="1" applyProtection="1">
      <alignment horizontal="center" vertical="center"/>
      <protection locked="0"/>
    </xf>
    <xf numFmtId="0" fontId="8" fillId="0" borderId="60" xfId="2" applyFont="1" applyFill="1" applyBorder="1" applyAlignment="1" applyProtection="1">
      <alignment horizontal="center" vertical="center"/>
      <protection locked="0"/>
    </xf>
    <xf numFmtId="0" fontId="8" fillId="0" borderId="7" xfId="2" applyFont="1" applyFill="1" applyBorder="1" applyAlignment="1" applyProtection="1">
      <alignment horizontal="center" vertical="center"/>
      <protection locked="0"/>
    </xf>
    <xf numFmtId="0" fontId="8" fillId="0" borderId="8" xfId="2" applyFont="1" applyFill="1" applyBorder="1" applyAlignment="1" applyProtection="1">
      <alignment horizontal="center" vertical="center"/>
      <protection locked="0"/>
    </xf>
    <xf numFmtId="0" fontId="13" fillId="7" borderId="7" xfId="2" applyFont="1" applyFill="1" applyBorder="1" applyAlignment="1" applyProtection="1">
      <alignment horizontal="left" vertical="center" wrapText="1"/>
      <protection locked="0"/>
    </xf>
    <xf numFmtId="0" fontId="13" fillId="7" borderId="8" xfId="2" applyFont="1" applyFill="1" applyBorder="1" applyAlignment="1" applyProtection="1">
      <alignment horizontal="left" vertical="center" wrapText="1"/>
      <protection locked="0"/>
    </xf>
    <xf numFmtId="0" fontId="13" fillId="7" borderId="9" xfId="2" applyFont="1" applyFill="1" applyBorder="1" applyAlignment="1" applyProtection="1">
      <alignment horizontal="left" vertical="center" wrapText="1"/>
      <protection locked="0"/>
    </xf>
    <xf numFmtId="0" fontId="6" fillId="5" borderId="11" xfId="2" applyFont="1" applyFill="1" applyBorder="1" applyAlignment="1" applyProtection="1">
      <alignment horizontal="center" vertical="center"/>
      <protection locked="0"/>
    </xf>
    <xf numFmtId="49" fontId="17" fillId="2" borderId="10" xfId="2" applyNumberFormat="1" applyFont="1" applyFill="1" applyBorder="1" applyAlignment="1" applyProtection="1">
      <alignment horizontal="left" vertical="center" wrapText="1"/>
      <protection locked="0"/>
    </xf>
    <xf numFmtId="49" fontId="17" fillId="2" borderId="11" xfId="2" applyNumberFormat="1" applyFont="1" applyFill="1" applyBorder="1" applyAlignment="1" applyProtection="1">
      <alignment horizontal="left" vertical="center" wrapText="1"/>
      <protection locked="0"/>
    </xf>
    <xf numFmtId="49" fontId="17" fillId="2" borderId="12" xfId="2" applyNumberFormat="1" applyFont="1" applyFill="1" applyBorder="1" applyAlignment="1" applyProtection="1">
      <alignment horizontal="left" vertical="center" wrapText="1"/>
      <protection locked="0"/>
    </xf>
    <xf numFmtId="49" fontId="15" fillId="2" borderId="2" xfId="2" applyNumberFormat="1" applyFont="1" applyFill="1" applyBorder="1" applyAlignment="1" applyProtection="1">
      <alignment horizontal="left" vertical="center" wrapText="1"/>
      <protection locked="0"/>
    </xf>
    <xf numFmtId="49" fontId="15" fillId="2" borderId="3" xfId="2" applyNumberFormat="1" applyFont="1" applyFill="1" applyBorder="1" applyAlignment="1" applyProtection="1">
      <alignment horizontal="left" vertical="center" wrapText="1"/>
      <protection locked="0"/>
    </xf>
    <xf numFmtId="49" fontId="15" fillId="2" borderId="4" xfId="2" applyNumberFormat="1" applyFont="1" applyFill="1" applyBorder="1" applyAlignment="1" applyProtection="1">
      <alignment horizontal="left" vertical="center" wrapText="1"/>
      <protection locked="0"/>
    </xf>
    <xf numFmtId="49" fontId="15" fillId="2" borderId="7" xfId="2" applyNumberFormat="1" applyFont="1" applyFill="1" applyBorder="1" applyAlignment="1" applyProtection="1">
      <alignment horizontal="left" vertical="center" wrapText="1"/>
      <protection locked="0"/>
    </xf>
    <xf numFmtId="49" fontId="15" fillId="2" borderId="8" xfId="2" applyNumberFormat="1" applyFont="1" applyFill="1" applyBorder="1" applyAlignment="1" applyProtection="1">
      <alignment horizontal="left" vertical="center" wrapText="1"/>
      <protection locked="0"/>
    </xf>
    <xf numFmtId="49" fontId="15" fillId="2" borderId="9" xfId="2" applyNumberFormat="1" applyFont="1" applyFill="1" applyBorder="1" applyAlignment="1" applyProtection="1">
      <alignment horizontal="left" vertical="center" wrapText="1"/>
      <protection locked="0"/>
    </xf>
    <xf numFmtId="0" fontId="6" fillId="6" borderId="28" xfId="2" applyFont="1" applyFill="1" applyBorder="1" applyAlignment="1" applyProtection="1">
      <alignment horizontal="left" vertical="center"/>
      <protection locked="0"/>
    </xf>
    <xf numFmtId="49" fontId="15" fillId="2" borderId="5" xfId="2" applyNumberFormat="1" applyFont="1" applyFill="1" applyBorder="1" applyAlignment="1" applyProtection="1">
      <alignment horizontal="left" vertical="center" wrapText="1"/>
      <protection locked="0"/>
    </xf>
    <xf numFmtId="49" fontId="15" fillId="2" borderId="0" xfId="2" applyNumberFormat="1" applyFont="1" applyFill="1" applyBorder="1" applyAlignment="1" applyProtection="1">
      <alignment horizontal="left" vertical="center" wrapText="1"/>
      <protection locked="0"/>
    </xf>
    <xf numFmtId="49" fontId="15" fillId="2" borderId="6" xfId="2" applyNumberFormat="1" applyFont="1" applyFill="1" applyBorder="1" applyAlignment="1" applyProtection="1">
      <alignment horizontal="left" vertical="center" wrapText="1"/>
      <protection locked="0"/>
    </xf>
    <xf numFmtId="0" fontId="7" fillId="7" borderId="2" xfId="2" applyFont="1" applyFill="1" applyBorder="1" applyAlignment="1" applyProtection="1">
      <alignment horizontal="center" vertical="center" wrapText="1"/>
      <protection locked="0"/>
    </xf>
    <xf numFmtId="0" fontId="7" fillId="7" borderId="3" xfId="2" applyFont="1" applyFill="1" applyBorder="1" applyAlignment="1" applyProtection="1">
      <alignment horizontal="center" vertical="center" wrapText="1"/>
      <protection locked="0"/>
    </xf>
    <xf numFmtId="0" fontId="7" fillId="7" borderId="4" xfId="2" applyFont="1" applyFill="1" applyBorder="1" applyAlignment="1" applyProtection="1">
      <alignment horizontal="center" vertical="center" wrapText="1"/>
      <protection locked="0"/>
    </xf>
    <xf numFmtId="0" fontId="7" fillId="7" borderId="7" xfId="2" applyFont="1" applyFill="1" applyBorder="1" applyAlignment="1" applyProtection="1">
      <alignment horizontal="center" vertical="center" wrapText="1"/>
      <protection locked="0"/>
    </xf>
    <xf numFmtId="0" fontId="7" fillId="7" borderId="8" xfId="2" applyFont="1" applyFill="1" applyBorder="1" applyAlignment="1" applyProtection="1">
      <alignment horizontal="center" vertical="center" wrapText="1"/>
      <protection locked="0"/>
    </xf>
    <xf numFmtId="0" fontId="7" fillId="7" borderId="9" xfId="2" applyFont="1" applyFill="1" applyBorder="1" applyAlignment="1" applyProtection="1">
      <alignment horizontal="center" vertical="center" wrapText="1"/>
      <protection locked="0"/>
    </xf>
    <xf numFmtId="0" fontId="6" fillId="5" borderId="10" xfId="2" applyFont="1" applyFill="1" applyBorder="1" applyAlignment="1" applyProtection="1">
      <alignment horizontal="center" vertical="center" wrapText="1"/>
      <protection locked="0"/>
    </xf>
    <xf numFmtId="0" fontId="6" fillId="5" borderId="11" xfId="2" applyFont="1" applyFill="1" applyBorder="1" applyAlignment="1" applyProtection="1">
      <alignment horizontal="center" vertical="center" wrapText="1"/>
      <protection locked="0"/>
    </xf>
    <xf numFmtId="0" fontId="7" fillId="7" borderId="2" xfId="0" applyNumberFormat="1" applyFont="1" applyFill="1" applyBorder="1" applyAlignment="1" applyProtection="1">
      <alignment horizontal="left" vertical="center"/>
      <protection locked="0"/>
    </xf>
    <xf numFmtId="0" fontId="7" fillId="7" borderId="3" xfId="0" applyNumberFormat="1" applyFont="1" applyFill="1" applyBorder="1" applyAlignment="1" applyProtection="1">
      <alignment horizontal="left" vertical="center"/>
      <protection locked="0"/>
    </xf>
    <xf numFmtId="0" fontId="7" fillId="7" borderId="11" xfId="0" applyNumberFormat="1" applyFont="1" applyFill="1" applyBorder="1" applyAlignment="1" applyProtection="1">
      <alignment horizontal="left" vertical="center"/>
      <protection locked="0"/>
    </xf>
    <xf numFmtId="0" fontId="7" fillId="7" borderId="4" xfId="0" applyNumberFormat="1" applyFont="1" applyFill="1" applyBorder="1" applyAlignment="1" applyProtection="1">
      <alignment horizontal="left" vertical="center"/>
      <protection locked="0"/>
    </xf>
    <xf numFmtId="0" fontId="7" fillId="7" borderId="12" xfId="0" applyNumberFormat="1" applyFont="1" applyFill="1" applyBorder="1" applyAlignment="1" applyProtection="1">
      <alignment horizontal="left" vertical="center"/>
      <protection locked="0"/>
    </xf>
    <xf numFmtId="0" fontId="6" fillId="5" borderId="7" xfId="2" applyFont="1" applyFill="1" applyBorder="1" applyAlignment="1" applyProtection="1">
      <alignment horizontal="center" vertical="center" shrinkToFit="1"/>
      <protection locked="0"/>
    </xf>
    <xf numFmtId="0" fontId="6" fillId="5" borderId="8" xfId="2" applyFont="1" applyFill="1" applyBorder="1" applyAlignment="1" applyProtection="1">
      <alignment horizontal="center" vertical="center" shrinkToFit="1"/>
      <protection locked="0"/>
    </xf>
    <xf numFmtId="0" fontId="6" fillId="5" borderId="9" xfId="2" applyFont="1" applyFill="1" applyBorder="1" applyAlignment="1" applyProtection="1">
      <alignment horizontal="center" vertical="center" shrinkToFit="1"/>
      <protection locked="0"/>
    </xf>
    <xf numFmtId="14" fontId="6" fillId="5" borderId="11" xfId="2" applyNumberFormat="1" applyFont="1" applyFill="1" applyBorder="1" applyAlignment="1" applyProtection="1">
      <alignment horizontal="center" vertical="center"/>
      <protection locked="0"/>
    </xf>
    <xf numFmtId="14" fontId="6" fillId="5" borderId="12" xfId="2" applyNumberFormat="1" applyFont="1" applyFill="1" applyBorder="1" applyAlignment="1" applyProtection="1">
      <alignment horizontal="center" vertical="center"/>
      <protection locked="0"/>
    </xf>
    <xf numFmtId="14" fontId="15" fillId="2" borderId="11" xfId="2" applyNumberFormat="1" applyFont="1" applyFill="1" applyBorder="1" applyAlignment="1" applyProtection="1">
      <alignment horizontal="left" vertical="center" wrapText="1"/>
      <protection locked="0"/>
    </xf>
    <xf numFmtId="14" fontId="15" fillId="2" borderId="12" xfId="2" applyNumberFormat="1" applyFont="1" applyFill="1" applyBorder="1" applyAlignment="1" applyProtection="1">
      <alignment horizontal="left" vertical="center" wrapText="1"/>
      <protection locked="0"/>
    </xf>
    <xf numFmtId="14" fontId="6" fillId="5" borderId="1" xfId="2" applyNumberFormat="1" applyFont="1" applyFill="1" applyBorder="1" applyAlignment="1" applyProtection="1">
      <alignment horizontal="center" vertical="center" shrinkToFit="1"/>
      <protection locked="0"/>
    </xf>
    <xf numFmtId="14" fontId="7" fillId="7" borderId="7" xfId="2" applyNumberFormat="1" applyFont="1" applyFill="1" applyBorder="1" applyAlignment="1" applyProtection="1">
      <alignment horizontal="center" vertical="center" wrapText="1"/>
      <protection locked="0"/>
    </xf>
    <xf numFmtId="14" fontId="7" fillId="7" borderId="8" xfId="2" applyNumberFormat="1" applyFont="1" applyFill="1" applyBorder="1" applyAlignment="1" applyProtection="1">
      <alignment horizontal="center" vertical="center" wrapText="1"/>
      <protection locked="0"/>
    </xf>
    <xf numFmtId="49" fontId="16" fillId="5" borderId="7" xfId="2" applyNumberFormat="1" applyFont="1" applyFill="1" applyBorder="1" applyAlignment="1" applyProtection="1">
      <alignment horizontal="center" vertical="center" shrinkToFit="1"/>
      <protection locked="0"/>
    </xf>
    <xf numFmtId="49" fontId="16" fillId="5" borderId="8" xfId="2" applyNumberFormat="1" applyFont="1" applyFill="1" applyBorder="1" applyAlignment="1" applyProtection="1">
      <alignment horizontal="center" vertical="center" shrinkToFit="1"/>
      <protection locked="0"/>
    </xf>
    <xf numFmtId="49" fontId="16" fillId="5" borderId="9" xfId="2" applyNumberFormat="1" applyFont="1" applyFill="1" applyBorder="1" applyAlignment="1" applyProtection="1">
      <alignment horizontal="center" vertical="center" shrinkToFit="1"/>
      <protection locked="0"/>
    </xf>
    <xf numFmtId="49" fontId="15" fillId="2" borderId="8" xfId="2" applyNumberFormat="1" applyFont="1" applyFill="1" applyBorder="1" applyAlignment="1" applyProtection="1">
      <alignment horizontal="center" vertical="center" wrapText="1"/>
      <protection locked="0"/>
    </xf>
    <xf numFmtId="0" fontId="6" fillId="5" borderId="2" xfId="2" applyFont="1" applyFill="1" applyBorder="1" applyAlignment="1" applyProtection="1">
      <alignment horizontal="center" vertical="center" wrapText="1" shrinkToFit="1"/>
      <protection locked="0"/>
    </xf>
    <xf numFmtId="0" fontId="6" fillId="5" borderId="1" xfId="2" applyFont="1" applyFill="1" applyBorder="1" applyAlignment="1" applyProtection="1">
      <alignment horizontal="center" vertical="center" wrapText="1"/>
      <protection locked="0"/>
    </xf>
    <xf numFmtId="14" fontId="7" fillId="0" borderId="10" xfId="2" applyNumberFormat="1" applyFont="1" applyFill="1" applyBorder="1" applyAlignment="1" applyProtection="1">
      <alignment horizontal="center" vertical="center" wrapText="1"/>
      <protection locked="0"/>
    </xf>
    <xf numFmtId="14" fontId="7" fillId="0" borderId="11" xfId="2" applyNumberFormat="1" applyFont="1" applyFill="1" applyBorder="1" applyAlignment="1" applyProtection="1">
      <alignment horizontal="center" vertical="center" wrapText="1"/>
      <protection locked="0"/>
    </xf>
    <xf numFmtId="49" fontId="15" fillId="2" borderId="11" xfId="2" applyNumberFormat="1" applyFont="1" applyFill="1" applyBorder="1" applyAlignment="1" applyProtection="1">
      <alignment horizontal="center" vertical="center" wrapText="1"/>
      <protection locked="0"/>
    </xf>
    <xf numFmtId="0" fontId="8" fillId="5" borderId="1" xfId="2" applyFont="1" applyFill="1" applyBorder="1" applyAlignment="1" applyProtection="1">
      <alignment horizontal="center" vertical="center" wrapText="1"/>
      <protection locked="0"/>
    </xf>
    <xf numFmtId="14" fontId="15" fillId="2" borderId="10" xfId="2" applyNumberFormat="1" applyFont="1" applyFill="1" applyBorder="1" applyAlignment="1" applyProtection="1">
      <alignment horizontal="left" vertical="center" wrapText="1"/>
      <protection locked="0"/>
    </xf>
    <xf numFmtId="14" fontId="6" fillId="5" borderId="7" xfId="2" applyNumberFormat="1" applyFont="1" applyFill="1" applyBorder="1" applyAlignment="1" applyProtection="1">
      <alignment horizontal="center" vertical="center" wrapText="1"/>
      <protection locked="0"/>
    </xf>
    <xf numFmtId="14" fontId="6" fillId="5" borderId="8" xfId="2" applyNumberFormat="1" applyFont="1" applyFill="1" applyBorder="1" applyAlignment="1" applyProtection="1">
      <alignment horizontal="center" vertical="center" wrapText="1"/>
      <protection locked="0"/>
    </xf>
    <xf numFmtId="14" fontId="6" fillId="5" borderId="9" xfId="2" applyNumberFormat="1" applyFont="1" applyFill="1" applyBorder="1" applyAlignment="1" applyProtection="1">
      <alignment horizontal="center" vertical="center" wrapText="1"/>
      <protection locked="0"/>
    </xf>
    <xf numFmtId="176" fontId="15" fillId="2" borderId="10" xfId="2" applyNumberFormat="1" applyFont="1" applyFill="1" applyBorder="1" applyAlignment="1" applyProtection="1">
      <alignment horizontal="center" vertical="center"/>
      <protection locked="0"/>
    </xf>
    <xf numFmtId="176" fontId="15" fillId="2" borderId="11" xfId="2" applyNumberFormat="1" applyFont="1" applyFill="1" applyBorder="1" applyAlignment="1" applyProtection="1">
      <alignment horizontal="center" vertical="center"/>
      <protection locked="0"/>
    </xf>
    <xf numFmtId="0" fontId="11" fillId="2" borderId="51" xfId="0" applyFont="1" applyFill="1" applyBorder="1" applyAlignment="1" applyProtection="1">
      <alignment horizontal="left" vertical="center"/>
      <protection locked="0"/>
    </xf>
    <xf numFmtId="0" fontId="11" fillId="2" borderId="52" xfId="0" applyFont="1" applyFill="1" applyBorder="1" applyAlignment="1" applyProtection="1">
      <alignment horizontal="left" vertical="center"/>
      <protection locked="0"/>
    </xf>
    <xf numFmtId="0" fontId="11" fillId="2" borderId="53" xfId="0" applyFont="1" applyFill="1" applyBorder="1" applyAlignment="1" applyProtection="1">
      <alignment horizontal="left" vertical="center"/>
      <protection locked="0"/>
    </xf>
    <xf numFmtId="0" fontId="11" fillId="2" borderId="2" xfId="0" applyFont="1" applyFill="1" applyBorder="1" applyAlignment="1" applyProtection="1">
      <alignment horizontal="center" vertical="center" shrinkToFit="1"/>
      <protection locked="0"/>
    </xf>
    <xf numFmtId="0" fontId="11" fillId="2" borderId="3" xfId="0" applyFont="1" applyFill="1" applyBorder="1" applyAlignment="1" applyProtection="1">
      <alignment horizontal="center" vertical="center" shrinkToFit="1"/>
      <protection locked="0"/>
    </xf>
    <xf numFmtId="0" fontId="11" fillId="2" borderId="4" xfId="0" applyFont="1" applyFill="1" applyBorder="1" applyAlignment="1" applyProtection="1">
      <alignment horizontal="center" vertical="center" shrinkToFit="1"/>
      <protection locked="0"/>
    </xf>
    <xf numFmtId="0" fontId="11" fillId="2" borderId="7" xfId="0" applyFont="1" applyFill="1" applyBorder="1" applyAlignment="1" applyProtection="1">
      <alignment horizontal="center" vertical="center" shrinkToFit="1"/>
      <protection locked="0"/>
    </xf>
    <xf numFmtId="0" fontId="11" fillId="2" borderId="8" xfId="0" applyFont="1" applyFill="1" applyBorder="1" applyAlignment="1" applyProtection="1">
      <alignment horizontal="center" vertical="center" shrinkToFit="1"/>
      <protection locked="0"/>
    </xf>
    <xf numFmtId="0" fontId="11" fillId="2" borderId="9" xfId="0" applyFont="1" applyFill="1" applyBorder="1" applyAlignment="1" applyProtection="1">
      <alignment horizontal="center" vertical="center" shrinkToFit="1"/>
      <protection locked="0"/>
    </xf>
    <xf numFmtId="0" fontId="11" fillId="2" borderId="54" xfId="0" applyFont="1" applyFill="1" applyBorder="1" applyAlignment="1" applyProtection="1">
      <alignment horizontal="left" vertical="center"/>
      <protection locked="0"/>
    </xf>
    <xf numFmtId="0" fontId="11" fillId="2" borderId="55" xfId="0" applyFont="1" applyFill="1" applyBorder="1" applyAlignment="1" applyProtection="1">
      <alignment horizontal="left" vertical="center"/>
      <protection locked="0"/>
    </xf>
    <xf numFmtId="0" fontId="11" fillId="2" borderId="56" xfId="0" applyFont="1" applyFill="1" applyBorder="1" applyAlignment="1" applyProtection="1">
      <alignment horizontal="left" vertical="center"/>
      <protection locked="0"/>
    </xf>
    <xf numFmtId="0" fontId="7" fillId="3" borderId="9" xfId="2" applyFont="1" applyFill="1" applyBorder="1" applyAlignment="1" applyProtection="1">
      <alignment horizontal="center" vertical="center"/>
      <protection locked="0"/>
    </xf>
    <xf numFmtId="0" fontId="13" fillId="7" borderId="8" xfId="2" applyFont="1" applyFill="1" applyBorder="1" applyAlignment="1" applyProtection="1">
      <alignment horizontal="center"/>
      <protection locked="0"/>
    </xf>
    <xf numFmtId="0" fontId="11" fillId="2" borderId="0" xfId="2" applyFont="1" applyFill="1" applyBorder="1" applyAlignment="1" applyProtection="1">
      <alignment horizontal="center" vertical="center"/>
      <protection locked="0"/>
    </xf>
    <xf numFmtId="0" fontId="11" fillId="2" borderId="8" xfId="2" applyFont="1" applyFill="1" applyBorder="1" applyAlignment="1" applyProtection="1">
      <alignment horizontal="center" vertical="center"/>
      <protection locked="0"/>
    </xf>
    <xf numFmtId="0" fontId="7" fillId="3" borderId="8" xfId="2" applyFont="1" applyFill="1" applyBorder="1" applyAlignment="1" applyProtection="1">
      <alignment horizontal="center" vertical="center"/>
      <protection locked="0"/>
    </xf>
    <xf numFmtId="49" fontId="14" fillId="2" borderId="10" xfId="2" applyNumberFormat="1" applyFont="1" applyFill="1" applyBorder="1" applyAlignment="1" applyProtection="1">
      <alignment horizontal="left" vertical="center" wrapText="1"/>
      <protection locked="0"/>
    </xf>
    <xf numFmtId="49" fontId="14" fillId="2" borderId="11" xfId="2" applyNumberFormat="1" applyFont="1" applyFill="1" applyBorder="1" applyAlignment="1" applyProtection="1">
      <alignment horizontal="left" vertical="center" wrapText="1"/>
      <protection locked="0"/>
    </xf>
    <xf numFmtId="49" fontId="14" fillId="2" borderId="12" xfId="2" applyNumberFormat="1" applyFont="1" applyFill="1" applyBorder="1" applyAlignment="1" applyProtection="1">
      <alignment horizontal="left" vertical="center" wrapText="1"/>
      <protection locked="0"/>
    </xf>
    <xf numFmtId="49" fontId="11" fillId="2" borderId="2" xfId="2" applyNumberFormat="1" applyFont="1" applyFill="1" applyBorder="1" applyAlignment="1" applyProtection="1">
      <alignment horizontal="left" vertical="center" wrapText="1"/>
      <protection locked="0"/>
    </xf>
    <xf numFmtId="49" fontId="11" fillId="2" borderId="3" xfId="2" applyNumberFormat="1" applyFont="1" applyFill="1" applyBorder="1" applyAlignment="1" applyProtection="1">
      <alignment horizontal="left" vertical="center" wrapText="1"/>
      <protection locked="0"/>
    </xf>
    <xf numFmtId="49" fontId="11" fillId="2" borderId="4" xfId="2" applyNumberFormat="1" applyFont="1" applyFill="1" applyBorder="1" applyAlignment="1" applyProtection="1">
      <alignment horizontal="left" vertical="center" wrapText="1"/>
      <protection locked="0"/>
    </xf>
    <xf numFmtId="49" fontId="11" fillId="2" borderId="7" xfId="2" applyNumberFormat="1" applyFont="1" applyFill="1" applyBorder="1" applyAlignment="1" applyProtection="1">
      <alignment horizontal="left" vertical="center" wrapText="1"/>
      <protection locked="0"/>
    </xf>
    <xf numFmtId="49" fontId="11" fillId="2" borderId="8" xfId="2" applyNumberFormat="1" applyFont="1" applyFill="1" applyBorder="1" applyAlignment="1" applyProtection="1">
      <alignment horizontal="left" vertical="center" wrapText="1"/>
      <protection locked="0"/>
    </xf>
    <xf numFmtId="49" fontId="11" fillId="2" borderId="9" xfId="2" applyNumberFormat="1" applyFont="1" applyFill="1" applyBorder="1" applyAlignment="1" applyProtection="1">
      <alignment horizontal="left" vertical="center" wrapText="1"/>
      <protection locked="0"/>
    </xf>
    <xf numFmtId="0" fontId="6" fillId="6" borderId="2" xfId="2" applyFont="1" applyFill="1" applyBorder="1" applyAlignment="1" applyProtection="1">
      <alignment horizontal="left" vertical="center"/>
      <protection locked="0"/>
    </xf>
    <xf numFmtId="0" fontId="6" fillId="6" borderId="0" xfId="2" applyFont="1" applyFill="1" applyBorder="1" applyAlignment="1" applyProtection="1">
      <alignment horizontal="left" vertical="center"/>
      <protection locked="0"/>
    </xf>
    <xf numFmtId="0" fontId="6" fillId="6" borderId="6" xfId="2" applyFont="1" applyFill="1" applyBorder="1" applyAlignment="1" applyProtection="1">
      <alignment horizontal="left" vertical="center"/>
      <protection locked="0"/>
    </xf>
    <xf numFmtId="49" fontId="11" fillId="2" borderId="11" xfId="2" applyNumberFormat="1" applyFont="1" applyFill="1" applyBorder="1" applyAlignment="1" applyProtection="1">
      <alignment horizontal="center" vertical="center" wrapText="1"/>
      <protection locked="0"/>
    </xf>
    <xf numFmtId="14" fontId="11" fillId="2" borderId="11" xfId="2" applyNumberFormat="1" applyFont="1" applyFill="1" applyBorder="1" applyAlignment="1" applyProtection="1">
      <alignment horizontal="left" vertical="center" wrapText="1"/>
      <protection locked="0"/>
    </xf>
    <xf numFmtId="14" fontId="11" fillId="2" borderId="12" xfId="2" applyNumberFormat="1" applyFont="1" applyFill="1" applyBorder="1" applyAlignment="1" applyProtection="1">
      <alignment horizontal="left" vertical="center" wrapText="1"/>
      <protection locked="0"/>
    </xf>
    <xf numFmtId="49" fontId="11" fillId="2" borderId="5" xfId="2" applyNumberFormat="1" applyFont="1" applyFill="1" applyBorder="1" applyAlignment="1" applyProtection="1">
      <alignment horizontal="left" vertical="center" wrapText="1"/>
      <protection locked="0"/>
    </xf>
    <xf numFmtId="49" fontId="11" fillId="2" borderId="0" xfId="2" applyNumberFormat="1" applyFont="1" applyFill="1" applyBorder="1" applyAlignment="1" applyProtection="1">
      <alignment horizontal="left" vertical="center" wrapText="1"/>
      <protection locked="0"/>
    </xf>
    <xf numFmtId="49" fontId="11" fillId="2" borderId="6" xfId="2" applyNumberFormat="1" applyFont="1" applyFill="1" applyBorder="1" applyAlignment="1" applyProtection="1">
      <alignment horizontal="left" vertical="center" wrapText="1"/>
      <protection locked="0"/>
    </xf>
    <xf numFmtId="0" fontId="8" fillId="5" borderId="16" xfId="2" applyFont="1" applyFill="1" applyBorder="1" applyAlignment="1" applyProtection="1">
      <alignment horizontal="center" vertical="center" wrapText="1"/>
      <protection locked="0"/>
    </xf>
    <xf numFmtId="14" fontId="7" fillId="0" borderId="2" xfId="2" applyNumberFormat="1" applyFont="1" applyFill="1" applyBorder="1" applyAlignment="1" applyProtection="1">
      <alignment horizontal="center" vertical="center" wrapText="1"/>
      <protection locked="0"/>
    </xf>
    <xf numFmtId="14" fontId="7" fillId="0" borderId="3" xfId="2" applyNumberFormat="1" applyFont="1" applyFill="1" applyBorder="1" applyAlignment="1" applyProtection="1">
      <alignment horizontal="center" vertical="center" wrapText="1"/>
      <protection locked="0"/>
    </xf>
    <xf numFmtId="49" fontId="11" fillId="2" borderId="3" xfId="2" applyNumberFormat="1" applyFont="1" applyFill="1" applyBorder="1" applyAlignment="1" applyProtection="1">
      <alignment horizontal="center" vertical="center" wrapText="1"/>
      <protection locked="0"/>
    </xf>
    <xf numFmtId="14" fontId="11" fillId="2" borderId="3" xfId="2" applyNumberFormat="1" applyFont="1" applyFill="1" applyBorder="1" applyAlignment="1" applyProtection="1">
      <alignment horizontal="left" vertical="center" wrapText="1"/>
      <protection locked="0"/>
    </xf>
    <xf numFmtId="14" fontId="11" fillId="2" borderId="4" xfId="2" applyNumberFormat="1" applyFont="1" applyFill="1" applyBorder="1" applyAlignment="1" applyProtection="1">
      <alignment horizontal="left" vertical="center" wrapText="1"/>
      <protection locked="0"/>
    </xf>
    <xf numFmtId="0" fontId="6" fillId="5" borderId="30" xfId="2" applyFont="1" applyFill="1" applyBorder="1" applyAlignment="1" applyProtection="1">
      <alignment horizontal="center" vertical="center" shrinkToFit="1"/>
      <protection locked="0"/>
    </xf>
    <xf numFmtId="0" fontId="6" fillId="5" borderId="31" xfId="2" applyFont="1" applyFill="1" applyBorder="1" applyAlignment="1" applyProtection="1">
      <alignment horizontal="center" vertical="center" shrinkToFit="1"/>
      <protection locked="0"/>
    </xf>
    <xf numFmtId="0" fontId="6" fillId="5" borderId="32" xfId="2" applyFont="1" applyFill="1" applyBorder="1" applyAlignment="1" applyProtection="1">
      <alignment horizontal="center" vertical="center" shrinkToFit="1"/>
      <protection locked="0"/>
    </xf>
    <xf numFmtId="14" fontId="7" fillId="7" borderId="25" xfId="2" applyNumberFormat="1" applyFont="1" applyFill="1" applyBorder="1" applyAlignment="1" applyProtection="1">
      <alignment horizontal="center" vertical="center" wrapText="1"/>
      <protection locked="0"/>
    </xf>
    <xf numFmtId="14" fontId="7" fillId="7" borderId="31" xfId="2" applyNumberFormat="1" applyFont="1" applyFill="1" applyBorder="1" applyAlignment="1" applyProtection="1">
      <alignment horizontal="center" vertical="center" wrapText="1"/>
      <protection locked="0"/>
    </xf>
    <xf numFmtId="49" fontId="16" fillId="5" borderId="25" xfId="2" applyNumberFormat="1" applyFont="1" applyFill="1" applyBorder="1" applyAlignment="1" applyProtection="1">
      <alignment horizontal="center" vertical="center" shrinkToFit="1"/>
      <protection locked="0"/>
    </xf>
    <xf numFmtId="49" fontId="16" fillId="5" borderId="31" xfId="2" applyNumberFormat="1" applyFont="1" applyFill="1" applyBorder="1" applyAlignment="1" applyProtection="1">
      <alignment horizontal="center" vertical="center" shrinkToFit="1"/>
      <protection locked="0"/>
    </xf>
    <xf numFmtId="49" fontId="16" fillId="5" borderId="32" xfId="2" applyNumberFormat="1" applyFont="1" applyFill="1" applyBorder="1" applyAlignment="1" applyProtection="1">
      <alignment horizontal="center" vertical="center" shrinkToFit="1"/>
      <protection locked="0"/>
    </xf>
    <xf numFmtId="49" fontId="15" fillId="0" borderId="25" xfId="2" applyNumberFormat="1" applyFont="1" applyFill="1" applyBorder="1" applyAlignment="1" applyProtection="1">
      <alignment horizontal="center" vertical="center" wrapText="1"/>
      <protection locked="0"/>
    </xf>
    <xf numFmtId="49" fontId="15" fillId="0" borderId="31" xfId="2" applyNumberFormat="1" applyFont="1" applyFill="1" applyBorder="1" applyAlignment="1" applyProtection="1">
      <alignment horizontal="center" vertical="center" wrapText="1"/>
      <protection locked="0"/>
    </xf>
    <xf numFmtId="49" fontId="11" fillId="2" borderId="31" xfId="2" applyNumberFormat="1" applyFont="1" applyFill="1" applyBorder="1" applyAlignment="1" applyProtection="1">
      <alignment horizontal="center" vertical="center" wrapText="1"/>
      <protection locked="0"/>
    </xf>
    <xf numFmtId="0" fontId="11" fillId="2" borderId="11" xfId="2" applyNumberFormat="1" applyFont="1" applyFill="1" applyBorder="1" applyAlignment="1" applyProtection="1">
      <alignment horizontal="left" vertical="center" shrinkToFit="1"/>
      <protection locked="0"/>
    </xf>
    <xf numFmtId="0" fontId="11" fillId="2" borderId="12" xfId="2" applyNumberFormat="1" applyFont="1" applyFill="1" applyBorder="1" applyAlignment="1" applyProtection="1">
      <alignment horizontal="left" vertical="center" shrinkToFit="1"/>
      <protection locked="0"/>
    </xf>
    <xf numFmtId="0" fontId="11" fillId="2" borderId="10" xfId="2" applyNumberFormat="1" applyFont="1" applyFill="1" applyBorder="1" applyAlignment="1" applyProtection="1">
      <alignment horizontal="center" vertical="center" wrapText="1"/>
      <protection locked="0"/>
    </xf>
    <xf numFmtId="0" fontId="11" fillId="2" borderId="11" xfId="2" applyNumberFormat="1" applyFont="1" applyFill="1" applyBorder="1" applyAlignment="1" applyProtection="1">
      <alignment horizontal="center" vertical="center" wrapText="1"/>
      <protection locked="0"/>
    </xf>
    <xf numFmtId="176" fontId="11" fillId="2" borderId="10" xfId="2" applyNumberFormat="1" applyFont="1" applyFill="1" applyBorder="1" applyAlignment="1" applyProtection="1">
      <alignment horizontal="center" vertical="center"/>
      <protection locked="0"/>
    </xf>
    <xf numFmtId="176" fontId="11" fillId="2" borderId="11" xfId="2" applyNumberFormat="1" applyFont="1" applyFill="1" applyBorder="1" applyAlignment="1" applyProtection="1">
      <alignment horizontal="center" vertical="center"/>
      <protection locked="0"/>
    </xf>
    <xf numFmtId="0" fontId="11" fillId="2" borderId="10" xfId="0" applyFont="1" applyFill="1" applyBorder="1" applyAlignment="1" applyProtection="1">
      <alignment horizontal="center" vertical="center"/>
      <protection locked="0"/>
    </xf>
    <xf numFmtId="0" fontId="11" fillId="2" borderId="11" xfId="0" applyFont="1" applyFill="1" applyBorder="1" applyAlignment="1" applyProtection="1">
      <alignment horizontal="center" vertical="center"/>
      <protection locked="0"/>
    </xf>
    <xf numFmtId="14" fontId="6" fillId="5" borderId="5" xfId="2" applyNumberFormat="1" applyFont="1" applyFill="1" applyBorder="1" applyAlignment="1" applyProtection="1">
      <alignment horizontal="center" vertical="center" wrapText="1"/>
      <protection locked="0"/>
    </xf>
    <xf numFmtId="14" fontId="6" fillId="5" borderId="0" xfId="2" applyNumberFormat="1" applyFont="1" applyFill="1" applyBorder="1" applyAlignment="1" applyProtection="1">
      <alignment horizontal="center" vertical="center" wrapText="1"/>
      <protection locked="0"/>
    </xf>
    <xf numFmtId="14" fontId="6" fillId="5" borderId="6" xfId="2" applyNumberFormat="1" applyFont="1" applyFill="1" applyBorder="1" applyAlignment="1" applyProtection="1">
      <alignment horizontal="center" vertical="center" wrapText="1"/>
      <protection locked="0"/>
    </xf>
    <xf numFmtId="176" fontId="11" fillId="2" borderId="5" xfId="2" applyNumberFormat="1" applyFont="1" applyFill="1" applyBorder="1" applyAlignment="1" applyProtection="1">
      <alignment horizontal="center" vertical="center"/>
      <protection locked="0"/>
    </xf>
    <xf numFmtId="176" fontId="11" fillId="2" borderId="0" xfId="2" applyNumberFormat="1" applyFont="1" applyFill="1" applyBorder="1" applyAlignment="1" applyProtection="1">
      <alignment horizontal="center" vertical="center"/>
      <protection locked="0"/>
    </xf>
    <xf numFmtId="0" fontId="11" fillId="2" borderId="7" xfId="2" applyNumberFormat="1" applyFont="1" applyFill="1" applyBorder="1" applyAlignment="1" applyProtection="1">
      <alignment horizontal="center" vertical="center" wrapText="1"/>
      <protection locked="0"/>
    </xf>
    <xf numFmtId="0" fontId="11" fillId="2" borderId="8" xfId="2" applyNumberFormat="1" applyFont="1" applyFill="1" applyBorder="1" applyAlignment="1" applyProtection="1">
      <alignment horizontal="center" vertical="center" wrapText="1"/>
      <protection locked="0"/>
    </xf>
    <xf numFmtId="14" fontId="7" fillId="2" borderId="10" xfId="2" applyNumberFormat="1" applyFont="1" applyFill="1" applyBorder="1" applyAlignment="1" applyProtection="1">
      <alignment horizontal="left" vertical="center" wrapText="1"/>
      <protection locked="0"/>
    </xf>
    <xf numFmtId="14" fontId="7" fillId="2" borderId="11" xfId="2" applyNumberFormat="1" applyFont="1" applyFill="1" applyBorder="1" applyAlignment="1" applyProtection="1">
      <alignment horizontal="left" vertical="center" wrapText="1"/>
      <protection locked="0"/>
    </xf>
    <xf numFmtId="14" fontId="7" fillId="2" borderId="12" xfId="2" applyNumberFormat="1" applyFont="1" applyFill="1" applyBorder="1" applyAlignment="1" applyProtection="1">
      <alignment horizontal="left" vertical="center" wrapText="1"/>
      <protection locked="0"/>
    </xf>
    <xf numFmtId="14" fontId="7" fillId="2" borderId="1" xfId="2" applyNumberFormat="1" applyFont="1" applyFill="1" applyBorder="1" applyAlignment="1" applyProtection="1">
      <alignment horizontal="center" vertical="center" wrapText="1"/>
      <protection locked="0"/>
    </xf>
    <xf numFmtId="49" fontId="11" fillId="2" borderId="0" xfId="2" applyNumberFormat="1" applyFont="1" applyFill="1" applyBorder="1" applyAlignment="1" applyProtection="1">
      <alignment horizontal="center" vertical="center"/>
      <protection locked="0"/>
    </xf>
    <xf numFmtId="49" fontId="11" fillId="2" borderId="0" xfId="2" applyNumberFormat="1" applyFont="1" applyFill="1" applyBorder="1" applyAlignment="1" applyProtection="1">
      <alignment horizontal="left" vertical="center"/>
      <protection locked="0"/>
    </xf>
    <xf numFmtId="49" fontId="11" fillId="2" borderId="6" xfId="2" applyNumberFormat="1" applyFont="1" applyFill="1" applyBorder="1" applyAlignment="1" applyProtection="1">
      <alignment horizontal="left" vertical="center"/>
      <protection locked="0"/>
    </xf>
    <xf numFmtId="176" fontId="11" fillId="2" borderId="2" xfId="2" applyNumberFormat="1" applyFont="1" applyFill="1" applyBorder="1" applyAlignment="1" applyProtection="1">
      <alignment horizontal="right" vertical="center"/>
      <protection locked="0"/>
    </xf>
    <xf numFmtId="176" fontId="11" fillId="2" borderId="3" xfId="2" applyNumberFormat="1" applyFont="1" applyFill="1" applyBorder="1" applyAlignment="1" applyProtection="1">
      <alignment horizontal="right" vertical="center"/>
      <protection locked="0"/>
    </xf>
    <xf numFmtId="179" fontId="11" fillId="2" borderId="10" xfId="1" applyNumberFormat="1" applyFont="1" applyFill="1" applyBorder="1" applyAlignment="1" applyProtection="1">
      <alignment horizontal="center" vertical="center"/>
      <protection locked="0"/>
    </xf>
    <xf numFmtId="179" fontId="11" fillId="2" borderId="11" xfId="1" applyNumberFormat="1" applyFont="1" applyFill="1" applyBorder="1" applyAlignment="1" applyProtection="1">
      <alignment horizontal="center" vertical="center"/>
      <protection locked="0"/>
    </xf>
    <xf numFmtId="0" fontId="6" fillId="5" borderId="30" xfId="0" applyFont="1" applyFill="1" applyBorder="1" applyAlignment="1" applyProtection="1">
      <alignment horizontal="center" vertical="center" wrapText="1"/>
      <protection locked="0"/>
    </xf>
    <xf numFmtId="0" fontId="6" fillId="5" borderId="31" xfId="0" applyFont="1" applyFill="1" applyBorder="1" applyAlignment="1" applyProtection="1">
      <alignment horizontal="center" vertical="center" wrapText="1"/>
      <protection locked="0"/>
    </xf>
    <xf numFmtId="0" fontId="6" fillId="5" borderId="32" xfId="0" applyFont="1" applyFill="1" applyBorder="1" applyAlignment="1" applyProtection="1">
      <alignment horizontal="center" vertical="center" wrapText="1"/>
      <protection locked="0"/>
    </xf>
    <xf numFmtId="178" fontId="15" fillId="0" borderId="25" xfId="0" applyNumberFormat="1" applyFont="1" applyFill="1" applyBorder="1" applyAlignment="1" applyProtection="1">
      <alignment horizontal="right" vertical="center"/>
      <protection locked="0"/>
    </xf>
    <xf numFmtId="178" fontId="15" fillId="0" borderId="31" xfId="0" applyNumberFormat="1" applyFont="1" applyFill="1" applyBorder="1" applyAlignment="1" applyProtection="1">
      <alignment horizontal="right" vertical="center"/>
      <protection locked="0"/>
    </xf>
    <xf numFmtId="0" fontId="6" fillId="5" borderId="30" xfId="0" applyFont="1" applyFill="1" applyBorder="1" applyAlignment="1" applyProtection="1">
      <alignment horizontal="center" vertical="center"/>
      <protection locked="0"/>
    </xf>
    <xf numFmtId="0" fontId="6" fillId="5" borderId="31" xfId="0" applyFont="1" applyFill="1" applyBorder="1" applyAlignment="1" applyProtection="1">
      <alignment horizontal="center" vertical="center"/>
      <protection locked="0"/>
    </xf>
    <xf numFmtId="178" fontId="15" fillId="0" borderId="31" xfId="1" applyNumberFormat="1" applyFont="1" applyFill="1" applyBorder="1" applyAlignment="1" applyProtection="1">
      <alignment horizontal="center" vertical="center"/>
      <protection locked="0"/>
    </xf>
    <xf numFmtId="178" fontId="15" fillId="0" borderId="31" xfId="0" applyNumberFormat="1" applyFont="1" applyFill="1" applyBorder="1" applyAlignment="1" applyProtection="1">
      <alignment horizontal="left" vertical="center"/>
      <protection locked="0"/>
    </xf>
    <xf numFmtId="0" fontId="7" fillId="7" borderId="23" xfId="0" applyFont="1" applyFill="1" applyBorder="1" applyAlignment="1" applyProtection="1">
      <alignment horizontal="center" vertical="center" wrapText="1"/>
      <protection locked="0"/>
    </xf>
    <xf numFmtId="0" fontId="7" fillId="7" borderId="16" xfId="0" applyFont="1" applyFill="1" applyBorder="1" applyAlignment="1" applyProtection="1">
      <alignment horizontal="center" vertical="center" wrapText="1"/>
      <protection locked="0"/>
    </xf>
    <xf numFmtId="49" fontId="15" fillId="2" borderId="2" xfId="0" applyNumberFormat="1" applyFont="1" applyFill="1" applyBorder="1" applyAlignment="1" applyProtection="1">
      <alignment horizontal="left" vertical="center"/>
      <protection locked="0"/>
    </xf>
    <xf numFmtId="49" fontId="15" fillId="2" borderId="3" xfId="0" applyNumberFormat="1" applyFont="1" applyFill="1" applyBorder="1" applyAlignment="1" applyProtection="1">
      <alignment horizontal="left" vertical="center"/>
      <protection locked="0"/>
    </xf>
    <xf numFmtId="49" fontId="15" fillId="2" borderId="4" xfId="0" applyNumberFormat="1" applyFont="1" applyFill="1" applyBorder="1" applyAlignment="1" applyProtection="1">
      <alignment horizontal="left" vertical="center"/>
      <protection locked="0"/>
    </xf>
    <xf numFmtId="0" fontId="7" fillId="0" borderId="21" xfId="0" applyFont="1" applyFill="1" applyBorder="1" applyAlignment="1" applyProtection="1">
      <alignment horizontal="center" vertical="center"/>
      <protection locked="0"/>
    </xf>
    <xf numFmtId="0" fontId="7" fillId="0" borderId="16" xfId="0" applyFont="1" applyFill="1" applyBorder="1" applyAlignment="1" applyProtection="1">
      <alignment horizontal="center" vertical="center"/>
      <protection locked="0"/>
    </xf>
    <xf numFmtId="0" fontId="15" fillId="2" borderId="10" xfId="0" applyFont="1" applyFill="1" applyBorder="1" applyAlignment="1" applyProtection="1">
      <alignment horizontal="left" vertical="center"/>
      <protection locked="0"/>
    </xf>
    <xf numFmtId="0" fontId="15" fillId="2" borderId="11" xfId="0" applyFont="1" applyFill="1" applyBorder="1" applyAlignment="1" applyProtection="1">
      <alignment horizontal="left" vertical="center"/>
      <protection locked="0"/>
    </xf>
    <xf numFmtId="0" fontId="15" fillId="2" borderId="12" xfId="0" applyFont="1" applyFill="1" applyBorder="1" applyAlignment="1" applyProtection="1">
      <alignment horizontal="left" vertical="center"/>
      <protection locked="0"/>
    </xf>
    <xf numFmtId="179" fontId="15" fillId="2" borderId="10" xfId="0" applyNumberFormat="1" applyFont="1" applyFill="1" applyBorder="1" applyAlignment="1" applyProtection="1">
      <alignment horizontal="right" vertical="center"/>
      <protection locked="0"/>
    </xf>
    <xf numFmtId="179" fontId="15" fillId="2" borderId="11" xfId="0" applyNumberFormat="1" applyFont="1" applyFill="1" applyBorder="1" applyAlignment="1" applyProtection="1">
      <alignment horizontal="right" vertical="center"/>
      <protection locked="0"/>
    </xf>
    <xf numFmtId="179" fontId="15" fillId="2" borderId="2" xfId="0" applyNumberFormat="1" applyFont="1" applyFill="1" applyBorder="1" applyAlignment="1" applyProtection="1">
      <alignment horizontal="right" vertical="center"/>
      <protection locked="0"/>
    </xf>
    <xf numFmtId="179" fontId="15" fillId="2" borderId="3" xfId="0" applyNumberFormat="1" applyFont="1" applyFill="1" applyBorder="1" applyAlignment="1" applyProtection="1">
      <alignment horizontal="right" vertical="center"/>
      <protection locked="0"/>
    </xf>
    <xf numFmtId="0" fontId="7" fillId="0" borderId="27" xfId="0" applyFont="1" applyFill="1" applyBorder="1" applyAlignment="1" applyProtection="1">
      <alignment horizontal="center" vertical="center"/>
      <protection locked="0"/>
    </xf>
    <xf numFmtId="0" fontId="7" fillId="0" borderId="15" xfId="0" applyFont="1" applyFill="1" applyBorder="1" applyAlignment="1" applyProtection="1">
      <alignment horizontal="center" vertical="center"/>
      <protection locked="0"/>
    </xf>
    <xf numFmtId="0" fontId="15" fillId="2" borderId="49" xfId="0" applyFont="1" applyFill="1" applyBorder="1" applyAlignment="1" applyProtection="1">
      <alignment horizontal="left" vertical="center"/>
      <protection locked="0"/>
    </xf>
    <xf numFmtId="0" fontId="15" fillId="2" borderId="20" xfId="0" applyFont="1" applyFill="1" applyBorder="1" applyAlignment="1" applyProtection="1">
      <alignment horizontal="left" vertical="center"/>
      <protection locked="0"/>
    </xf>
    <xf numFmtId="0" fontId="15" fillId="2" borderId="18" xfId="0" applyFont="1" applyFill="1" applyBorder="1" applyAlignment="1" applyProtection="1">
      <alignment horizontal="left" vertical="center"/>
      <protection locked="0"/>
    </xf>
    <xf numFmtId="179" fontId="15" fillId="2" borderId="49" xfId="0" applyNumberFormat="1" applyFont="1" applyFill="1" applyBorder="1" applyAlignment="1" applyProtection="1">
      <alignment horizontal="right" vertical="center"/>
      <protection locked="0"/>
    </xf>
    <xf numFmtId="179" fontId="15" fillId="2" borderId="20" xfId="0" applyNumberFormat="1" applyFont="1" applyFill="1" applyBorder="1" applyAlignment="1" applyProtection="1">
      <alignment horizontal="right" vertical="center"/>
      <protection locked="0"/>
    </xf>
    <xf numFmtId="0" fontId="6" fillId="9" borderId="30" xfId="0" applyFont="1" applyFill="1" applyBorder="1" applyAlignment="1" applyProtection="1">
      <alignment horizontal="center" vertical="center" wrapText="1"/>
      <protection locked="0"/>
    </xf>
    <xf numFmtId="0" fontId="6" fillId="9" borderId="31" xfId="0" applyFont="1" applyFill="1" applyBorder="1" applyAlignment="1" applyProtection="1">
      <alignment horizontal="center" vertical="center" wrapText="1"/>
      <protection locked="0"/>
    </xf>
    <xf numFmtId="0" fontId="6" fillId="9" borderId="26" xfId="0" applyFont="1" applyFill="1" applyBorder="1" applyAlignment="1" applyProtection="1">
      <alignment horizontal="center" vertical="center" wrapText="1"/>
      <protection locked="0"/>
    </xf>
    <xf numFmtId="178" fontId="15" fillId="0" borderId="30" xfId="0" applyNumberFormat="1" applyFont="1" applyFill="1" applyBorder="1" applyAlignment="1" applyProtection="1">
      <alignment horizontal="right" vertical="center"/>
      <protection locked="0"/>
    </xf>
    <xf numFmtId="0" fontId="6" fillId="5" borderId="26" xfId="0" applyFont="1" applyFill="1" applyBorder="1" applyAlignment="1" applyProtection="1">
      <alignment horizontal="center" vertical="center" wrapText="1"/>
      <protection locked="0"/>
    </xf>
    <xf numFmtId="0" fontId="6" fillId="6" borderId="0" xfId="0" applyFont="1" applyFill="1" applyBorder="1" applyAlignment="1" applyProtection="1">
      <alignment horizontal="left" vertical="center"/>
      <protection locked="0"/>
    </xf>
    <xf numFmtId="0" fontId="6" fillId="5" borderId="21" xfId="0" applyFont="1" applyFill="1" applyBorder="1" applyAlignment="1" applyProtection="1">
      <alignment horizontal="center" vertical="center" wrapText="1"/>
      <protection locked="0"/>
    </xf>
    <xf numFmtId="0" fontId="6" fillId="5" borderId="1" xfId="0" applyFont="1" applyFill="1" applyBorder="1" applyAlignment="1" applyProtection="1">
      <alignment horizontal="center" vertical="center" wrapText="1"/>
      <protection locked="0"/>
    </xf>
    <xf numFmtId="0" fontId="6" fillId="5" borderId="23" xfId="0" applyFont="1" applyFill="1" applyBorder="1" applyAlignment="1" applyProtection="1">
      <alignment horizontal="center" vertical="center" wrapText="1"/>
      <protection locked="0"/>
    </xf>
    <xf numFmtId="0" fontId="6" fillId="5" borderId="16" xfId="0" applyFont="1" applyFill="1" applyBorder="1" applyAlignment="1" applyProtection="1">
      <alignment horizontal="center" vertical="center" wrapText="1"/>
      <protection locked="0"/>
    </xf>
    <xf numFmtId="0" fontId="6" fillId="5" borderId="11" xfId="0" applyFont="1" applyFill="1" applyBorder="1" applyAlignment="1" applyProtection="1">
      <alignment horizontal="center" vertical="center" wrapText="1"/>
      <protection locked="0"/>
    </xf>
    <xf numFmtId="0" fontId="6" fillId="5" borderId="12" xfId="0" applyFont="1" applyFill="1" applyBorder="1" applyAlignment="1" applyProtection="1">
      <alignment horizontal="center" vertical="center" wrapText="1"/>
      <protection locked="0"/>
    </xf>
    <xf numFmtId="0" fontId="6" fillId="5" borderId="3" xfId="0" applyFont="1" applyFill="1" applyBorder="1" applyAlignment="1" applyProtection="1">
      <alignment horizontal="center" vertical="center" wrapText="1"/>
      <protection locked="0"/>
    </xf>
    <xf numFmtId="0" fontId="6" fillId="5" borderId="4" xfId="0"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6" fillId="5" borderId="17" xfId="0" applyFont="1" applyFill="1" applyBorder="1" applyAlignment="1" applyProtection="1">
      <alignment horizontal="center" vertical="center" wrapText="1"/>
      <protection locked="0"/>
    </xf>
    <xf numFmtId="0" fontId="6" fillId="5" borderId="19" xfId="0" applyFont="1" applyFill="1" applyBorder="1" applyAlignment="1" applyProtection="1">
      <alignment horizontal="center" vertical="center" wrapText="1"/>
      <protection locked="0"/>
    </xf>
    <xf numFmtId="0" fontId="6" fillId="5" borderId="19" xfId="0" applyFont="1" applyFill="1" applyBorder="1" applyAlignment="1" applyProtection="1">
      <alignment horizontal="center" vertical="center"/>
      <protection locked="0"/>
    </xf>
    <xf numFmtId="0" fontId="9" fillId="0" borderId="0" xfId="0" applyFont="1" applyBorder="1" applyAlignment="1" applyProtection="1">
      <alignment horizontal="center" vertical="center"/>
      <protection locked="0"/>
    </xf>
    <xf numFmtId="0" fontId="15" fillId="0" borderId="10" xfId="0" applyFont="1" applyFill="1" applyBorder="1" applyAlignment="1" applyProtection="1">
      <alignment horizontal="center" vertical="center"/>
      <protection locked="0"/>
    </xf>
    <xf numFmtId="0" fontId="15" fillId="0" borderId="11" xfId="0" applyFont="1" applyFill="1" applyBorder="1" applyAlignment="1" applyProtection="1">
      <alignment horizontal="center" vertical="center"/>
      <protection locked="0"/>
    </xf>
    <xf numFmtId="0" fontId="15" fillId="0" borderId="12" xfId="0" applyFont="1" applyFill="1" applyBorder="1" applyAlignment="1" applyProtection="1">
      <alignment horizontal="center" vertical="center"/>
      <protection locked="0"/>
    </xf>
    <xf numFmtId="0" fontId="6" fillId="8" borderId="0" xfId="0" applyFont="1" applyFill="1" applyBorder="1" applyAlignment="1" applyProtection="1">
      <alignment horizontal="left" vertical="center"/>
      <protection locked="0"/>
    </xf>
    <xf numFmtId="0" fontId="7" fillId="0" borderId="0" xfId="0" applyFont="1" applyFill="1" applyBorder="1" applyAlignment="1" applyProtection="1">
      <alignment horizontal="right" vertical="center"/>
      <protection locked="0"/>
    </xf>
    <xf numFmtId="0" fontId="7" fillId="0" borderId="0" xfId="0" applyFont="1" applyFill="1" applyBorder="1" applyAlignment="1" applyProtection="1">
      <alignment horizontal="center" vertical="center"/>
      <protection locked="0"/>
    </xf>
    <xf numFmtId="0" fontId="12" fillId="0" borderId="0" xfId="0" applyFont="1" applyBorder="1" applyAlignment="1" applyProtection="1">
      <alignment horizontal="center" vertical="center"/>
      <protection locked="0"/>
    </xf>
    <xf numFmtId="0" fontId="7" fillId="0" borderId="1" xfId="0" applyFont="1" applyFill="1" applyBorder="1" applyAlignment="1" applyProtection="1">
      <alignment horizontal="center" vertical="center" shrinkToFit="1"/>
      <protection locked="0"/>
    </xf>
    <xf numFmtId="179" fontId="15" fillId="0" borderId="25" xfId="0" applyNumberFormat="1" applyFont="1" applyFill="1" applyBorder="1" applyAlignment="1" applyProtection="1">
      <alignment horizontal="right" vertical="center"/>
      <protection locked="0"/>
    </xf>
    <xf numFmtId="0" fontId="0" fillId="0" borderId="31" xfId="0" applyFill="1" applyBorder="1" applyAlignment="1" applyProtection="1">
      <alignment horizontal="right" vertical="center"/>
      <protection locked="0"/>
    </xf>
    <xf numFmtId="0" fontId="7" fillId="0" borderId="30" xfId="0" applyFont="1" applyFill="1" applyBorder="1" applyAlignment="1" applyProtection="1">
      <alignment horizontal="center" vertical="center" wrapText="1"/>
      <protection locked="0"/>
    </xf>
    <xf numFmtId="0" fontId="0" fillId="0" borderId="31" xfId="0" applyFill="1" applyBorder="1" applyAlignment="1">
      <alignment vertical="center" wrapText="1"/>
    </xf>
    <xf numFmtId="0" fontId="0" fillId="0" borderId="32" xfId="0" applyFill="1" applyBorder="1" applyAlignment="1">
      <alignment vertical="center" wrapText="1"/>
    </xf>
    <xf numFmtId="49" fontId="15" fillId="2" borderId="25" xfId="0" applyNumberFormat="1" applyFont="1" applyFill="1" applyBorder="1" applyAlignment="1" applyProtection="1">
      <alignment horizontal="left" vertical="center"/>
      <protection locked="0"/>
    </xf>
    <xf numFmtId="0" fontId="0" fillId="0" borderId="31" xfId="0" applyBorder="1" applyAlignment="1">
      <alignment horizontal="left" vertical="center"/>
    </xf>
    <xf numFmtId="0" fontId="0" fillId="0" borderId="32" xfId="0" applyBorder="1" applyAlignment="1">
      <alignment horizontal="left" vertical="center"/>
    </xf>
    <xf numFmtId="0" fontId="6" fillId="5" borderId="59" xfId="0" applyFont="1" applyFill="1" applyBorder="1" applyAlignment="1" applyProtection="1">
      <alignment horizontal="center" vertical="center" wrapText="1"/>
      <protection locked="0"/>
    </xf>
    <xf numFmtId="0" fontId="0" fillId="0" borderId="13" xfId="0" applyBorder="1" applyAlignment="1">
      <alignment horizontal="center" vertical="center" wrapText="1"/>
    </xf>
    <xf numFmtId="0" fontId="0" fillId="0" borderId="64" xfId="0" applyBorder="1" applyAlignment="1">
      <alignment horizontal="center" vertical="center" wrapText="1"/>
    </xf>
    <xf numFmtId="0" fontId="0" fillId="0" borderId="65" xfId="0" applyBorder="1" applyAlignment="1">
      <alignment horizontal="center" vertical="center" wrapText="1"/>
    </xf>
    <xf numFmtId="0" fontId="24" fillId="5" borderId="19" xfId="0" applyFont="1" applyFill="1" applyBorder="1" applyAlignment="1">
      <alignment horizontal="center" vertical="center" wrapText="1"/>
    </xf>
    <xf numFmtId="0" fontId="24" fillId="5" borderId="68" xfId="0" applyFont="1" applyFill="1" applyBorder="1" applyAlignment="1">
      <alignment horizontal="center" vertical="center" wrapText="1"/>
    </xf>
    <xf numFmtId="0" fontId="6" fillId="5" borderId="32" xfId="0" applyFont="1" applyFill="1" applyBorder="1" applyAlignment="1" applyProtection="1">
      <alignment horizontal="center" vertical="center"/>
      <protection locked="0"/>
    </xf>
    <xf numFmtId="0" fontId="6" fillId="5" borderId="25" xfId="0" applyFont="1" applyFill="1" applyBorder="1" applyAlignment="1" applyProtection="1">
      <alignment horizontal="center" vertical="center"/>
      <protection locked="0"/>
    </xf>
    <xf numFmtId="0" fontId="6" fillId="5" borderId="26" xfId="0" applyFont="1" applyFill="1" applyBorder="1" applyAlignment="1" applyProtection="1">
      <alignment horizontal="center" vertical="center"/>
      <protection locked="0"/>
    </xf>
    <xf numFmtId="0" fontId="6" fillId="5" borderId="57" xfId="0" applyFont="1" applyFill="1" applyBorder="1" applyAlignment="1" applyProtection="1">
      <alignment horizontal="center" vertical="center" wrapText="1"/>
      <protection locked="0"/>
    </xf>
    <xf numFmtId="0" fontId="6" fillId="5" borderId="24" xfId="0" applyFont="1" applyFill="1" applyBorder="1" applyAlignment="1" applyProtection="1">
      <alignment horizontal="center" vertical="center" wrapText="1"/>
      <protection locked="0"/>
    </xf>
    <xf numFmtId="0" fontId="6" fillId="5" borderId="6" xfId="0" applyFont="1" applyFill="1" applyBorder="1" applyAlignment="1" applyProtection="1">
      <alignment horizontal="center" vertical="center" wrapText="1"/>
      <protection locked="0"/>
    </xf>
    <xf numFmtId="49" fontId="15" fillId="2" borderId="30" xfId="0" applyNumberFormat="1" applyFont="1" applyFill="1" applyBorder="1" applyAlignment="1" applyProtection="1">
      <alignment horizontal="left" vertical="center" wrapText="1"/>
      <protection locked="0"/>
    </xf>
    <xf numFmtId="49" fontId="15" fillId="2" borderId="31" xfId="0" applyNumberFormat="1" applyFont="1" applyFill="1" applyBorder="1" applyAlignment="1" applyProtection="1">
      <alignment horizontal="left" vertical="center" wrapText="1"/>
      <protection locked="0"/>
    </xf>
    <xf numFmtId="0" fontId="6" fillId="9" borderId="64" xfId="0" applyFont="1" applyFill="1" applyBorder="1" applyAlignment="1" applyProtection="1">
      <alignment horizontal="center" vertical="center" wrapText="1"/>
      <protection locked="0"/>
    </xf>
    <xf numFmtId="0" fontId="6" fillId="9" borderId="65" xfId="0" applyFont="1" applyFill="1" applyBorder="1" applyAlignment="1" applyProtection="1">
      <alignment horizontal="center" vertical="center" wrapText="1"/>
      <protection locked="0"/>
    </xf>
    <xf numFmtId="0" fontId="6" fillId="9" borderId="67" xfId="0" applyFont="1" applyFill="1" applyBorder="1" applyAlignment="1" applyProtection="1">
      <alignment horizontal="center" vertical="center" wrapText="1"/>
      <protection locked="0"/>
    </xf>
    <xf numFmtId="0" fontId="12" fillId="2" borderId="10" xfId="0" applyFont="1" applyFill="1" applyBorder="1" applyAlignment="1" applyProtection="1">
      <alignment horizontal="left" vertical="center"/>
      <protection locked="0"/>
    </xf>
    <xf numFmtId="0" fontId="12" fillId="2" borderId="11" xfId="0" applyFont="1" applyFill="1" applyBorder="1" applyAlignment="1" applyProtection="1">
      <alignment horizontal="left" vertical="center"/>
      <protection locked="0"/>
    </xf>
    <xf numFmtId="0" fontId="12" fillId="2" borderId="12" xfId="0" applyFont="1" applyFill="1" applyBorder="1" applyAlignment="1" applyProtection="1">
      <alignment horizontal="left" vertical="center"/>
      <protection locked="0"/>
    </xf>
    <xf numFmtId="179" fontId="11" fillId="2" borderId="10" xfId="0" applyNumberFormat="1" applyFont="1" applyFill="1" applyBorder="1" applyAlignment="1" applyProtection="1">
      <alignment horizontal="right" vertical="center"/>
      <protection locked="0"/>
    </xf>
    <xf numFmtId="179" fontId="11" fillId="2" borderId="11" xfId="0" applyNumberFormat="1" applyFont="1" applyFill="1" applyBorder="1" applyAlignment="1" applyProtection="1">
      <alignment horizontal="right" vertical="center"/>
      <protection locked="0"/>
    </xf>
    <xf numFmtId="179" fontId="11" fillId="2" borderId="49" xfId="0" applyNumberFormat="1" applyFont="1" applyFill="1" applyBorder="1" applyAlignment="1" applyProtection="1">
      <alignment horizontal="right" vertical="center"/>
      <protection locked="0"/>
    </xf>
    <xf numFmtId="179" fontId="11" fillId="2" borderId="20" xfId="0" applyNumberFormat="1" applyFont="1" applyFill="1" applyBorder="1" applyAlignment="1" applyProtection="1">
      <alignment horizontal="right" vertical="center"/>
      <protection locked="0"/>
    </xf>
    <xf numFmtId="0" fontId="12" fillId="2" borderId="49" xfId="0" applyFont="1" applyFill="1" applyBorder="1" applyAlignment="1" applyProtection="1">
      <alignment horizontal="left" vertical="center"/>
      <protection locked="0"/>
    </xf>
    <xf numFmtId="0" fontId="12" fillId="2" borderId="20" xfId="0" applyFont="1" applyFill="1" applyBorder="1" applyAlignment="1" applyProtection="1">
      <alignment horizontal="left" vertical="center"/>
      <protection locked="0"/>
    </xf>
    <xf numFmtId="0" fontId="12" fillId="2" borderId="18" xfId="0" applyFont="1" applyFill="1" applyBorder="1" applyAlignment="1" applyProtection="1">
      <alignment horizontal="left" vertical="center"/>
      <protection locked="0"/>
    </xf>
    <xf numFmtId="178" fontId="11" fillId="0" borderId="30" xfId="0" applyNumberFormat="1" applyFont="1" applyFill="1" applyBorder="1" applyAlignment="1" applyProtection="1">
      <alignment horizontal="right" vertical="center"/>
      <protection locked="0"/>
    </xf>
    <xf numFmtId="178" fontId="11" fillId="0" borderId="31" xfId="0" applyNumberFormat="1" applyFont="1" applyFill="1" applyBorder="1" applyAlignment="1" applyProtection="1">
      <alignment horizontal="right" vertical="center"/>
      <protection locked="0"/>
    </xf>
    <xf numFmtId="0" fontId="6" fillId="5" borderId="13" xfId="0" applyFont="1" applyFill="1" applyBorder="1" applyAlignment="1" applyProtection="1">
      <alignment horizontal="center" vertical="center" wrapText="1"/>
      <protection locked="0"/>
    </xf>
    <xf numFmtId="0" fontId="6" fillId="5" borderId="14" xfId="0" applyFont="1" applyFill="1" applyBorder="1" applyAlignment="1" applyProtection="1">
      <alignment horizontal="center" vertical="center" wrapText="1"/>
      <protection locked="0"/>
    </xf>
    <xf numFmtId="178" fontId="11" fillId="0" borderId="25" xfId="0" applyNumberFormat="1" applyFont="1" applyFill="1" applyBorder="1" applyAlignment="1" applyProtection="1">
      <alignment horizontal="right" vertical="center"/>
      <protection locked="0"/>
    </xf>
    <xf numFmtId="179" fontId="11" fillId="2" borderId="2" xfId="0" applyNumberFormat="1" applyFont="1" applyFill="1" applyBorder="1" applyAlignment="1" applyProtection="1">
      <alignment horizontal="right" vertical="center"/>
      <protection locked="0"/>
    </xf>
    <xf numFmtId="179" fontId="11" fillId="2" borderId="3" xfId="0" applyNumberFormat="1" applyFont="1" applyFill="1" applyBorder="1" applyAlignment="1" applyProtection="1">
      <alignment horizontal="right" vertical="center"/>
      <protection locked="0"/>
    </xf>
    <xf numFmtId="178" fontId="11" fillId="2" borderId="30" xfId="0" applyNumberFormat="1" applyFont="1" applyFill="1" applyBorder="1" applyAlignment="1" applyProtection="1">
      <alignment horizontal="right" vertical="center"/>
      <protection locked="0"/>
    </xf>
    <xf numFmtId="178" fontId="11" fillId="2" borderId="31" xfId="0" applyNumberFormat="1" applyFont="1" applyFill="1" applyBorder="1" applyAlignment="1" applyProtection="1">
      <alignment horizontal="right" vertical="center"/>
      <protection locked="0"/>
    </xf>
    <xf numFmtId="178" fontId="11" fillId="0" borderId="31" xfId="1" applyNumberFormat="1" applyFont="1" applyFill="1" applyBorder="1" applyAlignment="1" applyProtection="1">
      <alignment horizontal="center" vertical="center"/>
      <protection locked="0"/>
    </xf>
    <xf numFmtId="178" fontId="11" fillId="0" borderId="31" xfId="0" applyNumberFormat="1" applyFont="1" applyFill="1" applyBorder="1" applyAlignment="1" applyProtection="1">
      <alignment horizontal="left" vertical="center"/>
      <protection locked="0"/>
    </xf>
    <xf numFmtId="0" fontId="30" fillId="0" borderId="30" xfId="0" applyFont="1" applyFill="1" applyBorder="1" applyAlignment="1" applyProtection="1">
      <alignment horizontal="center" vertical="center" wrapText="1"/>
      <protection locked="0"/>
    </xf>
    <xf numFmtId="0" fontId="28" fillId="0" borderId="31" xfId="0" applyFont="1" applyFill="1" applyBorder="1" applyAlignment="1">
      <alignment vertical="center" wrapText="1"/>
    </xf>
    <xf numFmtId="0" fontId="28" fillId="0" borderId="32" xfId="0" applyFont="1" applyFill="1" applyBorder="1" applyAlignment="1">
      <alignment vertical="center" wrapText="1"/>
    </xf>
    <xf numFmtId="49" fontId="11" fillId="2" borderId="25" xfId="0" applyNumberFormat="1" applyFont="1" applyFill="1" applyBorder="1" applyAlignment="1" applyProtection="1">
      <alignment horizontal="left" vertical="center"/>
      <protection locked="0"/>
    </xf>
    <xf numFmtId="3" fontId="15" fillId="0" borderId="25" xfId="0" applyNumberFormat="1" applyFont="1" applyFill="1" applyBorder="1" applyAlignment="1" applyProtection="1">
      <alignment horizontal="right" vertical="center"/>
      <protection locked="0"/>
    </xf>
    <xf numFmtId="0" fontId="0" fillId="0" borderId="31" xfId="0" applyFill="1" applyBorder="1" applyAlignment="1">
      <alignment horizontal="right" vertical="center"/>
    </xf>
    <xf numFmtId="0" fontId="29" fillId="5" borderId="59" xfId="0" applyFont="1" applyFill="1" applyBorder="1" applyAlignment="1" applyProtection="1">
      <alignment horizontal="center" vertical="center" wrapText="1"/>
      <protection locked="0"/>
    </xf>
    <xf numFmtId="0" fontId="28" fillId="0" borderId="13" xfId="0" applyFont="1" applyBorder="1" applyAlignment="1">
      <alignment horizontal="center" vertical="center" wrapText="1"/>
    </xf>
    <xf numFmtId="0" fontId="28" fillId="0" borderId="64" xfId="0" applyFont="1" applyBorder="1" applyAlignment="1">
      <alignment horizontal="center" vertical="center" wrapText="1"/>
    </xf>
    <xf numFmtId="0" fontId="28" fillId="0" borderId="65" xfId="0" applyFont="1" applyBorder="1" applyAlignment="1">
      <alignment horizontal="center" vertical="center" wrapText="1"/>
    </xf>
    <xf numFmtId="0" fontId="29" fillId="5" borderId="19" xfId="0" applyFont="1" applyFill="1" applyBorder="1" applyAlignment="1">
      <alignment horizontal="center" vertical="center" wrapText="1"/>
    </xf>
    <xf numFmtId="0" fontId="29" fillId="5" borderId="68" xfId="0" applyFont="1" applyFill="1" applyBorder="1" applyAlignment="1">
      <alignment horizontal="center" vertical="center" wrapText="1"/>
    </xf>
    <xf numFmtId="0" fontId="12" fillId="0" borderId="10" xfId="0" applyFont="1" applyBorder="1" applyAlignment="1" applyProtection="1">
      <alignment horizontal="center" vertical="center"/>
      <protection locked="0"/>
    </xf>
    <xf numFmtId="0" fontId="12" fillId="0" borderId="12" xfId="0" applyFont="1" applyBorder="1" applyAlignment="1" applyProtection="1">
      <alignment horizontal="center" vertical="center"/>
      <protection locked="0"/>
    </xf>
    <xf numFmtId="0" fontId="11" fillId="2" borderId="12" xfId="0" applyFont="1" applyFill="1" applyBorder="1" applyAlignment="1" applyProtection="1">
      <alignment horizontal="center" vertical="center"/>
      <protection locked="0"/>
    </xf>
    <xf numFmtId="0" fontId="31" fillId="2" borderId="30" xfId="0" applyFont="1" applyFill="1" applyBorder="1" applyAlignment="1" applyProtection="1">
      <alignment horizontal="center" vertical="center"/>
      <protection locked="0"/>
    </xf>
    <xf numFmtId="0" fontId="15" fillId="2" borderId="26" xfId="0" applyFont="1" applyFill="1" applyBorder="1" applyAlignment="1" applyProtection="1">
      <alignment horizontal="center" vertical="center"/>
      <protection locked="0"/>
    </xf>
    <xf numFmtId="0" fontId="19" fillId="0" borderId="61" xfId="0" applyFont="1" applyBorder="1" applyAlignment="1" applyProtection="1">
      <alignment horizontal="center" vertical="center"/>
      <protection locked="0"/>
    </xf>
    <xf numFmtId="0" fontId="22" fillId="0" borderId="62" xfId="0" applyFont="1" applyBorder="1" applyAlignment="1" applyProtection="1">
      <protection locked="0"/>
    </xf>
    <xf numFmtId="0" fontId="22" fillId="0" borderId="63" xfId="0" applyFont="1" applyBorder="1" applyAlignment="1" applyProtection="1">
      <protection locked="0"/>
    </xf>
    <xf numFmtId="0" fontId="7" fillId="0" borderId="58" xfId="0" applyFont="1" applyBorder="1" applyAlignment="1" applyProtection="1">
      <alignment horizontal="center" vertical="center"/>
      <protection locked="0"/>
    </xf>
    <xf numFmtId="0" fontId="7" fillId="0" borderId="58" xfId="0" applyFont="1" applyBorder="1" applyAlignment="1" applyProtection="1">
      <protection locked="0"/>
    </xf>
    <xf numFmtId="0" fontId="7" fillId="0" borderId="30" xfId="0" applyFont="1" applyBorder="1" applyAlignment="1" applyProtection="1">
      <alignment horizontal="center" vertical="center"/>
      <protection locked="0"/>
    </xf>
    <xf numFmtId="0" fontId="7" fillId="0" borderId="26" xfId="0" applyFont="1" applyBorder="1" applyAlignment="1" applyProtection="1">
      <alignment horizontal="center" vertical="center"/>
      <protection locked="0"/>
    </xf>
    <xf numFmtId="178" fontId="15" fillId="0" borderId="30" xfId="0" applyNumberFormat="1" applyFont="1" applyFill="1" applyBorder="1" applyAlignment="1" applyProtection="1">
      <alignment horizontal="center" vertical="center"/>
      <protection locked="0"/>
    </xf>
    <xf numFmtId="178" fontId="15" fillId="0" borderId="26" xfId="0" applyNumberFormat="1" applyFont="1" applyFill="1" applyBorder="1" applyAlignment="1" applyProtection="1">
      <alignment horizontal="center"/>
      <protection locked="0"/>
    </xf>
    <xf numFmtId="0" fontId="7" fillId="0" borderId="30" xfId="0" applyFont="1" applyBorder="1" applyAlignment="1" applyProtection="1">
      <alignment horizontal="left" vertical="center" wrapText="1"/>
      <protection locked="0"/>
    </xf>
    <xf numFmtId="0" fontId="7" fillId="0" borderId="26" xfId="0" applyFont="1" applyBorder="1" applyAlignment="1" applyProtection="1">
      <alignment horizontal="left" vertical="center"/>
      <protection locked="0"/>
    </xf>
    <xf numFmtId="0" fontId="7" fillId="0" borderId="19" xfId="0" applyFont="1" applyBorder="1" applyAlignment="1" applyProtection="1">
      <alignment horizontal="center" vertical="center"/>
      <protection locked="0"/>
    </xf>
    <xf numFmtId="0" fontId="7" fillId="0" borderId="19" xfId="0" applyFont="1" applyBorder="1" applyAlignment="1" applyProtection="1">
      <alignment horizontal="center"/>
      <protection locked="0"/>
    </xf>
    <xf numFmtId="0" fontId="7"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protection locked="0"/>
    </xf>
    <xf numFmtId="0" fontId="7" fillId="0" borderId="1" xfId="0" applyFont="1" applyBorder="1" applyAlignment="1" applyProtection="1">
      <alignment horizontal="center" vertical="center" wrapText="1"/>
      <protection locked="0"/>
    </xf>
    <xf numFmtId="0" fontId="7" fillId="0" borderId="1" xfId="0" applyFont="1" applyBorder="1" applyAlignment="1" applyProtection="1">
      <alignment horizontal="left"/>
      <protection locked="0"/>
    </xf>
    <xf numFmtId="0" fontId="7" fillId="0" borderId="1" xfId="0" applyFont="1" applyBorder="1" applyAlignment="1" applyProtection="1">
      <alignment vertical="center"/>
      <protection locked="0"/>
    </xf>
    <xf numFmtId="0" fontId="7" fillId="0" borderId="1" xfId="0" applyFont="1" applyBorder="1" applyAlignment="1" applyProtection="1">
      <protection locked="0"/>
    </xf>
    <xf numFmtId="0" fontId="7" fillId="0" borderId="3"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0" xfId="0" applyFont="1" applyAlignment="1" applyProtection="1">
      <alignment horizontal="left" vertical="center" shrinkToFit="1"/>
      <protection locked="0"/>
    </xf>
    <xf numFmtId="0" fontId="7" fillId="0" borderId="1" xfId="0" applyFont="1" applyBorder="1" applyAlignment="1" applyProtection="1">
      <alignment horizontal="center" vertical="center" shrinkToFit="1"/>
      <protection locked="0"/>
    </xf>
    <xf numFmtId="0" fontId="7" fillId="0" borderId="10" xfId="0" applyFont="1" applyBorder="1" applyAlignment="1" applyProtection="1">
      <alignment horizontal="left" vertical="center"/>
      <protection locked="0"/>
    </xf>
    <xf numFmtId="0" fontId="7" fillId="0" borderId="12" xfId="0" applyFont="1" applyBorder="1" applyAlignment="1" applyProtection="1">
      <alignment horizontal="left"/>
      <protection locked="0"/>
    </xf>
    <xf numFmtId="0" fontId="11" fillId="2" borderId="30" xfId="0" applyFont="1" applyFill="1" applyBorder="1" applyAlignment="1" applyProtection="1">
      <alignment horizontal="center" vertical="center"/>
      <protection locked="0"/>
    </xf>
    <xf numFmtId="0" fontId="11" fillId="2" borderId="26" xfId="0" applyFont="1" applyFill="1" applyBorder="1" applyAlignment="1" applyProtection="1">
      <alignment horizontal="center" vertical="center"/>
      <protection locked="0"/>
    </xf>
    <xf numFmtId="178" fontId="11" fillId="2" borderId="30" xfId="0" applyNumberFormat="1" applyFont="1" applyFill="1" applyBorder="1" applyAlignment="1" applyProtection="1">
      <alignment horizontal="center" vertical="center"/>
      <protection locked="0"/>
    </xf>
    <xf numFmtId="178" fontId="11" fillId="2" borderId="26" xfId="0" applyNumberFormat="1" applyFont="1" applyFill="1" applyBorder="1" applyAlignment="1" applyProtection="1">
      <alignment horizontal="center"/>
      <protection locked="0"/>
    </xf>
  </cellXfs>
  <cellStyles count="3">
    <cellStyle name="桁区切り" xfId="1" builtinId="6"/>
    <cellStyle name="標準" xfId="0" builtinId="0"/>
    <cellStyle name="標準 2" xfId="2"/>
  </cellStyles>
  <dxfs count="0"/>
  <tableStyles count="0" defaultTableStyle="TableStyleMedium2" defaultPivotStyle="PivotStyleLight16"/>
  <colors>
    <mruColors>
      <color rgb="FF808080"/>
      <color rgb="FFB2B2B2"/>
      <color rgb="FF969696"/>
      <color rgb="FF77777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00.xml><?xml version="1.0" encoding="utf-8"?>
<formControlPr xmlns="http://schemas.microsoft.com/office/spreadsheetml/2009/9/main" objectType="CheckBox" checked="Checked"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checked="Checked"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checked="Checked"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checked="Checked"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checked="Checked"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checked="Checked"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checked="Checked" lockText="1" noThreeD="1"/>
</file>

<file path=xl/ctrlProps/ctrlProp145.xml><?xml version="1.0" encoding="utf-8"?>
<formControlPr xmlns="http://schemas.microsoft.com/office/spreadsheetml/2009/9/main" objectType="CheckBox" checked="Checked"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checked="Checked"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checked="Checked"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checked="Checked" lockText="1" noThreeD="1"/>
</file>

<file path=xl/ctrlProps/ctrlProp80.xml><?xml version="1.0" encoding="utf-8"?>
<formControlPr xmlns="http://schemas.microsoft.com/office/spreadsheetml/2009/9/main" objectType="CheckBox" checked="Checked" lockText="1" noThreeD="1"/>
</file>

<file path=xl/ctrlProps/ctrlProp81.xml><?xml version="1.0" encoding="utf-8"?>
<formControlPr xmlns="http://schemas.microsoft.com/office/spreadsheetml/2009/9/main" objectType="CheckBox" checked="Checked"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checked="Checked" lockText="1" noThreeD="1"/>
</file>

<file path=xl/ctrlProps/ctrlProp86.xml><?xml version="1.0" encoding="utf-8"?>
<formControlPr xmlns="http://schemas.microsoft.com/office/spreadsheetml/2009/9/main" objectType="CheckBox" checked="Checked"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checked="Checked" lockText="1" noThreeD="1"/>
</file>

<file path=xl/ctrlProps/ctrlProp92.xml><?xml version="1.0" encoding="utf-8"?>
<formControlPr xmlns="http://schemas.microsoft.com/office/spreadsheetml/2009/9/main" objectType="CheckBox" checked="Checked" lockText="1" noThreeD="1"/>
</file>

<file path=xl/ctrlProps/ctrlProp93.xml><?xml version="1.0" encoding="utf-8"?>
<formControlPr xmlns="http://schemas.microsoft.com/office/spreadsheetml/2009/9/main" objectType="CheckBox" checked="Checked" lockText="1" noThreeD="1"/>
</file>

<file path=xl/ctrlProps/ctrlProp94.xml><?xml version="1.0" encoding="utf-8"?>
<formControlPr xmlns="http://schemas.microsoft.com/office/spreadsheetml/2009/9/main" objectType="CheckBox" checked="Checked" lockText="1" noThreeD="1"/>
</file>

<file path=xl/ctrlProps/ctrlProp95.xml><?xml version="1.0" encoding="utf-8"?>
<formControlPr xmlns="http://schemas.microsoft.com/office/spreadsheetml/2009/9/main" objectType="CheckBox" checked="Checked" lockText="1" noThreeD="1"/>
</file>

<file path=xl/ctrlProps/ctrlProp96.xml><?xml version="1.0" encoding="utf-8"?>
<formControlPr xmlns="http://schemas.microsoft.com/office/spreadsheetml/2009/9/main" objectType="CheckBox" checked="Checked" lockText="1" noThreeD="1"/>
</file>

<file path=xl/ctrlProps/ctrlProp97.xml><?xml version="1.0" encoding="utf-8"?>
<formControlPr xmlns="http://schemas.microsoft.com/office/spreadsheetml/2009/9/main" objectType="CheckBox" checked="Checked" lockText="1" noThreeD="1"/>
</file>

<file path=xl/ctrlProps/ctrlProp98.xml><?xml version="1.0" encoding="utf-8"?>
<formControlPr xmlns="http://schemas.microsoft.com/office/spreadsheetml/2009/9/main" objectType="CheckBox" checked="Checked" lockText="1" noThreeD="1"/>
</file>

<file path=xl/ctrlProps/ctrlProp9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0</xdr:col>
      <xdr:colOff>47624</xdr:colOff>
      <xdr:row>53</xdr:row>
      <xdr:rowOff>133348</xdr:rowOff>
    </xdr:from>
    <xdr:to>
      <xdr:col>31</xdr:col>
      <xdr:colOff>104775</xdr:colOff>
      <xdr:row>104</xdr:row>
      <xdr:rowOff>95250</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47624" y="10277473"/>
          <a:ext cx="5667376" cy="8715377"/>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000">
              <a:solidFill>
                <a:schemeClr val="dk1"/>
              </a:solidFill>
              <a:effectLst/>
              <a:latin typeface="ＭＳ 明朝" panose="02020609040205080304" pitchFamily="17" charset="-128"/>
              <a:ea typeface="ＭＳ 明朝" panose="02020609040205080304" pitchFamily="17" charset="-128"/>
              <a:cs typeface="+mn-cs"/>
            </a:rPr>
            <a:t>※</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次の事項について了承の上、申請を行ってください。</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　事情変更による交付の決定の取消し等（規則第８条関係）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　　次に掲げる交付の決定後の事情の変更により特別の必要が生じたときは、補助金等の交</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付の決定の全部若しくは一部を取り消し、又はその決定の内容若しくはこれに付した条件</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を変更することがあります（補助事業等のうち既に経過した期間に係る部分については、</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この限りでありません。）。</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（１）天災地変その他補助金等の交付の決定後生じた事情の変更により補助事業等の全部又</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は一部を継続する必要がなくなった場合</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（２）補助事業等を遂行するため必要な土地その他の手段を使用することができないこと、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補助事業等に要する経費のうち補助金等によって賄われる部分以外の部分を負担するこ</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とができないことその他の理由により補助事業等を遂行することができない場合（その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者の責めに帰すべき事情による場合を除く。）</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　計画変更の承認等（規則第１０条関係）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（１）交付の決定後、次のいずれかに該当する場合には、遅滞なく補助事業等計画変更（中</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止・廃止）申請書を市に提出し、その承認を受けてください。</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ア　補助金等の充当予算を変更しようとするとき。</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イ　補助事業等の内容を変更しようとするとき。</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ウ　補助事業等を中止し、又は廃止しようとするとき。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（２）補助事業等が予定の期間内に完成しないとき、又は補助事業等の遂行が困難となった</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ときは、遅滞なくその原因及びこれに対する措置を市に報告し、指示を受けてください。</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１</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及び</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２</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の場合には、補助金等の交付の決定の全部若しくは一部を取り消し、又</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はその決定の内容若しくはこれに付した条件を変更することがあります。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　交付の決定の取消し（規則第１９条及び第２７条関係）</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次のいずれかに該当する場合には、補助金等の交付の決定後、その決定の全部又は一部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を取り消すことがあります。</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（１）偽りその他不正の手段により補助金等の交付を受けたとき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（２）法令又は規則の定め並びに補助金等の交付の決定の内容及びこれに付された条件その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他市長の指示に従わず、善良な管理者の注意をもって補助事業等を行わなかったとき。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（３）補助金等の他の用途への使用（利子補給金にあっては、その交付の目的となっている</a:t>
          </a:r>
          <a:r>
            <a:rPr lang="ja-JP" altLang="en-US" sz="1000">
              <a:solidFill>
                <a:schemeClr val="dk1"/>
              </a:solidFill>
              <a:effectLst/>
              <a:latin typeface="ＭＳ 明朝" panose="02020609040205080304" pitchFamily="17" charset="-128"/>
              <a:ea typeface="ＭＳ 明朝" panose="02020609040205080304" pitchFamily="17" charset="-128"/>
              <a:cs typeface="+mn-cs"/>
            </a:rPr>
            <a:t>　</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融資又は利子の軽減をしないことにより、補助金等の交付の目的に反してその交付を受</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けたことになることをいう。）をしたとき。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（４）補助金等の交付が暴力団の活動を助長し、又は暴力団の運営に資することとなると認</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めるとき。</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４　補助金等の返還（規則第２０条関係）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（１）１、２</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３</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及び３により補助金等の交付の決定を取り消した場合において、取消しに</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係る部分について既に補助金等が交付されているときは、市の定めた期限までにその返</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還をしていただきます。</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（２）実績報告後に市が補助金等の額を確定した際、既にその額を超える補助金等が交付さ</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れているときは、市の定めた期限までにその返還をしていただきます。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５　他の補助金等の一時停止等（規則第２１条関係）</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４による補助金等の返還に応じない場合において、同種の事務又は事業について交付す</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べき補助金等があるときは、相当の限度においてその交付を一時停止し、又は当該補助金</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等と未納付額とを相殺することがあります。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６　帳簿の備付け（規則第２４条関係）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　　補助金等の交付を受けた場合は、補助事業等に係る収入及び支出を明らかにした帳簿を</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備え付け、整備し、５年間保存してください</a:t>
          </a:r>
          <a:r>
            <a:rPr lang="ja-JP" altLang="en-US" sz="1000">
              <a:solidFill>
                <a:schemeClr val="dk1"/>
              </a:solidFill>
              <a:effectLst/>
              <a:latin typeface="ＭＳ 明朝" panose="02020609040205080304" pitchFamily="17" charset="-128"/>
              <a:ea typeface="ＭＳ 明朝" panose="02020609040205080304" pitchFamily="17" charset="-128"/>
              <a:cs typeface="+mn-cs"/>
            </a:rPr>
            <a:t>。</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　</a:t>
          </a:r>
          <a:endParaRPr kumimoji="1" lang="ja-JP" altLang="en-US" sz="1000">
            <a:latin typeface="ＭＳ 明朝" panose="02020609040205080304" pitchFamily="17" charset="-128"/>
            <a:ea typeface="ＭＳ 明朝" panose="02020609040205080304" pitchFamily="17" charset="-128"/>
          </a:endParaRPr>
        </a:p>
      </xdr:txBody>
    </xdr:sp>
    <xdr:clientData/>
  </xdr:twoCellAnchor>
  <xdr:twoCellAnchor>
    <xdr:from>
      <xdr:col>32</xdr:col>
      <xdr:colOff>342900</xdr:colOff>
      <xdr:row>3</xdr:row>
      <xdr:rowOff>9525</xdr:rowOff>
    </xdr:from>
    <xdr:to>
      <xdr:col>37</xdr:col>
      <xdr:colOff>276225</xdr:colOff>
      <xdr:row>5</xdr:row>
      <xdr:rowOff>49696</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6173857" y="581025"/>
          <a:ext cx="2683151" cy="330062"/>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Ｐゴシック" panose="020B0600070205080204" pitchFamily="50" charset="-128"/>
              <a:ea typeface="ＭＳ Ｐゴシック" panose="020B0600070205080204" pitchFamily="50" charset="-128"/>
            </a:rPr>
            <a:t>黄色の箇所を、入力してください。</a:t>
          </a:r>
        </a:p>
      </xdr:txBody>
    </xdr:sp>
    <xdr:clientData/>
  </xdr:twoCellAnchor>
  <xdr:twoCellAnchor>
    <xdr:from>
      <xdr:col>32</xdr:col>
      <xdr:colOff>275811</xdr:colOff>
      <xdr:row>11</xdr:row>
      <xdr:rowOff>128381</xdr:rowOff>
    </xdr:from>
    <xdr:to>
      <xdr:col>38</xdr:col>
      <xdr:colOff>55080</xdr:colOff>
      <xdr:row>13</xdr:row>
      <xdr:rowOff>49696</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a:xfrm>
          <a:off x="6106768" y="2132772"/>
          <a:ext cx="3216551" cy="302315"/>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Ｐゴシック" panose="020B0600070205080204" pitchFamily="50" charset="-128"/>
              <a:ea typeface="ＭＳ Ｐゴシック" panose="020B0600070205080204" pitchFamily="50" charset="-128"/>
            </a:rPr>
            <a:t>水色の箇所は、リストから選んでください。</a:t>
          </a:r>
        </a:p>
      </xdr:txBody>
    </xdr:sp>
    <xdr:clientData/>
  </xdr:twoCellAnchor>
  <xdr:twoCellAnchor>
    <xdr:from>
      <xdr:col>32</xdr:col>
      <xdr:colOff>98148</xdr:colOff>
      <xdr:row>43</xdr:row>
      <xdr:rowOff>229843</xdr:rowOff>
    </xdr:from>
    <xdr:to>
      <xdr:col>38</xdr:col>
      <xdr:colOff>646044</xdr:colOff>
      <xdr:row>46</xdr:row>
      <xdr:rowOff>16565</xdr:rowOff>
    </xdr:to>
    <xdr:sp macro="" textlink="">
      <xdr:nvSpPr>
        <xdr:cNvPr id="7" name="吹き出し: 左矢印 6">
          <a:extLst>
            <a:ext uri="{FF2B5EF4-FFF2-40B4-BE49-F238E27FC236}">
              <a16:creationId xmlns:a16="http://schemas.microsoft.com/office/drawing/2014/main" id="{00000000-0008-0000-0000-000007000000}"/>
            </a:ext>
          </a:extLst>
        </xdr:cNvPr>
        <xdr:cNvSpPr/>
      </xdr:nvSpPr>
      <xdr:spPr>
        <a:xfrm>
          <a:off x="5929105" y="8148017"/>
          <a:ext cx="3985178" cy="880026"/>
        </a:xfrm>
        <a:prstGeom prst="leftArrowCallout">
          <a:avLst>
            <a:gd name="adj1" fmla="val 15724"/>
            <a:gd name="adj2" fmla="val 33213"/>
            <a:gd name="adj3" fmla="val 37037"/>
            <a:gd name="adj4" fmla="val 81761"/>
          </a:avLst>
        </a:prstGeom>
        <a:solidFill>
          <a:srgbClr val="FFFF00"/>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en-US" altLang="ja-JP" sz="1200" b="1"/>
        </a:p>
        <a:p>
          <a:pPr algn="l"/>
          <a:r>
            <a:rPr kumimoji="1" lang="ja-JP" altLang="en-US" sz="1200" b="1">
              <a:latin typeface="ＭＳ ゴシック" panose="020B0609070205080204" pitchFamily="49" charset="-128"/>
              <a:ea typeface="ＭＳ ゴシック" panose="020B0609070205080204" pitchFamily="49" charset="-128"/>
            </a:rPr>
            <a:t>自署又は押印がない場合は、「連絡先」と</a:t>
          </a:r>
          <a:endParaRPr kumimoji="1" lang="en-US" altLang="ja-JP" sz="1200" b="1">
            <a:latin typeface="ＭＳ ゴシック" panose="020B0609070205080204" pitchFamily="49" charset="-128"/>
            <a:ea typeface="ＭＳ ゴシック" panose="020B0609070205080204" pitchFamily="49" charset="-128"/>
          </a:endParaRPr>
        </a:p>
        <a:p>
          <a:pPr algn="l"/>
          <a:r>
            <a:rPr kumimoji="1" lang="ja-JP" altLang="en-US" sz="1200" b="1">
              <a:latin typeface="ＭＳ ゴシック" panose="020B0609070205080204" pitchFamily="49" charset="-128"/>
              <a:ea typeface="ＭＳ ゴシック" panose="020B0609070205080204" pitchFamily="49" charset="-128"/>
            </a:rPr>
            <a:t>「責任者氏名」を記載してください。</a:t>
          </a:r>
        </a:p>
      </xdr:txBody>
    </xdr:sp>
    <xdr:clientData/>
  </xdr:twoCellAnchor>
  <mc:AlternateContent xmlns:mc="http://schemas.openxmlformats.org/markup-compatibility/2006">
    <mc:Choice xmlns:a14="http://schemas.microsoft.com/office/drawing/2010/main" Requires="a14">
      <xdr:twoCellAnchor editAs="oneCell">
        <xdr:from>
          <xdr:col>10</xdr:col>
          <xdr:colOff>57150</xdr:colOff>
          <xdr:row>29</xdr:row>
          <xdr:rowOff>9525</xdr:rowOff>
        </xdr:from>
        <xdr:to>
          <xdr:col>14</xdr:col>
          <xdr:colOff>104775</xdr:colOff>
          <xdr:row>30</xdr:row>
          <xdr:rowOff>66675</xdr:rowOff>
        </xdr:to>
        <xdr:sp macro="" textlink="">
          <xdr:nvSpPr>
            <xdr:cNvPr id="30723" name="Check Box 3" hidden="1">
              <a:extLst>
                <a:ext uri="{63B3BB69-23CF-44E3-9099-C40C66FF867C}">
                  <a14:compatExt spid="_x0000_s30723"/>
                </a:ext>
                <a:ext uri="{FF2B5EF4-FFF2-40B4-BE49-F238E27FC236}">
                  <a16:creationId xmlns:a16="http://schemas.microsoft.com/office/drawing/2014/main" id="{00000000-0008-0000-0000-00000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通常払い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33</xdr:row>
          <xdr:rowOff>47625</xdr:rowOff>
        </xdr:from>
        <xdr:to>
          <xdr:col>14</xdr:col>
          <xdr:colOff>104775</xdr:colOff>
          <xdr:row>35</xdr:row>
          <xdr:rowOff>9525</xdr:rowOff>
        </xdr:to>
        <xdr:sp macro="" textlink="">
          <xdr:nvSpPr>
            <xdr:cNvPr id="30724" name="Check Box 4" hidden="1">
              <a:extLst>
                <a:ext uri="{63B3BB69-23CF-44E3-9099-C40C66FF867C}">
                  <a14:compatExt spid="_x0000_s30724"/>
                </a:ext>
                <a:ext uri="{FF2B5EF4-FFF2-40B4-BE49-F238E27FC236}">
                  <a16:creationId xmlns:a16="http://schemas.microsoft.com/office/drawing/2014/main" id="{00000000-0008-0000-0000-00000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概算払い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41</xdr:row>
          <xdr:rowOff>142875</xdr:rowOff>
        </xdr:from>
        <xdr:to>
          <xdr:col>15</xdr:col>
          <xdr:colOff>19050</xdr:colOff>
          <xdr:row>43</xdr:row>
          <xdr:rowOff>9525</xdr:rowOff>
        </xdr:to>
        <xdr:sp macro="" textlink="">
          <xdr:nvSpPr>
            <xdr:cNvPr id="30725" name="Check Box 5" hidden="1">
              <a:extLst>
                <a:ext uri="{63B3BB69-23CF-44E3-9099-C40C66FF867C}">
                  <a14:compatExt spid="_x0000_s30725"/>
                </a:ext>
                <a:ext uri="{FF2B5EF4-FFF2-40B4-BE49-F238E27FC236}">
                  <a16:creationId xmlns:a16="http://schemas.microsoft.com/office/drawing/2014/main" id="{00000000-0008-0000-0000-00000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40</xdr:row>
          <xdr:rowOff>161925</xdr:rowOff>
        </xdr:from>
        <xdr:to>
          <xdr:col>16</xdr:col>
          <xdr:colOff>133350</xdr:colOff>
          <xdr:row>42</xdr:row>
          <xdr:rowOff>28575</xdr:rowOff>
        </xdr:to>
        <xdr:sp macro="" textlink="">
          <xdr:nvSpPr>
            <xdr:cNvPr id="30726" name="Check Box 6" hidden="1">
              <a:extLst>
                <a:ext uri="{63B3BB69-23CF-44E3-9099-C40C66FF867C}">
                  <a14:compatExt spid="_x0000_s30726"/>
                </a:ext>
                <a:ext uri="{FF2B5EF4-FFF2-40B4-BE49-F238E27FC236}">
                  <a16:creationId xmlns:a16="http://schemas.microsoft.com/office/drawing/2014/main" id="{00000000-0008-0000-0000-00000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活動の準備のため</a:t>
              </a:r>
            </a:p>
          </xdr:txBody>
        </xdr:sp>
        <xdr:clientData/>
      </xdr:twoCellAnchor>
    </mc:Choice>
    <mc:Fallback/>
  </mc:AlternateContent>
  <xdr:twoCellAnchor>
    <xdr:from>
      <xdr:col>32</xdr:col>
      <xdr:colOff>91109</xdr:colOff>
      <xdr:row>19</xdr:row>
      <xdr:rowOff>74544</xdr:rowOff>
    </xdr:from>
    <xdr:to>
      <xdr:col>39</xdr:col>
      <xdr:colOff>472108</xdr:colOff>
      <xdr:row>24</xdr:row>
      <xdr:rowOff>112644</xdr:rowOff>
    </xdr:to>
    <xdr:sp macro="" textlink="">
      <xdr:nvSpPr>
        <xdr:cNvPr id="11" name="吹き出し: 左矢印 10">
          <a:extLst>
            <a:ext uri="{FF2B5EF4-FFF2-40B4-BE49-F238E27FC236}">
              <a16:creationId xmlns:a16="http://schemas.microsoft.com/office/drawing/2014/main" id="{00000000-0008-0000-0000-00000B000000}"/>
            </a:ext>
          </a:extLst>
        </xdr:cNvPr>
        <xdr:cNvSpPr/>
      </xdr:nvSpPr>
      <xdr:spPr>
        <a:xfrm>
          <a:off x="5922066" y="3602935"/>
          <a:ext cx="4505738" cy="990600"/>
        </a:xfrm>
        <a:prstGeom prst="leftArrowCallout">
          <a:avLst>
            <a:gd name="adj1" fmla="val 17397"/>
            <a:gd name="adj2" fmla="val 27922"/>
            <a:gd name="adj3" fmla="val 38336"/>
            <a:gd name="adj4" fmla="val 89750"/>
          </a:avLst>
        </a:prstGeom>
        <a:solidFill>
          <a:schemeClr val="bg1"/>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dk1"/>
              </a:solidFill>
              <a:effectLst/>
              <a:latin typeface="ＭＳ Ｐゴシック" panose="020B0600070205080204" pitchFamily="50" charset="-128"/>
              <a:ea typeface="ＭＳ Ｐゴシック" panose="020B0600070205080204" pitchFamily="50" charset="-128"/>
              <a:cs typeface="+mn-cs"/>
            </a:rPr>
            <a:t>申請金額は、</a:t>
          </a:r>
          <a:r>
            <a:rPr kumimoji="1" lang="ja-JP" altLang="ja-JP" sz="1200" b="1">
              <a:solidFill>
                <a:schemeClr val="dk1"/>
              </a:solidFill>
              <a:effectLst/>
              <a:latin typeface="ＭＳ Ｐゴシック" panose="020B0600070205080204" pitchFamily="50" charset="-128"/>
              <a:ea typeface="ＭＳ Ｐゴシック" panose="020B0600070205080204" pitchFamily="50" charset="-128"/>
              <a:cs typeface="+mn-cs"/>
            </a:rPr>
            <a:t>収支予算書の「小計（市補助金）」の金額。</a:t>
          </a:r>
          <a:endParaRPr lang="ja-JP" altLang="ja-JP" sz="1200">
            <a:effectLst/>
            <a:latin typeface="ＭＳ Ｐゴシック" panose="020B0600070205080204" pitchFamily="50" charset="-128"/>
            <a:ea typeface="ＭＳ Ｐゴシック" panose="020B0600070205080204" pitchFamily="50" charset="-128"/>
          </a:endParaRPr>
        </a:p>
        <a:p>
          <a:pPr algn="l"/>
          <a:r>
            <a:rPr kumimoji="1" lang="ja-JP" altLang="en-US" sz="1200" b="1">
              <a:latin typeface="ＭＳ Ｐゴシック" panose="020B0600070205080204" pitchFamily="50" charset="-128"/>
              <a:ea typeface="ＭＳ Ｐゴシック" panose="020B0600070205080204" pitchFamily="50" charset="-128"/>
            </a:rPr>
            <a:t>収支予算書を作成すると自動で入力されます。</a:t>
          </a:r>
          <a:endParaRPr kumimoji="1" lang="en-US" altLang="ja-JP" sz="1200" b="1">
            <a:latin typeface="ＭＳ Ｐゴシック" panose="020B0600070205080204" pitchFamily="50" charset="-128"/>
            <a:ea typeface="ＭＳ Ｐゴシック" panose="020B060007020508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200" b="1">
            <a:solidFill>
              <a:schemeClr val="dk1"/>
            </a:solidFill>
            <a:effectLst/>
            <a:latin typeface="ＭＳ Ｐゴシック" panose="020B0600070205080204" pitchFamily="50" charset="-128"/>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200" b="1">
              <a:solidFill>
                <a:schemeClr val="dk1"/>
              </a:solidFill>
              <a:effectLst/>
              <a:latin typeface="ＭＳ Ｐゴシック" panose="020B0600070205080204" pitchFamily="50" charset="-128"/>
              <a:ea typeface="ＭＳ Ｐゴシック" panose="020B0600070205080204" pitchFamily="50" charset="-128"/>
              <a:cs typeface="+mn-cs"/>
            </a:rPr>
            <a:t>手書きの場合は「￥」を金額の前に記載。</a:t>
          </a:r>
          <a:endParaRPr lang="ja-JP" altLang="ja-JP" sz="1200">
            <a:effectLst/>
            <a:latin typeface="ＭＳ Ｐゴシック" panose="020B0600070205080204" pitchFamily="50" charset="-128"/>
            <a:ea typeface="ＭＳ Ｐゴシック" panose="020B0600070205080204" pitchFamily="50" charset="-128"/>
          </a:endParaRPr>
        </a:p>
        <a:p>
          <a:pPr algn="l"/>
          <a:endParaRPr kumimoji="1" lang="en-US" altLang="ja-JP" sz="1200" b="1">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47624</xdr:colOff>
      <xdr:row>53</xdr:row>
      <xdr:rowOff>133348</xdr:rowOff>
    </xdr:from>
    <xdr:to>
      <xdr:col>31</xdr:col>
      <xdr:colOff>104775</xdr:colOff>
      <xdr:row>104</xdr:row>
      <xdr:rowOff>95250</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47624" y="10458448"/>
          <a:ext cx="5667376" cy="8705852"/>
        </a:xfrm>
        <a:prstGeom prst="rect">
          <a:avLst/>
        </a:prstGeom>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en-US" altLang="ja-JP" sz="1000">
              <a:solidFill>
                <a:schemeClr val="dk1"/>
              </a:solidFill>
              <a:effectLst/>
              <a:latin typeface="ＭＳ 明朝" panose="02020609040205080304" pitchFamily="17" charset="-128"/>
              <a:ea typeface="ＭＳ 明朝" panose="02020609040205080304" pitchFamily="17" charset="-128"/>
              <a:cs typeface="+mn-cs"/>
            </a:rPr>
            <a:t>※</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次の事項について了承の上、申請を行ってください。</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　事情変更による交付の決定の取消し等（規則第８条関係）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　　次に掲げる交付の決定後の事情の変更により特別の必要が生じたときは、補助金等の交</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付の決定の全部若しくは一部を取り消し、又はその決定の内容若しくはこれに付した条件</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を変更することがあります（補助事業等のうち既に経過した期間に係る部分については、</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この限りでありません。）。</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（１）天災地変その他補助金等の交付の決定後生じた事情の変更により補助事業等の全部又</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は一部を継続する必要がなくなった場合</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（２）補助事業等を遂行するため必要な土地その他の手段を使用することができないこと、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補助事業等に要する経費のうち補助金等によって賄われる部分以外の部分を負担するこ</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とができないことその他の理由により補助事業等を遂行することができない場合（その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者の責めに帰すべき事情による場合を除く。）</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　計画変更の承認等（規則第１０条関係）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（１）交付の決定後、次のいずれかに該当する場合には、遅滞なく補助事業等計画変更（中</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止・廃止）申請書を市に提出し、その承認を受けてください。</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ア　補助金等の充当予算を変更しようとするとき。</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イ　補助事業等の内容を変更しようとするとき。</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ウ　補助事業等を中止し、又は廃止しようとするとき。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（２）補助事業等が予定の期間内に完成しないとき、又は補助事業等の遂行が困難となった</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ときは、遅滞なくその原因及びこれに対する措置を市に報告し、指示を受けてください。</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１</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及び</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２</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の場合には、補助金等の交付の決定の全部若しくは一部を取り消し、又</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はその決定の内容若しくはこれに付した条件を変更することがあります。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　交付の決定の取消し（規則第１９条及び第２７条関係）</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次のいずれかに該当する場合には、補助金等の交付の決定後、その決定の全部又は一部</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を取り消すことがあります。</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（１）偽りその他不正の手段により補助金等の交付を受けたとき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（２）法令又は規則の定め並びに補助金等の交付の決定の内容及びこれに付された条件その</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他市長の指示に従わず、善良な管理者の注意をもって補助事業等を行わなかったとき。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（３）補助金等の他の用途への使用（利子補給金にあっては、その交付の目的となっている</a:t>
          </a:r>
          <a:r>
            <a:rPr lang="ja-JP" altLang="en-US" sz="1000">
              <a:solidFill>
                <a:schemeClr val="dk1"/>
              </a:solidFill>
              <a:effectLst/>
              <a:latin typeface="ＭＳ 明朝" panose="02020609040205080304" pitchFamily="17" charset="-128"/>
              <a:ea typeface="ＭＳ 明朝" panose="02020609040205080304" pitchFamily="17" charset="-128"/>
              <a:cs typeface="+mn-cs"/>
            </a:rPr>
            <a:t>　</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融資又は利子の軽減をしないことにより、補助金等の交付の目的に反してその交付を受</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けたことになることをいう。）をしたとき。</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（４）補助金等の交付が暴力団の活動を助長し、又は暴力団の運営に資することとなると認</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めるとき。</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４　補助金等の返還（規則第２０条関係）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（１）１、２</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３</a:t>
          </a:r>
          <a:r>
            <a:rPr lang="en-US" altLang="ja-JP" sz="1000">
              <a:solidFill>
                <a:schemeClr val="dk1"/>
              </a:solidFill>
              <a:effectLst/>
              <a:latin typeface="ＭＳ 明朝" panose="02020609040205080304" pitchFamily="17" charset="-128"/>
              <a:ea typeface="ＭＳ 明朝" panose="02020609040205080304" pitchFamily="17" charset="-128"/>
              <a:cs typeface="+mn-cs"/>
            </a:rPr>
            <a:t>)</a:t>
          </a:r>
          <a:r>
            <a:rPr lang="ja-JP" altLang="ja-JP" sz="1000">
              <a:solidFill>
                <a:schemeClr val="dk1"/>
              </a:solidFill>
              <a:effectLst/>
              <a:latin typeface="ＭＳ 明朝" panose="02020609040205080304" pitchFamily="17" charset="-128"/>
              <a:ea typeface="ＭＳ 明朝" panose="02020609040205080304" pitchFamily="17" charset="-128"/>
              <a:cs typeface="+mn-cs"/>
            </a:rPr>
            <a:t>及び３により補助金等の交付の決定を取り消した場合において、取消しに</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係る部分について既に補助金等が交付されているときは、市の定めた期限までにその返</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還をしていただきます。</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（２）実績報告後に市が補助金等の額を確定した際、既にその額を超える補助金等が交付さ</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れているときは、市の定めた期限までにその返還をしていただきます。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５　他の補助金等の一時停止等（規則第２１条関係）</a:t>
          </a: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４による補助金等の返還に応じない場合において、同種の事務又は事業について交付す</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べき補助金等があるときは、相当の限度においてその交付を一時停止し、又は当該補助金</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等と未納付額とを相殺することがあります。</a:t>
          </a:r>
        </a:p>
        <a:p>
          <a:r>
            <a:rPr lang="en-US" altLang="ja-JP" sz="1000">
              <a:solidFill>
                <a:schemeClr val="dk1"/>
              </a:solidFill>
              <a:effectLst/>
              <a:latin typeface="ＭＳ 明朝" panose="02020609040205080304" pitchFamily="17" charset="-128"/>
              <a:ea typeface="ＭＳ 明朝" panose="02020609040205080304" pitchFamily="17" charset="-128"/>
              <a:cs typeface="+mn-cs"/>
            </a:rPr>
            <a:t> </a:t>
          </a:r>
          <a:endParaRPr lang="ja-JP"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ja-JP" sz="1000">
              <a:solidFill>
                <a:schemeClr val="dk1"/>
              </a:solidFill>
              <a:effectLst/>
              <a:latin typeface="ＭＳ 明朝" panose="02020609040205080304" pitchFamily="17" charset="-128"/>
              <a:ea typeface="ＭＳ 明朝" panose="02020609040205080304" pitchFamily="17" charset="-128"/>
              <a:cs typeface="+mn-cs"/>
            </a:rPr>
            <a:t>６　帳簿の備付け（規則第２４条関係）</a:t>
          </a:r>
        </a:p>
        <a:p>
          <a:r>
            <a:rPr lang="ja-JP" altLang="ja-JP" sz="1000">
              <a:solidFill>
                <a:schemeClr val="dk1"/>
              </a:solidFill>
              <a:effectLst/>
              <a:latin typeface="ＭＳ 明朝" panose="02020609040205080304" pitchFamily="17" charset="-128"/>
              <a:ea typeface="ＭＳ 明朝" panose="02020609040205080304" pitchFamily="17" charset="-128"/>
              <a:cs typeface="+mn-cs"/>
            </a:rPr>
            <a:t>　　補助金等の交付を受けた場合は、補助事業等に係る収入及び支出を明らかにした帳簿を</a:t>
          </a:r>
          <a:endParaRPr lang="en-US" altLang="ja-JP" sz="1000">
            <a:solidFill>
              <a:schemeClr val="dk1"/>
            </a:solidFill>
            <a:effectLst/>
            <a:latin typeface="ＭＳ 明朝" panose="02020609040205080304" pitchFamily="17" charset="-128"/>
            <a:ea typeface="ＭＳ 明朝" panose="02020609040205080304" pitchFamily="17" charset="-128"/>
            <a:cs typeface="+mn-cs"/>
          </a:endParaRPr>
        </a:p>
        <a:p>
          <a:r>
            <a:rPr lang="ja-JP" altLang="en-US" sz="1000">
              <a:solidFill>
                <a:schemeClr val="dk1"/>
              </a:solidFill>
              <a:effectLst/>
              <a:latin typeface="ＭＳ 明朝" panose="02020609040205080304" pitchFamily="17" charset="-128"/>
              <a:ea typeface="ＭＳ 明朝" panose="02020609040205080304" pitchFamily="17" charset="-128"/>
              <a:cs typeface="+mn-cs"/>
            </a:rPr>
            <a:t>　</a:t>
          </a:r>
          <a:r>
            <a:rPr lang="ja-JP" altLang="ja-JP" sz="1000">
              <a:solidFill>
                <a:schemeClr val="dk1"/>
              </a:solidFill>
              <a:effectLst/>
              <a:latin typeface="ＭＳ 明朝" panose="02020609040205080304" pitchFamily="17" charset="-128"/>
              <a:ea typeface="ＭＳ 明朝" panose="02020609040205080304" pitchFamily="17" charset="-128"/>
              <a:cs typeface="+mn-cs"/>
            </a:rPr>
            <a:t>備え付け、整備し、５年間保存してください</a:t>
          </a:r>
          <a:r>
            <a:rPr lang="ja-JP" altLang="en-US" sz="1000">
              <a:solidFill>
                <a:schemeClr val="dk1"/>
              </a:solidFill>
              <a:effectLst/>
              <a:latin typeface="ＭＳ 明朝" panose="02020609040205080304" pitchFamily="17" charset="-128"/>
              <a:ea typeface="ＭＳ 明朝" panose="02020609040205080304" pitchFamily="17" charset="-128"/>
              <a:cs typeface="+mn-cs"/>
            </a:rPr>
            <a:t>。</a:t>
          </a:r>
          <a:r>
            <a:rPr kumimoji="1" lang="ja-JP" altLang="en-US" sz="1000">
              <a:solidFill>
                <a:schemeClr val="dk1"/>
              </a:solidFill>
              <a:effectLst/>
              <a:latin typeface="ＭＳ 明朝" panose="02020609040205080304" pitchFamily="17" charset="-128"/>
              <a:ea typeface="ＭＳ 明朝" panose="02020609040205080304" pitchFamily="17" charset="-128"/>
              <a:cs typeface="+mn-cs"/>
            </a:rPr>
            <a:t>　</a:t>
          </a:r>
          <a:endParaRPr kumimoji="1" lang="ja-JP" altLang="en-US" sz="1000">
            <a:latin typeface="ＭＳ 明朝" panose="02020609040205080304" pitchFamily="17" charset="-128"/>
            <a:ea typeface="ＭＳ 明朝" panose="02020609040205080304" pitchFamily="17" charset="-128"/>
          </a:endParaRPr>
        </a:p>
      </xdr:txBody>
    </xdr:sp>
    <xdr:clientData/>
  </xdr:twoCellAnchor>
  <mc:AlternateContent xmlns:mc="http://schemas.openxmlformats.org/markup-compatibility/2006">
    <mc:Choice xmlns:a14="http://schemas.microsoft.com/office/drawing/2010/main" Requires="a14">
      <xdr:twoCellAnchor editAs="oneCell">
        <xdr:from>
          <xdr:col>10</xdr:col>
          <xdr:colOff>57150</xdr:colOff>
          <xdr:row>29</xdr:row>
          <xdr:rowOff>9525</xdr:rowOff>
        </xdr:from>
        <xdr:to>
          <xdr:col>14</xdr:col>
          <xdr:colOff>104775</xdr:colOff>
          <xdr:row>30</xdr:row>
          <xdr:rowOff>66675</xdr:rowOff>
        </xdr:to>
        <xdr:sp macro="" textlink="">
          <xdr:nvSpPr>
            <xdr:cNvPr id="27663" name="Check Box 15" hidden="1">
              <a:extLst>
                <a:ext uri="{63B3BB69-23CF-44E3-9099-C40C66FF867C}">
                  <a14:compatExt spid="_x0000_s27663"/>
                </a:ext>
                <a:ext uri="{FF2B5EF4-FFF2-40B4-BE49-F238E27FC236}">
                  <a16:creationId xmlns:a16="http://schemas.microsoft.com/office/drawing/2014/main" id="{00000000-0008-0000-0100-00000F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通常払い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57150</xdr:colOff>
          <xdr:row>33</xdr:row>
          <xdr:rowOff>85725</xdr:rowOff>
        </xdr:from>
        <xdr:to>
          <xdr:col>14</xdr:col>
          <xdr:colOff>104775</xdr:colOff>
          <xdr:row>35</xdr:row>
          <xdr:rowOff>47625</xdr:rowOff>
        </xdr:to>
        <xdr:sp macro="" textlink="">
          <xdr:nvSpPr>
            <xdr:cNvPr id="27664" name="Check Box 16" hidden="1">
              <a:extLst>
                <a:ext uri="{63B3BB69-23CF-44E3-9099-C40C66FF867C}">
                  <a14:compatExt spid="_x0000_s27664"/>
                </a:ext>
                <a:ext uri="{FF2B5EF4-FFF2-40B4-BE49-F238E27FC236}">
                  <a16:creationId xmlns:a16="http://schemas.microsoft.com/office/drawing/2014/main" id="{00000000-0008-0000-0100-000010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概算払い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43</xdr:row>
          <xdr:rowOff>0</xdr:rowOff>
        </xdr:from>
        <xdr:to>
          <xdr:col>32</xdr:col>
          <xdr:colOff>0</xdr:colOff>
          <xdr:row>43</xdr:row>
          <xdr:rowOff>247650</xdr:rowOff>
        </xdr:to>
        <xdr:sp macro="" textlink="">
          <xdr:nvSpPr>
            <xdr:cNvPr id="27665" name="Check Box 17" hidden="1">
              <a:extLst>
                <a:ext uri="{63B3BB69-23CF-44E3-9099-C40C66FF867C}">
                  <a14:compatExt spid="_x0000_s27665"/>
                </a:ext>
                <a:ext uri="{FF2B5EF4-FFF2-40B4-BE49-F238E27FC236}">
                  <a16:creationId xmlns:a16="http://schemas.microsoft.com/office/drawing/2014/main" id="{00000000-0008-0000-0100-00001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40</xdr:row>
          <xdr:rowOff>161925</xdr:rowOff>
        </xdr:from>
        <xdr:to>
          <xdr:col>31</xdr:col>
          <xdr:colOff>47625</xdr:colOff>
          <xdr:row>42</xdr:row>
          <xdr:rowOff>28575</xdr:rowOff>
        </xdr:to>
        <xdr:sp macro="" textlink="">
          <xdr:nvSpPr>
            <xdr:cNvPr id="27666" name="Check Box 18" hidden="1">
              <a:extLst>
                <a:ext uri="{63B3BB69-23CF-44E3-9099-C40C66FF867C}">
                  <a14:compatExt spid="_x0000_s27666"/>
                </a:ext>
                <a:ext uri="{FF2B5EF4-FFF2-40B4-BE49-F238E27FC236}">
                  <a16:creationId xmlns:a16="http://schemas.microsoft.com/office/drawing/2014/main" id="{00000000-0008-0000-0100-00001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活動の準備のため</a:t>
              </a:r>
            </a:p>
          </xdr:txBody>
        </xdr:sp>
        <xdr:clientData/>
      </xdr:twoCellAnchor>
    </mc:Choice>
    <mc:Fallback/>
  </mc:AlternateContent>
  <xdr:twoCellAnchor>
    <xdr:from>
      <xdr:col>27</xdr:col>
      <xdr:colOff>19050</xdr:colOff>
      <xdr:row>0</xdr:row>
      <xdr:rowOff>76200</xdr:rowOff>
    </xdr:from>
    <xdr:to>
      <xdr:col>30</xdr:col>
      <xdr:colOff>152400</xdr:colOff>
      <xdr:row>2</xdr:row>
      <xdr:rowOff>19050</xdr:rowOff>
    </xdr:to>
    <xdr:sp macro="" textlink="">
      <xdr:nvSpPr>
        <xdr:cNvPr id="15" name="四角形: 角を丸くする 14">
          <a:extLst>
            <a:ext uri="{FF2B5EF4-FFF2-40B4-BE49-F238E27FC236}">
              <a16:creationId xmlns:a16="http://schemas.microsoft.com/office/drawing/2014/main" id="{00000000-0008-0000-0100-00000F000000}"/>
            </a:ext>
          </a:extLst>
        </xdr:cNvPr>
        <xdr:cNvSpPr/>
      </xdr:nvSpPr>
      <xdr:spPr>
        <a:xfrm>
          <a:off x="4905375" y="76200"/>
          <a:ext cx="676275" cy="32385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S創英角ﾎﾟｯﾌﾟ体" panose="040B0A00000000000000" pitchFamily="50" charset="-128"/>
              <a:ea typeface="HGS創英角ﾎﾟｯﾌﾟ体" panose="040B0A00000000000000" pitchFamily="50" charset="-128"/>
            </a:rPr>
            <a:t>記載例</a:t>
          </a:r>
        </a:p>
      </xdr:txBody>
    </xdr:sp>
    <xdr:clientData/>
  </xdr:twoCellAnchor>
  <xdr:twoCellAnchor>
    <xdr:from>
      <xdr:col>6</xdr:col>
      <xdr:colOff>104775</xdr:colOff>
      <xdr:row>20</xdr:row>
      <xdr:rowOff>66675</xdr:rowOff>
    </xdr:from>
    <xdr:to>
      <xdr:col>23</xdr:col>
      <xdr:colOff>76200</xdr:colOff>
      <xdr:row>24</xdr:row>
      <xdr:rowOff>19051</xdr:rowOff>
    </xdr:to>
    <xdr:sp macro="" textlink="">
      <xdr:nvSpPr>
        <xdr:cNvPr id="13" name="吹き出し: 線 12">
          <a:extLst>
            <a:ext uri="{FF2B5EF4-FFF2-40B4-BE49-F238E27FC236}">
              <a16:creationId xmlns:a16="http://schemas.microsoft.com/office/drawing/2014/main" id="{00000000-0008-0000-0100-00000D000000}"/>
            </a:ext>
          </a:extLst>
        </xdr:cNvPr>
        <xdr:cNvSpPr/>
      </xdr:nvSpPr>
      <xdr:spPr>
        <a:xfrm>
          <a:off x="1190625" y="3781425"/>
          <a:ext cx="3048000" cy="714376"/>
        </a:xfrm>
        <a:prstGeom prst="borderCallout1">
          <a:avLst>
            <a:gd name="adj1" fmla="val 60728"/>
            <a:gd name="adj2" fmla="val 99856"/>
            <a:gd name="adj3" fmla="val 48793"/>
            <a:gd name="adj4" fmla="val 108925"/>
          </a:avLst>
        </a:prstGeom>
        <a:ln w="25400">
          <a:solidFill>
            <a:srgbClr val="FFC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収支予算書の「小計（市補助金）」の金額。</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l"/>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手書きの場合は「￥」を金額の前に記載。</a:t>
          </a:r>
        </a:p>
      </xdr:txBody>
    </xdr:sp>
    <xdr:clientData/>
  </xdr:twoCellAnchor>
  <mc:AlternateContent xmlns:mc="http://schemas.openxmlformats.org/markup-compatibility/2006">
    <mc:Choice xmlns:a14="http://schemas.microsoft.com/office/drawing/2010/main" Requires="a14">
      <xdr:twoCellAnchor editAs="oneCell">
        <xdr:from>
          <xdr:col>10</xdr:col>
          <xdr:colOff>104775</xdr:colOff>
          <xdr:row>41</xdr:row>
          <xdr:rowOff>142875</xdr:rowOff>
        </xdr:from>
        <xdr:to>
          <xdr:col>15</xdr:col>
          <xdr:colOff>19050</xdr:colOff>
          <xdr:row>43</xdr:row>
          <xdr:rowOff>9525</xdr:rowOff>
        </xdr:to>
        <xdr:sp macro="" textlink="">
          <xdr:nvSpPr>
            <xdr:cNvPr id="27667" name="Check Box 19" hidden="1">
              <a:extLst>
                <a:ext uri="{63B3BB69-23CF-44E3-9099-C40C66FF867C}">
                  <a14:compatExt spid="_x0000_s27667"/>
                </a:ext>
                <a:ext uri="{FF2B5EF4-FFF2-40B4-BE49-F238E27FC236}">
                  <a16:creationId xmlns:a16="http://schemas.microsoft.com/office/drawing/2014/main" id="{00000000-0008-0000-0100-00001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40</xdr:row>
          <xdr:rowOff>161925</xdr:rowOff>
        </xdr:from>
        <xdr:to>
          <xdr:col>16</xdr:col>
          <xdr:colOff>133350</xdr:colOff>
          <xdr:row>42</xdr:row>
          <xdr:rowOff>28575</xdr:rowOff>
        </xdr:to>
        <xdr:sp macro="" textlink="">
          <xdr:nvSpPr>
            <xdr:cNvPr id="27668" name="Check Box 20" hidden="1">
              <a:extLst>
                <a:ext uri="{63B3BB69-23CF-44E3-9099-C40C66FF867C}">
                  <a14:compatExt spid="_x0000_s27668"/>
                </a:ext>
                <a:ext uri="{FF2B5EF4-FFF2-40B4-BE49-F238E27FC236}">
                  <a16:creationId xmlns:a16="http://schemas.microsoft.com/office/drawing/2014/main" id="{00000000-0008-0000-0100-00001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活動の準備のため</a:t>
              </a:r>
            </a:p>
          </xdr:txBody>
        </xdr:sp>
        <xdr:clientData/>
      </xdr:twoCellAnchor>
    </mc:Choice>
    <mc:Fallback/>
  </mc:AlternateContent>
  <xdr:twoCellAnchor>
    <xdr:from>
      <xdr:col>0</xdr:col>
      <xdr:colOff>95250</xdr:colOff>
      <xdr:row>48</xdr:row>
      <xdr:rowOff>38100</xdr:rowOff>
    </xdr:from>
    <xdr:to>
      <xdr:col>17</xdr:col>
      <xdr:colOff>19050</xdr:colOff>
      <xdr:row>51</xdr:row>
      <xdr:rowOff>28575</xdr:rowOff>
    </xdr:to>
    <xdr:sp macro="" textlink="">
      <xdr:nvSpPr>
        <xdr:cNvPr id="17" name="吹き出し: 線 16">
          <a:extLst>
            <a:ext uri="{FF2B5EF4-FFF2-40B4-BE49-F238E27FC236}">
              <a16:creationId xmlns:a16="http://schemas.microsoft.com/office/drawing/2014/main" id="{00000000-0008-0000-0100-000011000000}"/>
            </a:ext>
          </a:extLst>
        </xdr:cNvPr>
        <xdr:cNvSpPr/>
      </xdr:nvSpPr>
      <xdr:spPr>
        <a:xfrm>
          <a:off x="95250" y="9420225"/>
          <a:ext cx="3000375" cy="561975"/>
        </a:xfrm>
        <a:prstGeom prst="borderCallout1">
          <a:avLst>
            <a:gd name="adj1" fmla="val -3429"/>
            <a:gd name="adj2" fmla="val 14650"/>
            <a:gd name="adj3" fmla="val -113052"/>
            <a:gd name="adj4" fmla="val 37566"/>
          </a:avLst>
        </a:prstGeom>
        <a:ln w="38100">
          <a:solidFill>
            <a:srgbClr val="FFC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自署又は押印がない場合は、「連絡先」と</a:t>
          </a:r>
          <a:endPar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endParaRPr>
        </a:p>
        <a:p>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「責任者氏名」を記載してください。</a:t>
          </a:r>
          <a:endParaRPr lang="ja-JP" altLang="ja-JP" sz="1200">
            <a:solidFill>
              <a:srgbClr val="FF0000"/>
            </a:solidFill>
            <a:effectLst/>
            <a:latin typeface="ＭＳ Ｐゴシック" panose="020B0600070205080204" pitchFamily="50" charset="-128"/>
            <a:ea typeface="ＭＳ Ｐゴシック" panose="020B0600070205080204" pitchFamily="50" charset="-128"/>
          </a:endParaRPr>
        </a:p>
        <a:p>
          <a:pPr algn="l"/>
          <a:endParaRPr kumimoji="1" lang="ja-JP" altLang="en-US" sz="1200" b="1">
            <a:solidFill>
              <a:srgbClr val="FF0000"/>
            </a:solidFill>
          </a:endParaRPr>
        </a:p>
      </xdr:txBody>
    </xdr:sp>
    <xdr:clientData/>
  </xdr:twoCellAnchor>
  <xdr:twoCellAnchor>
    <xdr:from>
      <xdr:col>0</xdr:col>
      <xdr:colOff>66675</xdr:colOff>
      <xdr:row>12</xdr:row>
      <xdr:rowOff>19050</xdr:rowOff>
    </xdr:from>
    <xdr:to>
      <xdr:col>12</xdr:col>
      <xdr:colOff>66675</xdr:colOff>
      <xdr:row>13</xdr:row>
      <xdr:rowOff>161925</xdr:rowOff>
    </xdr:to>
    <xdr:sp macro="" textlink="">
      <xdr:nvSpPr>
        <xdr:cNvPr id="16" name="吹き出し: 線 15">
          <a:extLst>
            <a:ext uri="{FF2B5EF4-FFF2-40B4-BE49-F238E27FC236}">
              <a16:creationId xmlns:a16="http://schemas.microsoft.com/office/drawing/2014/main" id="{00000000-0008-0000-0100-000010000000}"/>
            </a:ext>
          </a:extLst>
        </xdr:cNvPr>
        <xdr:cNvSpPr/>
      </xdr:nvSpPr>
      <xdr:spPr>
        <a:xfrm>
          <a:off x="66675" y="2209800"/>
          <a:ext cx="2171700" cy="333375"/>
        </a:xfrm>
        <a:prstGeom prst="borderCallout1">
          <a:avLst>
            <a:gd name="adj1" fmla="val 57681"/>
            <a:gd name="adj2" fmla="val 100366"/>
            <a:gd name="adj3" fmla="val 23277"/>
            <a:gd name="adj4" fmla="val 116293"/>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役職名（会長、代表等）を記載</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123825</xdr:colOff>
          <xdr:row>25</xdr:row>
          <xdr:rowOff>0</xdr:rowOff>
        </xdr:from>
        <xdr:to>
          <xdr:col>16</xdr:col>
          <xdr:colOff>95250</xdr:colOff>
          <xdr:row>26</xdr:row>
          <xdr:rowOff>0</xdr:rowOff>
        </xdr:to>
        <xdr:sp macro="" textlink="">
          <xdr:nvSpPr>
            <xdr:cNvPr id="31755" name="Check Box 11" hidden="1">
              <a:extLst>
                <a:ext uri="{63B3BB69-23CF-44E3-9099-C40C66FF867C}">
                  <a14:compatExt spid="_x0000_s31755"/>
                </a:ext>
                <a:ext uri="{FF2B5EF4-FFF2-40B4-BE49-F238E27FC236}">
                  <a16:creationId xmlns:a16="http://schemas.microsoft.com/office/drawing/2014/main" id="{00000000-0008-0000-0200-00000B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12か月間（令和6年4月1日～令和7年3月31日）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35</xdr:row>
          <xdr:rowOff>247650</xdr:rowOff>
        </xdr:from>
        <xdr:to>
          <xdr:col>10</xdr:col>
          <xdr:colOff>171450</xdr:colOff>
          <xdr:row>37</xdr:row>
          <xdr:rowOff>66675</xdr:rowOff>
        </xdr:to>
        <xdr:sp macro="" textlink="">
          <xdr:nvSpPr>
            <xdr:cNvPr id="31791" name="Check Box 47" hidden="1">
              <a:extLst>
                <a:ext uri="{63B3BB69-23CF-44E3-9099-C40C66FF867C}">
                  <a14:compatExt spid="_x0000_s31791"/>
                </a:ext>
                <a:ext uri="{FF2B5EF4-FFF2-40B4-BE49-F238E27FC236}">
                  <a16:creationId xmlns:a16="http://schemas.microsoft.com/office/drawing/2014/main" id="{00000000-0008-0000-0200-00002F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35</xdr:row>
          <xdr:rowOff>180975</xdr:rowOff>
        </xdr:from>
        <xdr:to>
          <xdr:col>2</xdr:col>
          <xdr:colOff>104775</xdr:colOff>
          <xdr:row>36</xdr:row>
          <xdr:rowOff>276225</xdr:rowOff>
        </xdr:to>
        <xdr:sp macro="" textlink="">
          <xdr:nvSpPr>
            <xdr:cNvPr id="31792" name="Check Box 48" hidden="1">
              <a:extLst>
                <a:ext uri="{63B3BB69-23CF-44E3-9099-C40C66FF867C}">
                  <a14:compatExt spid="_x0000_s31792"/>
                </a:ext>
                <a:ext uri="{FF2B5EF4-FFF2-40B4-BE49-F238E27FC236}">
                  <a16:creationId xmlns:a16="http://schemas.microsoft.com/office/drawing/2014/main" id="{00000000-0008-0000-0200-000030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35</xdr:row>
          <xdr:rowOff>219075</xdr:rowOff>
        </xdr:from>
        <xdr:to>
          <xdr:col>4</xdr:col>
          <xdr:colOff>209550</xdr:colOff>
          <xdr:row>37</xdr:row>
          <xdr:rowOff>0</xdr:rowOff>
        </xdr:to>
        <xdr:sp macro="" textlink="">
          <xdr:nvSpPr>
            <xdr:cNvPr id="31793" name="Check Box 49" hidden="1">
              <a:extLst>
                <a:ext uri="{63B3BB69-23CF-44E3-9099-C40C66FF867C}">
                  <a14:compatExt spid="_x0000_s31793"/>
                </a:ext>
                <a:ext uri="{FF2B5EF4-FFF2-40B4-BE49-F238E27FC236}">
                  <a16:creationId xmlns:a16="http://schemas.microsoft.com/office/drawing/2014/main" id="{00000000-0008-0000-0200-00003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36</xdr:row>
          <xdr:rowOff>0</xdr:rowOff>
        </xdr:from>
        <xdr:to>
          <xdr:col>12</xdr:col>
          <xdr:colOff>123825</xdr:colOff>
          <xdr:row>37</xdr:row>
          <xdr:rowOff>57150</xdr:rowOff>
        </xdr:to>
        <xdr:sp macro="" textlink="">
          <xdr:nvSpPr>
            <xdr:cNvPr id="31794" name="Check Box 50" hidden="1">
              <a:extLst>
                <a:ext uri="{63B3BB69-23CF-44E3-9099-C40C66FF867C}">
                  <a14:compatExt spid="_x0000_s31794"/>
                </a:ext>
                <a:ext uri="{FF2B5EF4-FFF2-40B4-BE49-F238E27FC236}">
                  <a16:creationId xmlns:a16="http://schemas.microsoft.com/office/drawing/2014/main" id="{00000000-0008-0000-0200-00003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114300</xdr:rowOff>
        </xdr:from>
        <xdr:to>
          <xdr:col>8</xdr:col>
          <xdr:colOff>114300</xdr:colOff>
          <xdr:row>20</xdr:row>
          <xdr:rowOff>152400</xdr:rowOff>
        </xdr:to>
        <xdr:sp macro="" textlink="">
          <xdr:nvSpPr>
            <xdr:cNvPr id="31799" name="Check Box 55" hidden="1">
              <a:extLst>
                <a:ext uri="{63B3BB69-23CF-44E3-9099-C40C66FF867C}">
                  <a14:compatExt spid="_x0000_s31799"/>
                </a:ext>
                <a:ext uri="{FF2B5EF4-FFF2-40B4-BE49-F238E27FC236}">
                  <a16:creationId xmlns:a16="http://schemas.microsoft.com/office/drawing/2014/main" id="{00000000-0008-0000-0200-000037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①ごみ出し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152400</xdr:colOff>
          <xdr:row>19</xdr:row>
          <xdr:rowOff>142875</xdr:rowOff>
        </xdr:from>
        <xdr:to>
          <xdr:col>11</xdr:col>
          <xdr:colOff>200025</xdr:colOff>
          <xdr:row>20</xdr:row>
          <xdr:rowOff>142875</xdr:rowOff>
        </xdr:to>
        <xdr:sp macro="" textlink="">
          <xdr:nvSpPr>
            <xdr:cNvPr id="31800" name="Check Box 56" hidden="1">
              <a:extLst>
                <a:ext uri="{63B3BB69-23CF-44E3-9099-C40C66FF867C}">
                  <a14:compatExt spid="_x0000_s31800"/>
                </a:ext>
                <a:ext uri="{FF2B5EF4-FFF2-40B4-BE49-F238E27FC236}">
                  <a16:creationId xmlns:a16="http://schemas.microsoft.com/office/drawing/2014/main" id="{00000000-0008-0000-0200-000038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②買物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238125</xdr:colOff>
          <xdr:row>19</xdr:row>
          <xdr:rowOff>123825</xdr:rowOff>
        </xdr:from>
        <xdr:to>
          <xdr:col>14</xdr:col>
          <xdr:colOff>85725</xdr:colOff>
          <xdr:row>20</xdr:row>
          <xdr:rowOff>133350</xdr:rowOff>
        </xdr:to>
        <xdr:sp macro="" textlink="">
          <xdr:nvSpPr>
            <xdr:cNvPr id="31801" name="Check Box 57" hidden="1">
              <a:extLst>
                <a:ext uri="{63B3BB69-23CF-44E3-9099-C40C66FF867C}">
                  <a14:compatExt spid="_x0000_s31801"/>
                </a:ext>
                <a:ext uri="{FF2B5EF4-FFF2-40B4-BE49-F238E27FC236}">
                  <a16:creationId xmlns:a16="http://schemas.microsoft.com/office/drawing/2014/main" id="{00000000-0008-0000-0200-000039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③散歩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66675</xdr:colOff>
          <xdr:row>19</xdr:row>
          <xdr:rowOff>123825</xdr:rowOff>
        </xdr:from>
        <xdr:to>
          <xdr:col>21</xdr:col>
          <xdr:colOff>9525</xdr:colOff>
          <xdr:row>20</xdr:row>
          <xdr:rowOff>123825</xdr:rowOff>
        </xdr:to>
        <xdr:sp macro="" textlink="">
          <xdr:nvSpPr>
            <xdr:cNvPr id="31802" name="Check Box 58" hidden="1">
              <a:extLst>
                <a:ext uri="{63B3BB69-23CF-44E3-9099-C40C66FF867C}">
                  <a14:compatExt spid="_x0000_s31802"/>
                </a:ext>
                <a:ext uri="{FF2B5EF4-FFF2-40B4-BE49-F238E27FC236}">
                  <a16:creationId xmlns:a16="http://schemas.microsoft.com/office/drawing/2014/main" id="{00000000-0008-0000-0200-00003A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⑤洗濯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66675</xdr:colOff>
          <xdr:row>19</xdr:row>
          <xdr:rowOff>133350</xdr:rowOff>
        </xdr:from>
        <xdr:to>
          <xdr:col>25</xdr:col>
          <xdr:colOff>57150</xdr:colOff>
          <xdr:row>20</xdr:row>
          <xdr:rowOff>133350</xdr:rowOff>
        </xdr:to>
        <xdr:sp macro="" textlink="">
          <xdr:nvSpPr>
            <xdr:cNvPr id="31803" name="Check Box 59" hidden="1">
              <a:extLst>
                <a:ext uri="{63B3BB69-23CF-44E3-9099-C40C66FF867C}">
                  <a14:compatExt spid="_x0000_s31803"/>
                </a:ext>
                <a:ext uri="{FF2B5EF4-FFF2-40B4-BE49-F238E27FC236}">
                  <a16:creationId xmlns:a16="http://schemas.microsoft.com/office/drawing/2014/main" id="{00000000-0008-0000-0200-00003B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⑥ベッドメイク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47625</xdr:colOff>
          <xdr:row>19</xdr:row>
          <xdr:rowOff>104775</xdr:rowOff>
        </xdr:from>
        <xdr:to>
          <xdr:col>28</xdr:col>
          <xdr:colOff>142875</xdr:colOff>
          <xdr:row>20</xdr:row>
          <xdr:rowOff>142875</xdr:rowOff>
        </xdr:to>
        <xdr:sp macro="" textlink="">
          <xdr:nvSpPr>
            <xdr:cNvPr id="31804" name="Check Box 60" hidden="1">
              <a:extLst>
                <a:ext uri="{63B3BB69-23CF-44E3-9099-C40C66FF867C}">
                  <a14:compatExt spid="_x0000_s31804"/>
                </a:ext>
                <a:ext uri="{FF2B5EF4-FFF2-40B4-BE49-F238E27FC236}">
                  <a16:creationId xmlns:a16="http://schemas.microsoft.com/office/drawing/2014/main" id="{00000000-0008-0000-0200-00003C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⑦調理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19</xdr:row>
          <xdr:rowOff>104775</xdr:rowOff>
        </xdr:from>
        <xdr:to>
          <xdr:col>17</xdr:col>
          <xdr:colOff>219075</xdr:colOff>
          <xdr:row>20</xdr:row>
          <xdr:rowOff>142875</xdr:rowOff>
        </xdr:to>
        <xdr:sp macro="" textlink="">
          <xdr:nvSpPr>
            <xdr:cNvPr id="31805" name="Check Box 61" hidden="1">
              <a:extLst>
                <a:ext uri="{63B3BB69-23CF-44E3-9099-C40C66FF867C}">
                  <a14:compatExt spid="_x0000_s31805"/>
                </a:ext>
                <a:ext uri="{FF2B5EF4-FFF2-40B4-BE49-F238E27FC236}">
                  <a16:creationId xmlns:a16="http://schemas.microsoft.com/office/drawing/2014/main" id="{00000000-0008-0000-0200-00003D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④掃除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50</xdr:row>
          <xdr:rowOff>95250</xdr:rowOff>
        </xdr:from>
        <xdr:to>
          <xdr:col>25</xdr:col>
          <xdr:colOff>161925</xdr:colOff>
          <xdr:row>51</xdr:row>
          <xdr:rowOff>57150</xdr:rowOff>
        </xdr:to>
        <xdr:sp macro="" textlink="">
          <xdr:nvSpPr>
            <xdr:cNvPr id="31806" name="Check Box 62" hidden="1">
              <a:extLst>
                <a:ext uri="{63B3BB69-23CF-44E3-9099-C40C66FF867C}">
                  <a14:compatExt spid="_x0000_s31806"/>
                </a:ext>
                <a:ext uri="{FF2B5EF4-FFF2-40B4-BE49-F238E27FC236}">
                  <a16:creationId xmlns:a16="http://schemas.microsoft.com/office/drawing/2014/main" id="{00000000-0008-0000-0200-00003E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任意保険の証書で契約期間が切れていないか確認しました。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49</xdr:row>
          <xdr:rowOff>19050</xdr:rowOff>
        </xdr:from>
        <xdr:to>
          <xdr:col>25</xdr:col>
          <xdr:colOff>171450</xdr:colOff>
          <xdr:row>50</xdr:row>
          <xdr:rowOff>95250</xdr:rowOff>
        </xdr:to>
        <xdr:sp macro="" textlink="">
          <xdr:nvSpPr>
            <xdr:cNvPr id="31807" name="Check Box 63" hidden="1">
              <a:extLst>
                <a:ext uri="{63B3BB69-23CF-44E3-9099-C40C66FF867C}">
                  <a14:compatExt spid="_x0000_s31807"/>
                </a:ext>
                <a:ext uri="{FF2B5EF4-FFF2-40B4-BE49-F238E27FC236}">
                  <a16:creationId xmlns:a16="http://schemas.microsoft.com/office/drawing/2014/main" id="{00000000-0008-0000-0200-00003F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運転免許証の有効期限が切れていないか確認しました。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51</xdr:row>
          <xdr:rowOff>104775</xdr:rowOff>
        </xdr:from>
        <xdr:to>
          <xdr:col>25</xdr:col>
          <xdr:colOff>161925</xdr:colOff>
          <xdr:row>52</xdr:row>
          <xdr:rowOff>66675</xdr:rowOff>
        </xdr:to>
        <xdr:sp macro="" textlink="">
          <xdr:nvSpPr>
            <xdr:cNvPr id="31808" name="Check Box 64" hidden="1">
              <a:extLst>
                <a:ext uri="{63B3BB69-23CF-44E3-9099-C40C66FF867C}">
                  <a14:compatExt spid="_x0000_s31808"/>
                </a:ext>
                <a:ext uri="{FF2B5EF4-FFF2-40B4-BE49-F238E27FC236}">
                  <a16:creationId xmlns:a16="http://schemas.microsoft.com/office/drawing/2014/main" id="{00000000-0008-0000-0200-000040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任意保険の証書で、運転者の限定を確認しました。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41</xdr:row>
          <xdr:rowOff>19050</xdr:rowOff>
        </xdr:from>
        <xdr:to>
          <xdr:col>25</xdr:col>
          <xdr:colOff>180975</xdr:colOff>
          <xdr:row>42</xdr:row>
          <xdr:rowOff>95250</xdr:rowOff>
        </xdr:to>
        <xdr:sp macro="" textlink="">
          <xdr:nvSpPr>
            <xdr:cNvPr id="31809" name="Check Box 65" hidden="1">
              <a:extLst>
                <a:ext uri="{63B3BB69-23CF-44E3-9099-C40C66FF867C}">
                  <a14:compatExt spid="_x0000_s31809"/>
                </a:ext>
                <a:ext uri="{FF2B5EF4-FFF2-40B4-BE49-F238E27FC236}">
                  <a16:creationId xmlns:a16="http://schemas.microsoft.com/office/drawing/2014/main" id="{00000000-0008-0000-0200-00004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地域包括支援センターまたはケアマネジャーが作成したケアプランに位置づいた利用者を受け入れます。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43</xdr:row>
          <xdr:rowOff>0</xdr:rowOff>
        </xdr:from>
        <xdr:to>
          <xdr:col>25</xdr:col>
          <xdr:colOff>180975</xdr:colOff>
          <xdr:row>44</xdr:row>
          <xdr:rowOff>76200</xdr:rowOff>
        </xdr:to>
        <xdr:sp macro="" textlink="">
          <xdr:nvSpPr>
            <xdr:cNvPr id="31810" name="Check Box 66" hidden="1">
              <a:extLst>
                <a:ext uri="{63B3BB69-23CF-44E3-9099-C40C66FF867C}">
                  <a14:compatExt spid="_x0000_s31810"/>
                </a:ext>
                <a:ext uri="{FF2B5EF4-FFF2-40B4-BE49-F238E27FC236}">
                  <a16:creationId xmlns:a16="http://schemas.microsoft.com/office/drawing/2014/main" id="{00000000-0008-0000-0200-00004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スタッフの清潔の保持、健康状態の管理を行います。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44</xdr:row>
          <xdr:rowOff>190500</xdr:rowOff>
        </xdr:from>
        <xdr:to>
          <xdr:col>25</xdr:col>
          <xdr:colOff>180975</xdr:colOff>
          <xdr:row>46</xdr:row>
          <xdr:rowOff>0</xdr:rowOff>
        </xdr:to>
        <xdr:sp macro="" textlink="">
          <xdr:nvSpPr>
            <xdr:cNvPr id="31811" name="Check Box 67" hidden="1">
              <a:extLst>
                <a:ext uri="{63B3BB69-23CF-44E3-9099-C40C66FF867C}">
                  <a14:compatExt spid="_x0000_s31811"/>
                </a:ext>
                <a:ext uri="{FF2B5EF4-FFF2-40B4-BE49-F238E27FC236}">
                  <a16:creationId xmlns:a16="http://schemas.microsoft.com/office/drawing/2014/main" id="{00000000-0008-0000-0200-000043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事故発生時等に備えて、速やかな対応が取れるよう、連絡体制の整備等を整えます。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46</xdr:row>
          <xdr:rowOff>114300</xdr:rowOff>
        </xdr:from>
        <xdr:to>
          <xdr:col>25</xdr:col>
          <xdr:colOff>180975</xdr:colOff>
          <xdr:row>48</xdr:row>
          <xdr:rowOff>0</xdr:rowOff>
        </xdr:to>
        <xdr:sp macro="" textlink="">
          <xdr:nvSpPr>
            <xdr:cNvPr id="31812" name="Check Box 68" hidden="1">
              <a:extLst>
                <a:ext uri="{63B3BB69-23CF-44E3-9099-C40C66FF867C}">
                  <a14:compatExt spid="_x0000_s31812"/>
                </a:ext>
                <a:ext uri="{FF2B5EF4-FFF2-40B4-BE49-F238E27FC236}">
                  <a16:creationId xmlns:a16="http://schemas.microsoft.com/office/drawing/2014/main" id="{00000000-0008-0000-0200-000044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暴力団及び暴力団の運営に資する関わりはありません。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45</xdr:row>
          <xdr:rowOff>152400</xdr:rowOff>
        </xdr:from>
        <xdr:to>
          <xdr:col>25</xdr:col>
          <xdr:colOff>180975</xdr:colOff>
          <xdr:row>47</xdr:row>
          <xdr:rowOff>0</xdr:rowOff>
        </xdr:to>
        <xdr:sp macro="" textlink="">
          <xdr:nvSpPr>
            <xdr:cNvPr id="31813" name="Check Box 69" hidden="1">
              <a:extLst>
                <a:ext uri="{63B3BB69-23CF-44E3-9099-C40C66FF867C}">
                  <a14:compatExt spid="_x0000_s31813"/>
                </a:ext>
                <a:ext uri="{FF2B5EF4-FFF2-40B4-BE49-F238E27FC236}">
                  <a16:creationId xmlns:a16="http://schemas.microsoft.com/office/drawing/2014/main" id="{00000000-0008-0000-0200-000045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政治活動、宗教活動又は営利活動を目的としていません。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43</xdr:row>
          <xdr:rowOff>228600</xdr:rowOff>
        </xdr:from>
        <xdr:to>
          <xdr:col>25</xdr:col>
          <xdr:colOff>180975</xdr:colOff>
          <xdr:row>45</xdr:row>
          <xdr:rowOff>19050</xdr:rowOff>
        </xdr:to>
        <xdr:sp macro="" textlink="">
          <xdr:nvSpPr>
            <xdr:cNvPr id="31814" name="Check Box 70" hidden="1">
              <a:extLst>
                <a:ext uri="{63B3BB69-23CF-44E3-9099-C40C66FF867C}">
                  <a14:compatExt spid="_x0000_s31814"/>
                </a:ext>
                <a:ext uri="{FF2B5EF4-FFF2-40B4-BE49-F238E27FC236}">
                  <a16:creationId xmlns:a16="http://schemas.microsoft.com/office/drawing/2014/main" id="{00000000-0008-0000-0200-000046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スタッフが知り得た秘密の保持を行います。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52</xdr:row>
          <xdr:rowOff>47625</xdr:rowOff>
        </xdr:from>
        <xdr:to>
          <xdr:col>28</xdr:col>
          <xdr:colOff>19050</xdr:colOff>
          <xdr:row>53</xdr:row>
          <xdr:rowOff>247650</xdr:rowOff>
        </xdr:to>
        <xdr:sp macro="" textlink="">
          <xdr:nvSpPr>
            <xdr:cNvPr id="31871" name="Check Box 127" hidden="1">
              <a:extLst>
                <a:ext uri="{63B3BB69-23CF-44E3-9099-C40C66FF867C}">
                  <a14:compatExt spid="_x0000_s31871"/>
                </a:ext>
                <a:ext uri="{FF2B5EF4-FFF2-40B4-BE49-F238E27FC236}">
                  <a16:creationId xmlns:a16="http://schemas.microsoft.com/office/drawing/2014/main" id="{00000000-0008-0000-0200-00007F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市主催の外出支援ボランティア担い手養成講座または国土交通大臣認定福祉有償運送・セダン等運転者研修を受講したことを確認しました。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200025</xdr:colOff>
          <xdr:row>8</xdr:row>
          <xdr:rowOff>228600</xdr:rowOff>
        </xdr:from>
        <xdr:to>
          <xdr:col>23</xdr:col>
          <xdr:colOff>114300</xdr:colOff>
          <xdr:row>9</xdr:row>
          <xdr:rowOff>219075</xdr:rowOff>
        </xdr:to>
        <xdr:sp macro="" textlink="">
          <xdr:nvSpPr>
            <xdr:cNvPr id="31872" name="Check Box 128" hidden="1">
              <a:extLst>
                <a:ext uri="{63B3BB69-23CF-44E3-9099-C40C66FF867C}">
                  <a14:compatExt spid="_x0000_s31872"/>
                </a:ext>
                <a:ext uri="{FF2B5EF4-FFF2-40B4-BE49-F238E27FC236}">
                  <a16:creationId xmlns:a16="http://schemas.microsoft.com/office/drawing/2014/main" id="{00000000-0008-0000-0200-000080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老人クラブ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9</xdr:row>
          <xdr:rowOff>161925</xdr:rowOff>
        </xdr:from>
        <xdr:to>
          <xdr:col>29</xdr:col>
          <xdr:colOff>123825</xdr:colOff>
          <xdr:row>10</xdr:row>
          <xdr:rowOff>152400</xdr:rowOff>
        </xdr:to>
        <xdr:sp macro="" textlink="">
          <xdr:nvSpPr>
            <xdr:cNvPr id="31873" name="Check Box 129" hidden="1">
              <a:extLst>
                <a:ext uri="{63B3BB69-23CF-44E3-9099-C40C66FF867C}">
                  <a14:compatExt spid="_x0000_s31873"/>
                </a:ext>
                <a:ext uri="{FF2B5EF4-FFF2-40B4-BE49-F238E27FC236}">
                  <a16:creationId xmlns:a16="http://schemas.microsoft.com/office/drawing/2014/main" id="{00000000-0008-0000-0200-00008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いきいき百歳体操グループ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47625</xdr:colOff>
          <xdr:row>8</xdr:row>
          <xdr:rowOff>238125</xdr:rowOff>
        </xdr:from>
        <xdr:to>
          <xdr:col>18</xdr:col>
          <xdr:colOff>219075</xdr:colOff>
          <xdr:row>9</xdr:row>
          <xdr:rowOff>228600</xdr:rowOff>
        </xdr:to>
        <xdr:sp macro="" textlink="">
          <xdr:nvSpPr>
            <xdr:cNvPr id="31874" name="Check Box 130" hidden="1">
              <a:extLst>
                <a:ext uri="{63B3BB69-23CF-44E3-9099-C40C66FF867C}">
                  <a14:compatExt spid="_x0000_s31874"/>
                </a:ext>
                <a:ext uri="{FF2B5EF4-FFF2-40B4-BE49-F238E27FC236}">
                  <a16:creationId xmlns:a16="http://schemas.microsoft.com/office/drawing/2014/main" id="{00000000-0008-0000-0200-00008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自治会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8</xdr:row>
          <xdr:rowOff>238125</xdr:rowOff>
        </xdr:from>
        <xdr:to>
          <xdr:col>28</xdr:col>
          <xdr:colOff>85725</xdr:colOff>
          <xdr:row>9</xdr:row>
          <xdr:rowOff>228600</xdr:rowOff>
        </xdr:to>
        <xdr:sp macro="" textlink="">
          <xdr:nvSpPr>
            <xdr:cNvPr id="31875" name="Check Box 131" hidden="1">
              <a:extLst>
                <a:ext uri="{63B3BB69-23CF-44E3-9099-C40C66FF867C}">
                  <a14:compatExt spid="_x0000_s31875"/>
                </a:ext>
                <a:ext uri="{FF2B5EF4-FFF2-40B4-BE49-F238E27FC236}">
                  <a16:creationId xmlns:a16="http://schemas.microsoft.com/office/drawing/2014/main" id="{00000000-0008-0000-0200-000083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地区社会福祉協議会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47625</xdr:colOff>
          <xdr:row>9</xdr:row>
          <xdr:rowOff>142875</xdr:rowOff>
        </xdr:from>
        <xdr:to>
          <xdr:col>21</xdr:col>
          <xdr:colOff>228600</xdr:colOff>
          <xdr:row>10</xdr:row>
          <xdr:rowOff>133350</xdr:rowOff>
        </xdr:to>
        <xdr:sp macro="" textlink="">
          <xdr:nvSpPr>
            <xdr:cNvPr id="31876" name="Check Box 132" hidden="1">
              <a:extLst>
                <a:ext uri="{63B3BB69-23CF-44E3-9099-C40C66FF867C}">
                  <a14:compatExt spid="_x0000_s31876"/>
                </a:ext>
                <a:ext uri="{FF2B5EF4-FFF2-40B4-BE49-F238E27FC236}">
                  <a16:creationId xmlns:a16="http://schemas.microsoft.com/office/drawing/2014/main" id="{00000000-0008-0000-0200-000084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ボランティアグループ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47625</xdr:colOff>
          <xdr:row>10</xdr:row>
          <xdr:rowOff>38100</xdr:rowOff>
        </xdr:from>
        <xdr:to>
          <xdr:col>20</xdr:col>
          <xdr:colOff>28575</xdr:colOff>
          <xdr:row>11</xdr:row>
          <xdr:rowOff>28575</xdr:rowOff>
        </xdr:to>
        <xdr:sp macro="" textlink="">
          <xdr:nvSpPr>
            <xdr:cNvPr id="31877" name="Check Box 133" hidden="1">
              <a:extLst>
                <a:ext uri="{63B3BB69-23CF-44E3-9099-C40C66FF867C}">
                  <a14:compatExt spid="_x0000_s31877"/>
                </a:ext>
                <a:ext uri="{FF2B5EF4-FFF2-40B4-BE49-F238E27FC236}">
                  <a16:creationId xmlns:a16="http://schemas.microsoft.com/office/drawing/2014/main" id="{00000000-0008-0000-0200-000085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38100</xdr:rowOff>
        </xdr:from>
        <xdr:to>
          <xdr:col>8</xdr:col>
          <xdr:colOff>152400</xdr:colOff>
          <xdr:row>11</xdr:row>
          <xdr:rowOff>28575</xdr:rowOff>
        </xdr:to>
        <xdr:sp macro="" textlink="">
          <xdr:nvSpPr>
            <xdr:cNvPr id="31878" name="Check Box 134" hidden="1">
              <a:extLst>
                <a:ext uri="{63B3BB69-23CF-44E3-9099-C40C66FF867C}">
                  <a14:compatExt spid="_x0000_s31878"/>
                </a:ext>
                <a:ext uri="{FF2B5EF4-FFF2-40B4-BE49-F238E27FC236}">
                  <a16:creationId xmlns:a16="http://schemas.microsoft.com/office/drawing/2014/main" id="{00000000-0008-0000-0200-000086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9</xdr:row>
          <xdr:rowOff>133350</xdr:rowOff>
        </xdr:from>
        <xdr:to>
          <xdr:col>8</xdr:col>
          <xdr:colOff>152400</xdr:colOff>
          <xdr:row>10</xdr:row>
          <xdr:rowOff>123825</xdr:rowOff>
        </xdr:to>
        <xdr:sp macro="" textlink="">
          <xdr:nvSpPr>
            <xdr:cNvPr id="31879" name="Check Box 135" hidden="1">
              <a:extLst>
                <a:ext uri="{63B3BB69-23CF-44E3-9099-C40C66FF867C}">
                  <a14:compatExt spid="_x0000_s31879"/>
                </a:ext>
                <a:ext uri="{FF2B5EF4-FFF2-40B4-BE49-F238E27FC236}">
                  <a16:creationId xmlns:a16="http://schemas.microsoft.com/office/drawing/2014/main" id="{00000000-0008-0000-0200-000087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8</xdr:row>
          <xdr:rowOff>219075</xdr:rowOff>
        </xdr:from>
        <xdr:to>
          <xdr:col>8</xdr:col>
          <xdr:colOff>152400</xdr:colOff>
          <xdr:row>9</xdr:row>
          <xdr:rowOff>209550</xdr:rowOff>
        </xdr:to>
        <xdr:sp macro="" textlink="">
          <xdr:nvSpPr>
            <xdr:cNvPr id="31880" name="Check Box 136" hidden="1">
              <a:extLst>
                <a:ext uri="{63B3BB69-23CF-44E3-9099-C40C66FF867C}">
                  <a14:compatExt spid="_x0000_s31880"/>
                </a:ext>
                <a:ext uri="{FF2B5EF4-FFF2-40B4-BE49-F238E27FC236}">
                  <a16:creationId xmlns:a16="http://schemas.microsoft.com/office/drawing/2014/main" id="{00000000-0008-0000-0200-000088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11</xdr:row>
          <xdr:rowOff>247650</xdr:rowOff>
        </xdr:from>
        <xdr:to>
          <xdr:col>22</xdr:col>
          <xdr:colOff>76200</xdr:colOff>
          <xdr:row>12</xdr:row>
          <xdr:rowOff>238125</xdr:rowOff>
        </xdr:to>
        <xdr:sp macro="" textlink="">
          <xdr:nvSpPr>
            <xdr:cNvPr id="31881" name="Check Box 137" hidden="1">
              <a:extLst>
                <a:ext uri="{63B3BB69-23CF-44E3-9099-C40C66FF867C}">
                  <a14:compatExt spid="_x0000_s31881"/>
                </a:ext>
                <a:ext uri="{FF2B5EF4-FFF2-40B4-BE49-F238E27FC236}">
                  <a16:creationId xmlns:a16="http://schemas.microsoft.com/office/drawing/2014/main" id="{00000000-0008-0000-0200-000089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相模湖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142875</xdr:colOff>
          <xdr:row>12</xdr:row>
          <xdr:rowOff>247650</xdr:rowOff>
        </xdr:from>
        <xdr:to>
          <xdr:col>24</xdr:col>
          <xdr:colOff>85725</xdr:colOff>
          <xdr:row>13</xdr:row>
          <xdr:rowOff>238125</xdr:rowOff>
        </xdr:to>
        <xdr:sp macro="" textlink="">
          <xdr:nvSpPr>
            <xdr:cNvPr id="31882" name="Check Box 138" hidden="1">
              <a:extLst>
                <a:ext uri="{63B3BB69-23CF-44E3-9099-C40C66FF867C}">
                  <a14:compatExt spid="_x0000_s31882"/>
                </a:ext>
                <a:ext uri="{FF2B5EF4-FFF2-40B4-BE49-F238E27FC236}">
                  <a16:creationId xmlns:a16="http://schemas.microsoft.com/office/drawing/2014/main" id="{00000000-0008-0000-0200-00008A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大野北第2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47625</xdr:colOff>
          <xdr:row>12</xdr:row>
          <xdr:rowOff>247650</xdr:rowOff>
        </xdr:from>
        <xdr:to>
          <xdr:col>12</xdr:col>
          <xdr:colOff>219075</xdr:colOff>
          <xdr:row>13</xdr:row>
          <xdr:rowOff>238125</xdr:rowOff>
        </xdr:to>
        <xdr:sp macro="" textlink="">
          <xdr:nvSpPr>
            <xdr:cNvPr id="31883" name="Check Box 139" hidden="1">
              <a:extLst>
                <a:ext uri="{63B3BB69-23CF-44E3-9099-C40C66FF867C}">
                  <a14:compatExt spid="_x0000_s31883"/>
                </a:ext>
                <a:ext uri="{FF2B5EF4-FFF2-40B4-BE49-F238E27FC236}">
                  <a16:creationId xmlns:a16="http://schemas.microsoft.com/office/drawing/2014/main" id="{00000000-0008-0000-0200-00008B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中央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12</xdr:row>
          <xdr:rowOff>247650</xdr:rowOff>
        </xdr:from>
        <xdr:to>
          <xdr:col>8</xdr:col>
          <xdr:colOff>180975</xdr:colOff>
          <xdr:row>13</xdr:row>
          <xdr:rowOff>238125</xdr:rowOff>
        </xdr:to>
        <xdr:sp macro="" textlink="">
          <xdr:nvSpPr>
            <xdr:cNvPr id="31884" name="Check Box 140" hidden="1">
              <a:extLst>
                <a:ext uri="{63B3BB69-23CF-44E3-9099-C40C66FF867C}">
                  <a14:compatExt spid="_x0000_s31884"/>
                </a:ext>
                <a:ext uri="{FF2B5EF4-FFF2-40B4-BE49-F238E27FC236}">
                  <a16:creationId xmlns:a16="http://schemas.microsoft.com/office/drawing/2014/main" id="{00000000-0008-0000-0200-00008C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清新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12</xdr:row>
          <xdr:rowOff>247650</xdr:rowOff>
        </xdr:from>
        <xdr:to>
          <xdr:col>17</xdr:col>
          <xdr:colOff>114300</xdr:colOff>
          <xdr:row>13</xdr:row>
          <xdr:rowOff>238125</xdr:rowOff>
        </xdr:to>
        <xdr:sp macro="" textlink="">
          <xdr:nvSpPr>
            <xdr:cNvPr id="31885" name="Check Box 141" hidden="1">
              <a:extLst>
                <a:ext uri="{63B3BB69-23CF-44E3-9099-C40C66FF867C}">
                  <a14:compatExt spid="_x0000_s31885"/>
                </a:ext>
                <a:ext uri="{FF2B5EF4-FFF2-40B4-BE49-F238E27FC236}">
                  <a16:creationId xmlns:a16="http://schemas.microsoft.com/office/drawing/2014/main" id="{00000000-0008-0000-0200-00008D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光が丘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247650</xdr:rowOff>
        </xdr:from>
        <xdr:to>
          <xdr:col>6</xdr:col>
          <xdr:colOff>171450</xdr:colOff>
          <xdr:row>12</xdr:row>
          <xdr:rowOff>238125</xdr:rowOff>
        </xdr:to>
        <xdr:sp macro="" textlink="">
          <xdr:nvSpPr>
            <xdr:cNvPr id="31886" name="Check Box 142" hidden="1">
              <a:extLst>
                <a:ext uri="{63B3BB69-23CF-44E3-9099-C40C66FF867C}">
                  <a14:compatExt spid="_x0000_s31886"/>
                </a:ext>
                <a:ext uri="{FF2B5EF4-FFF2-40B4-BE49-F238E27FC236}">
                  <a16:creationId xmlns:a16="http://schemas.microsoft.com/office/drawing/2014/main" id="{00000000-0008-0000-0200-00008E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橋本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228600</xdr:colOff>
          <xdr:row>12</xdr:row>
          <xdr:rowOff>247650</xdr:rowOff>
        </xdr:from>
        <xdr:to>
          <xdr:col>26</xdr:col>
          <xdr:colOff>152400</xdr:colOff>
          <xdr:row>13</xdr:row>
          <xdr:rowOff>238125</xdr:rowOff>
        </xdr:to>
        <xdr:sp macro="" textlink="">
          <xdr:nvSpPr>
            <xdr:cNvPr id="31887" name="Check Box 143" hidden="1">
              <a:extLst>
                <a:ext uri="{63B3BB69-23CF-44E3-9099-C40C66FF867C}">
                  <a14:compatExt spid="_x0000_s31887"/>
                </a:ext>
                <a:ext uri="{FF2B5EF4-FFF2-40B4-BE49-F238E27FC236}">
                  <a16:creationId xmlns:a16="http://schemas.microsoft.com/office/drawing/2014/main" id="{00000000-0008-0000-0200-00008F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田名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57150</xdr:colOff>
          <xdr:row>14</xdr:row>
          <xdr:rowOff>9525</xdr:rowOff>
        </xdr:from>
        <xdr:to>
          <xdr:col>18</xdr:col>
          <xdr:colOff>228600</xdr:colOff>
          <xdr:row>15</xdr:row>
          <xdr:rowOff>0</xdr:rowOff>
        </xdr:to>
        <xdr:sp macro="" textlink="">
          <xdr:nvSpPr>
            <xdr:cNvPr id="31888" name="Check Box 144" hidden="1">
              <a:extLst>
                <a:ext uri="{63B3BB69-23CF-44E3-9099-C40C66FF867C}">
                  <a14:compatExt spid="_x0000_s31888"/>
                </a:ext>
                <a:ext uri="{FF2B5EF4-FFF2-40B4-BE49-F238E27FC236}">
                  <a16:creationId xmlns:a16="http://schemas.microsoft.com/office/drawing/2014/main" id="{00000000-0008-0000-0200-000090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上鶴間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247650</xdr:rowOff>
        </xdr:from>
        <xdr:to>
          <xdr:col>28</xdr:col>
          <xdr:colOff>171450</xdr:colOff>
          <xdr:row>13</xdr:row>
          <xdr:rowOff>238125</xdr:rowOff>
        </xdr:to>
        <xdr:sp macro="" textlink="">
          <xdr:nvSpPr>
            <xdr:cNvPr id="31889" name="Check Box 145" hidden="1">
              <a:extLst>
                <a:ext uri="{63B3BB69-23CF-44E3-9099-C40C66FF867C}">
                  <a14:compatExt spid="_x0000_s31889"/>
                </a:ext>
                <a:ext uri="{FF2B5EF4-FFF2-40B4-BE49-F238E27FC236}">
                  <a16:creationId xmlns:a16="http://schemas.microsoft.com/office/drawing/2014/main" id="{00000000-0008-0000-0200-00009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上溝</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11</xdr:row>
          <xdr:rowOff>247650</xdr:rowOff>
        </xdr:from>
        <xdr:to>
          <xdr:col>12</xdr:col>
          <xdr:colOff>171450</xdr:colOff>
          <xdr:row>12</xdr:row>
          <xdr:rowOff>238125</xdr:rowOff>
        </xdr:to>
        <xdr:sp macro="" textlink="">
          <xdr:nvSpPr>
            <xdr:cNvPr id="31890" name="Check Box 146" hidden="1">
              <a:extLst>
                <a:ext uri="{63B3BB69-23CF-44E3-9099-C40C66FF867C}">
                  <a14:compatExt spid="_x0000_s31890"/>
                </a:ext>
                <a:ext uri="{FF2B5EF4-FFF2-40B4-BE49-F238E27FC236}">
                  <a16:creationId xmlns:a16="http://schemas.microsoft.com/office/drawing/2014/main" id="{00000000-0008-0000-0200-00009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大沢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104775</xdr:colOff>
          <xdr:row>11</xdr:row>
          <xdr:rowOff>247650</xdr:rowOff>
        </xdr:from>
        <xdr:to>
          <xdr:col>16</xdr:col>
          <xdr:colOff>28575</xdr:colOff>
          <xdr:row>12</xdr:row>
          <xdr:rowOff>238125</xdr:rowOff>
        </xdr:to>
        <xdr:sp macro="" textlink="">
          <xdr:nvSpPr>
            <xdr:cNvPr id="31891" name="Check Box 147" hidden="1">
              <a:extLst>
                <a:ext uri="{63B3BB69-23CF-44E3-9099-C40C66FF867C}">
                  <a14:compatExt spid="_x0000_s31891"/>
                </a:ext>
                <a:ext uri="{FF2B5EF4-FFF2-40B4-BE49-F238E27FC236}">
                  <a16:creationId xmlns:a16="http://schemas.microsoft.com/office/drawing/2014/main" id="{00000000-0008-0000-0200-000093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城山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57150</xdr:colOff>
          <xdr:row>11</xdr:row>
          <xdr:rowOff>247650</xdr:rowOff>
        </xdr:from>
        <xdr:to>
          <xdr:col>18</xdr:col>
          <xdr:colOff>228600</xdr:colOff>
          <xdr:row>12</xdr:row>
          <xdr:rowOff>238125</xdr:rowOff>
        </xdr:to>
        <xdr:sp macro="" textlink="">
          <xdr:nvSpPr>
            <xdr:cNvPr id="31892" name="Check Box 148" hidden="1">
              <a:extLst>
                <a:ext uri="{63B3BB69-23CF-44E3-9099-C40C66FF867C}">
                  <a14:compatExt spid="_x0000_s31892"/>
                </a:ext>
                <a:ext uri="{FF2B5EF4-FFF2-40B4-BE49-F238E27FC236}">
                  <a16:creationId xmlns:a16="http://schemas.microsoft.com/office/drawing/2014/main" id="{00000000-0008-0000-0200-000094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津久井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xdr:row>
          <xdr:rowOff>247650</xdr:rowOff>
        </xdr:from>
        <xdr:to>
          <xdr:col>6</xdr:col>
          <xdr:colOff>171450</xdr:colOff>
          <xdr:row>13</xdr:row>
          <xdr:rowOff>238125</xdr:rowOff>
        </xdr:to>
        <xdr:sp macro="" textlink="">
          <xdr:nvSpPr>
            <xdr:cNvPr id="31893" name="Check Box 149" hidden="1">
              <a:extLst>
                <a:ext uri="{63B3BB69-23CF-44E3-9099-C40C66FF867C}">
                  <a14:compatExt spid="_x0000_s31893"/>
                </a:ext>
                <a:ext uri="{FF2B5EF4-FFF2-40B4-BE49-F238E27FC236}">
                  <a16:creationId xmlns:a16="http://schemas.microsoft.com/office/drawing/2014/main" id="{00000000-0008-0000-0200-000095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小山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57150</xdr:colOff>
          <xdr:row>11</xdr:row>
          <xdr:rowOff>247650</xdr:rowOff>
        </xdr:from>
        <xdr:to>
          <xdr:col>25</xdr:col>
          <xdr:colOff>228600</xdr:colOff>
          <xdr:row>12</xdr:row>
          <xdr:rowOff>238125</xdr:rowOff>
        </xdr:to>
        <xdr:sp macro="" textlink="">
          <xdr:nvSpPr>
            <xdr:cNvPr id="31894" name="Check Box 150" hidden="1">
              <a:extLst>
                <a:ext uri="{63B3BB69-23CF-44E3-9099-C40C66FF867C}">
                  <a14:compatExt spid="_x0000_s31894"/>
                </a:ext>
                <a:ext uri="{FF2B5EF4-FFF2-40B4-BE49-F238E27FC236}">
                  <a16:creationId xmlns:a16="http://schemas.microsoft.com/office/drawing/2014/main" id="{00000000-0008-0000-0200-000096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藤野</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12</xdr:row>
          <xdr:rowOff>247650</xdr:rowOff>
        </xdr:from>
        <xdr:to>
          <xdr:col>10</xdr:col>
          <xdr:colOff>209550</xdr:colOff>
          <xdr:row>13</xdr:row>
          <xdr:rowOff>238125</xdr:rowOff>
        </xdr:to>
        <xdr:sp macro="" textlink="">
          <xdr:nvSpPr>
            <xdr:cNvPr id="31895" name="Check Box 151" hidden="1">
              <a:extLst>
                <a:ext uri="{63B3BB69-23CF-44E3-9099-C40C66FF867C}">
                  <a14:compatExt spid="_x0000_s31895"/>
                </a:ext>
                <a:ext uri="{FF2B5EF4-FFF2-40B4-BE49-F238E27FC236}">
                  <a16:creationId xmlns:a16="http://schemas.microsoft.com/office/drawing/2014/main" id="{00000000-0008-0000-0200-000097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横山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14</xdr:row>
          <xdr:rowOff>9525</xdr:rowOff>
        </xdr:from>
        <xdr:to>
          <xdr:col>22</xdr:col>
          <xdr:colOff>76200</xdr:colOff>
          <xdr:row>15</xdr:row>
          <xdr:rowOff>0</xdr:rowOff>
        </xdr:to>
        <xdr:sp macro="" textlink="">
          <xdr:nvSpPr>
            <xdr:cNvPr id="31896" name="Check Box 152" hidden="1">
              <a:extLst>
                <a:ext uri="{63B3BB69-23CF-44E3-9099-C40C66FF867C}">
                  <a14:compatExt spid="_x0000_s31896"/>
                </a:ext>
                <a:ext uri="{FF2B5EF4-FFF2-40B4-BE49-F238E27FC236}">
                  <a16:creationId xmlns:a16="http://schemas.microsoft.com/office/drawing/2014/main" id="{00000000-0008-0000-0200-000098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麻溝</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219075</xdr:rowOff>
        </xdr:from>
        <xdr:to>
          <xdr:col>6</xdr:col>
          <xdr:colOff>171450</xdr:colOff>
          <xdr:row>15</xdr:row>
          <xdr:rowOff>209550</xdr:rowOff>
        </xdr:to>
        <xdr:sp macro="" textlink="">
          <xdr:nvSpPr>
            <xdr:cNvPr id="31897" name="Check Box 153" hidden="1">
              <a:extLst>
                <a:ext uri="{63B3BB69-23CF-44E3-9099-C40C66FF867C}">
                  <a14:compatExt spid="_x0000_s31897"/>
                </a:ext>
                <a:ext uri="{FF2B5EF4-FFF2-40B4-BE49-F238E27FC236}">
                  <a16:creationId xmlns:a16="http://schemas.microsoft.com/office/drawing/2014/main" id="{00000000-0008-0000-0200-000099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14</xdr:row>
          <xdr:rowOff>228600</xdr:rowOff>
        </xdr:from>
        <xdr:to>
          <xdr:col>11</xdr:col>
          <xdr:colOff>9525</xdr:colOff>
          <xdr:row>15</xdr:row>
          <xdr:rowOff>219075</xdr:rowOff>
        </xdr:to>
        <xdr:sp macro="" textlink="">
          <xdr:nvSpPr>
            <xdr:cNvPr id="31898" name="Check Box 154" hidden="1">
              <a:extLst>
                <a:ext uri="{63B3BB69-23CF-44E3-9099-C40C66FF867C}">
                  <a14:compatExt spid="_x0000_s31898"/>
                </a:ext>
                <a:ext uri="{FF2B5EF4-FFF2-40B4-BE49-F238E27FC236}">
                  <a16:creationId xmlns:a16="http://schemas.microsoft.com/office/drawing/2014/main" id="{00000000-0008-0000-0200-00009A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相模台第1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14</xdr:row>
          <xdr:rowOff>228600</xdr:rowOff>
        </xdr:from>
        <xdr:to>
          <xdr:col>14</xdr:col>
          <xdr:colOff>85725</xdr:colOff>
          <xdr:row>15</xdr:row>
          <xdr:rowOff>219075</xdr:rowOff>
        </xdr:to>
        <xdr:sp macro="" textlink="">
          <xdr:nvSpPr>
            <xdr:cNvPr id="31899" name="Check Box 155" hidden="1">
              <a:extLst>
                <a:ext uri="{63B3BB69-23CF-44E3-9099-C40C66FF867C}">
                  <a14:compatExt spid="_x0000_s31899"/>
                </a:ext>
                <a:ext uri="{FF2B5EF4-FFF2-40B4-BE49-F238E27FC236}">
                  <a16:creationId xmlns:a16="http://schemas.microsoft.com/office/drawing/2014/main" id="{00000000-0008-0000-0200-00009B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相模台第2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11</xdr:row>
          <xdr:rowOff>247650</xdr:rowOff>
        </xdr:from>
        <xdr:to>
          <xdr:col>9</xdr:col>
          <xdr:colOff>76200</xdr:colOff>
          <xdr:row>12</xdr:row>
          <xdr:rowOff>238125</xdr:rowOff>
        </xdr:to>
        <xdr:sp macro="" textlink="">
          <xdr:nvSpPr>
            <xdr:cNvPr id="31900" name="Check Box 156" hidden="1">
              <a:extLst>
                <a:ext uri="{63B3BB69-23CF-44E3-9099-C40C66FF867C}">
                  <a14:compatExt spid="_x0000_s31900"/>
                </a:ext>
                <a:ext uri="{FF2B5EF4-FFF2-40B4-BE49-F238E27FC236}">
                  <a16:creationId xmlns:a16="http://schemas.microsoft.com/office/drawing/2014/main" id="{00000000-0008-0000-0200-00009C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相原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76200</xdr:colOff>
          <xdr:row>12</xdr:row>
          <xdr:rowOff>247650</xdr:rowOff>
        </xdr:from>
        <xdr:to>
          <xdr:col>15</xdr:col>
          <xdr:colOff>0</xdr:colOff>
          <xdr:row>13</xdr:row>
          <xdr:rowOff>238125</xdr:rowOff>
        </xdr:to>
        <xdr:sp macro="" textlink="">
          <xdr:nvSpPr>
            <xdr:cNvPr id="31901" name="Check Box 157" hidden="1">
              <a:extLst>
                <a:ext uri="{63B3BB69-23CF-44E3-9099-C40C66FF867C}">
                  <a14:compatExt spid="_x0000_s31901"/>
                </a:ext>
                <a:ext uri="{FF2B5EF4-FFF2-40B4-BE49-F238E27FC236}">
                  <a16:creationId xmlns:a16="http://schemas.microsoft.com/office/drawing/2014/main" id="{00000000-0008-0000-0200-00009D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星が丘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14</xdr:row>
          <xdr:rowOff>9525</xdr:rowOff>
        </xdr:from>
        <xdr:to>
          <xdr:col>9</xdr:col>
          <xdr:colOff>76200</xdr:colOff>
          <xdr:row>15</xdr:row>
          <xdr:rowOff>0</xdr:rowOff>
        </xdr:to>
        <xdr:sp macro="" textlink="">
          <xdr:nvSpPr>
            <xdr:cNvPr id="31902" name="Check Box 158" hidden="1">
              <a:extLst>
                <a:ext uri="{63B3BB69-23CF-44E3-9099-C40C66FF867C}">
                  <a14:compatExt spid="_x0000_s31902"/>
                </a:ext>
                <a:ext uri="{FF2B5EF4-FFF2-40B4-BE49-F238E27FC236}">
                  <a16:creationId xmlns:a16="http://schemas.microsoft.com/office/drawing/2014/main" id="{00000000-0008-0000-0200-00009E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大沼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66675</xdr:colOff>
          <xdr:row>12</xdr:row>
          <xdr:rowOff>247650</xdr:rowOff>
        </xdr:from>
        <xdr:to>
          <xdr:col>21</xdr:col>
          <xdr:colOff>66675</xdr:colOff>
          <xdr:row>13</xdr:row>
          <xdr:rowOff>238125</xdr:rowOff>
        </xdr:to>
        <xdr:sp macro="" textlink="">
          <xdr:nvSpPr>
            <xdr:cNvPr id="31903" name="Check Box 159" hidden="1">
              <a:extLst>
                <a:ext uri="{63B3BB69-23CF-44E3-9099-C40C66FF867C}">
                  <a14:compatExt spid="_x0000_s31903"/>
                </a:ext>
                <a:ext uri="{FF2B5EF4-FFF2-40B4-BE49-F238E27FC236}">
                  <a16:creationId xmlns:a16="http://schemas.microsoft.com/office/drawing/2014/main" id="{00000000-0008-0000-0200-00009F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大野北第1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14</xdr:row>
          <xdr:rowOff>9525</xdr:rowOff>
        </xdr:from>
        <xdr:to>
          <xdr:col>12</xdr:col>
          <xdr:colOff>171450</xdr:colOff>
          <xdr:row>14</xdr:row>
          <xdr:rowOff>238125</xdr:rowOff>
        </xdr:to>
        <xdr:sp macro="" textlink="">
          <xdr:nvSpPr>
            <xdr:cNvPr id="31904" name="Check Box 160" hidden="1">
              <a:extLst>
                <a:ext uri="{63B3BB69-23CF-44E3-9099-C40C66FF867C}">
                  <a14:compatExt spid="_x0000_s31904"/>
                </a:ext>
                <a:ext uri="{FF2B5EF4-FFF2-40B4-BE49-F238E27FC236}">
                  <a16:creationId xmlns:a16="http://schemas.microsoft.com/office/drawing/2014/main" id="{00000000-0008-0000-0200-0000A0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大野台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104775</xdr:colOff>
          <xdr:row>14</xdr:row>
          <xdr:rowOff>9525</xdr:rowOff>
        </xdr:from>
        <xdr:to>
          <xdr:col>16</xdr:col>
          <xdr:colOff>28575</xdr:colOff>
          <xdr:row>15</xdr:row>
          <xdr:rowOff>0</xdr:rowOff>
        </xdr:to>
        <xdr:sp macro="" textlink="">
          <xdr:nvSpPr>
            <xdr:cNvPr id="31905" name="Check Box 161" hidden="1">
              <a:extLst>
                <a:ext uri="{63B3BB69-23CF-44E3-9099-C40C66FF867C}">
                  <a14:compatExt spid="_x0000_s31905"/>
                </a:ext>
                <a:ext uri="{FF2B5EF4-FFF2-40B4-BE49-F238E27FC236}">
                  <a16:creationId xmlns:a16="http://schemas.microsoft.com/office/drawing/2014/main" id="{00000000-0008-0000-0200-0000A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大野南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9525</xdr:rowOff>
        </xdr:from>
        <xdr:to>
          <xdr:col>6</xdr:col>
          <xdr:colOff>171450</xdr:colOff>
          <xdr:row>15</xdr:row>
          <xdr:rowOff>0</xdr:rowOff>
        </xdr:to>
        <xdr:sp macro="" textlink="">
          <xdr:nvSpPr>
            <xdr:cNvPr id="31906" name="Check Box 162" hidden="1">
              <a:extLst>
                <a:ext uri="{63B3BB69-23CF-44E3-9099-C40C66FF867C}">
                  <a14:compatExt spid="_x0000_s31906"/>
                </a:ext>
                <a:ext uri="{FF2B5EF4-FFF2-40B4-BE49-F238E27FC236}">
                  <a16:creationId xmlns:a16="http://schemas.microsoft.com/office/drawing/2014/main" id="{00000000-0008-0000-0200-0000A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大野中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104775</xdr:colOff>
          <xdr:row>14</xdr:row>
          <xdr:rowOff>228600</xdr:rowOff>
        </xdr:from>
        <xdr:to>
          <xdr:col>16</xdr:col>
          <xdr:colOff>28575</xdr:colOff>
          <xdr:row>15</xdr:row>
          <xdr:rowOff>219075</xdr:rowOff>
        </xdr:to>
        <xdr:sp macro="" textlink="">
          <xdr:nvSpPr>
            <xdr:cNvPr id="31907" name="Check Box 163" hidden="1">
              <a:extLst>
                <a:ext uri="{63B3BB69-23CF-44E3-9099-C40C66FF867C}">
                  <a14:compatExt spid="_x0000_s31907"/>
                </a:ext>
                <a:ext uri="{FF2B5EF4-FFF2-40B4-BE49-F238E27FC236}">
                  <a16:creationId xmlns:a16="http://schemas.microsoft.com/office/drawing/2014/main" id="{00000000-0008-0000-0200-0000A3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相武台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57150</xdr:colOff>
          <xdr:row>14</xdr:row>
          <xdr:rowOff>228600</xdr:rowOff>
        </xdr:from>
        <xdr:to>
          <xdr:col>20</xdr:col>
          <xdr:colOff>47625</xdr:colOff>
          <xdr:row>15</xdr:row>
          <xdr:rowOff>219075</xdr:rowOff>
        </xdr:to>
        <xdr:sp macro="" textlink="">
          <xdr:nvSpPr>
            <xdr:cNvPr id="31908" name="Check Box 164" hidden="1">
              <a:extLst>
                <a:ext uri="{63B3BB69-23CF-44E3-9099-C40C66FF867C}">
                  <a14:compatExt spid="_x0000_s31908"/>
                </a:ext>
                <a:ext uri="{FF2B5EF4-FFF2-40B4-BE49-F238E27FC236}">
                  <a16:creationId xmlns:a16="http://schemas.microsoft.com/office/drawing/2014/main" id="{00000000-0008-0000-0200-0000A4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東林第1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15</xdr:row>
          <xdr:rowOff>0</xdr:rowOff>
        </xdr:from>
        <xdr:to>
          <xdr:col>23</xdr:col>
          <xdr:colOff>123825</xdr:colOff>
          <xdr:row>15</xdr:row>
          <xdr:rowOff>247650</xdr:rowOff>
        </xdr:to>
        <xdr:sp macro="" textlink="">
          <xdr:nvSpPr>
            <xdr:cNvPr id="31909" name="Check Box 165" hidden="1">
              <a:extLst>
                <a:ext uri="{63B3BB69-23CF-44E3-9099-C40C66FF867C}">
                  <a14:compatExt spid="_x0000_s31909"/>
                </a:ext>
                <a:ext uri="{FF2B5EF4-FFF2-40B4-BE49-F238E27FC236}">
                  <a16:creationId xmlns:a16="http://schemas.microsoft.com/office/drawing/2014/main" id="{00000000-0008-0000-0200-0000A5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東林第2</a:t>
              </a:r>
            </a:p>
          </xdr:txBody>
        </xdr:sp>
        <xdr:clientData/>
      </xdr:twoCellAnchor>
    </mc:Choice>
    <mc:Fallback/>
  </mc:AlternateContent>
  <xdr:twoCellAnchor>
    <xdr:from>
      <xdr:col>29</xdr:col>
      <xdr:colOff>133350</xdr:colOff>
      <xdr:row>10</xdr:row>
      <xdr:rowOff>133350</xdr:rowOff>
    </xdr:from>
    <xdr:to>
      <xdr:col>39</xdr:col>
      <xdr:colOff>190500</xdr:colOff>
      <xdr:row>12</xdr:row>
      <xdr:rowOff>133350</xdr:rowOff>
    </xdr:to>
    <xdr:sp macro="" textlink="">
      <xdr:nvSpPr>
        <xdr:cNvPr id="112" name="正方形/長方形 111">
          <a:extLst>
            <a:ext uri="{FF2B5EF4-FFF2-40B4-BE49-F238E27FC236}">
              <a16:creationId xmlns:a16="http://schemas.microsoft.com/office/drawing/2014/main" id="{00000000-0008-0000-0200-000070000000}"/>
            </a:ext>
          </a:extLst>
        </xdr:cNvPr>
        <xdr:cNvSpPr/>
      </xdr:nvSpPr>
      <xdr:spPr>
        <a:xfrm>
          <a:off x="7334250" y="2571750"/>
          <a:ext cx="2438400" cy="514350"/>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twoCellAnchor>
    <xdr:from>
      <xdr:col>29</xdr:col>
      <xdr:colOff>200025</xdr:colOff>
      <xdr:row>7</xdr:row>
      <xdr:rowOff>28575</xdr:rowOff>
    </xdr:from>
    <xdr:to>
      <xdr:col>41</xdr:col>
      <xdr:colOff>19050</xdr:colOff>
      <xdr:row>8</xdr:row>
      <xdr:rowOff>66675</xdr:rowOff>
    </xdr:to>
    <xdr:sp macro="" textlink="">
      <xdr:nvSpPr>
        <xdr:cNvPr id="113" name="正方形/長方形 112">
          <a:extLst>
            <a:ext uri="{FF2B5EF4-FFF2-40B4-BE49-F238E27FC236}">
              <a16:creationId xmlns:a16="http://schemas.microsoft.com/office/drawing/2014/main" id="{00000000-0008-0000-0200-000071000000}"/>
            </a:ext>
          </a:extLst>
        </xdr:cNvPr>
        <xdr:cNvSpPr/>
      </xdr:nvSpPr>
      <xdr:spPr>
        <a:xfrm>
          <a:off x="7400925" y="1695450"/>
          <a:ext cx="2676525" cy="2952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mc:AlternateContent xmlns:mc="http://schemas.openxmlformats.org/markup-compatibility/2006">
    <mc:Choice xmlns:a14="http://schemas.microsoft.com/office/drawing/2010/main" Requires="a14">
      <xdr:twoCellAnchor editAs="oneCell">
        <xdr:from>
          <xdr:col>17</xdr:col>
          <xdr:colOff>114300</xdr:colOff>
          <xdr:row>24</xdr:row>
          <xdr:rowOff>190500</xdr:rowOff>
        </xdr:from>
        <xdr:to>
          <xdr:col>28</xdr:col>
          <xdr:colOff>0</xdr:colOff>
          <xdr:row>26</xdr:row>
          <xdr:rowOff>19050</xdr:rowOff>
        </xdr:to>
        <xdr:sp macro="" textlink="">
          <xdr:nvSpPr>
            <xdr:cNvPr id="31921" name="Check Box 177" hidden="1">
              <a:extLst>
                <a:ext uri="{63B3BB69-23CF-44E3-9099-C40C66FF867C}">
                  <a14:compatExt spid="_x0000_s31921"/>
                </a:ext>
                <a:ext uri="{FF2B5EF4-FFF2-40B4-BE49-F238E27FC236}">
                  <a16:creationId xmlns:a16="http://schemas.microsoft.com/office/drawing/2014/main" id="{00000000-0008-0000-0200-0000B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6か月間（令和6年10月1日～令和7年3月31日）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228600</xdr:colOff>
          <xdr:row>28</xdr:row>
          <xdr:rowOff>266700</xdr:rowOff>
        </xdr:from>
        <xdr:to>
          <xdr:col>7</xdr:col>
          <xdr:colOff>142875</xdr:colOff>
          <xdr:row>30</xdr:row>
          <xdr:rowOff>0</xdr:rowOff>
        </xdr:to>
        <xdr:sp macro="" textlink="">
          <xdr:nvSpPr>
            <xdr:cNvPr id="31936" name="Check Box 192" hidden="1">
              <a:extLst>
                <a:ext uri="{63B3BB69-23CF-44E3-9099-C40C66FF867C}">
                  <a14:compatExt spid="_x0000_s31936"/>
                </a:ext>
                <a:ext uri="{FF2B5EF4-FFF2-40B4-BE49-F238E27FC236}">
                  <a16:creationId xmlns:a16="http://schemas.microsoft.com/office/drawing/2014/main" id="{00000000-0008-0000-0200-0000C0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29</xdr:row>
          <xdr:rowOff>9525</xdr:rowOff>
        </xdr:from>
        <xdr:to>
          <xdr:col>9</xdr:col>
          <xdr:colOff>200025</xdr:colOff>
          <xdr:row>30</xdr:row>
          <xdr:rowOff>9525</xdr:rowOff>
        </xdr:to>
        <xdr:sp macro="" textlink="">
          <xdr:nvSpPr>
            <xdr:cNvPr id="31937" name="Check Box 193" hidden="1">
              <a:extLst>
                <a:ext uri="{63B3BB69-23CF-44E3-9099-C40C66FF867C}">
                  <a14:compatExt spid="_x0000_s31937"/>
                </a:ext>
                <a:ext uri="{FF2B5EF4-FFF2-40B4-BE49-F238E27FC236}">
                  <a16:creationId xmlns:a16="http://schemas.microsoft.com/office/drawing/2014/main" id="{00000000-0008-0000-0200-0000C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33</xdr:row>
          <xdr:rowOff>38100</xdr:rowOff>
        </xdr:from>
        <xdr:to>
          <xdr:col>9</xdr:col>
          <xdr:colOff>219075</xdr:colOff>
          <xdr:row>33</xdr:row>
          <xdr:rowOff>342900</xdr:rowOff>
        </xdr:to>
        <xdr:sp macro="" textlink="">
          <xdr:nvSpPr>
            <xdr:cNvPr id="31944" name="Check Box 200" hidden="1">
              <a:extLst>
                <a:ext uri="{63B3BB69-23CF-44E3-9099-C40C66FF867C}">
                  <a14:compatExt spid="_x0000_s31944"/>
                </a:ext>
                <a:ext uri="{FF2B5EF4-FFF2-40B4-BE49-F238E27FC236}">
                  <a16:creationId xmlns:a16="http://schemas.microsoft.com/office/drawing/2014/main" id="{00000000-0008-0000-0200-0000C8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57150</xdr:colOff>
          <xdr:row>33</xdr:row>
          <xdr:rowOff>38100</xdr:rowOff>
        </xdr:from>
        <xdr:to>
          <xdr:col>21</xdr:col>
          <xdr:colOff>219075</xdr:colOff>
          <xdr:row>33</xdr:row>
          <xdr:rowOff>342900</xdr:rowOff>
        </xdr:to>
        <xdr:sp macro="" textlink="">
          <xdr:nvSpPr>
            <xdr:cNvPr id="31945" name="Check Box 201" hidden="1">
              <a:extLst>
                <a:ext uri="{63B3BB69-23CF-44E3-9099-C40C66FF867C}">
                  <a14:compatExt spid="_x0000_s31945"/>
                </a:ext>
                <a:ext uri="{FF2B5EF4-FFF2-40B4-BE49-F238E27FC236}">
                  <a16:creationId xmlns:a16="http://schemas.microsoft.com/office/drawing/2014/main" id="{00000000-0008-0000-0200-0000C9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228600</xdr:colOff>
          <xdr:row>33</xdr:row>
          <xdr:rowOff>47625</xdr:rowOff>
        </xdr:from>
        <xdr:to>
          <xdr:col>11</xdr:col>
          <xdr:colOff>114300</xdr:colOff>
          <xdr:row>33</xdr:row>
          <xdr:rowOff>333375</xdr:rowOff>
        </xdr:to>
        <xdr:sp macro="" textlink="">
          <xdr:nvSpPr>
            <xdr:cNvPr id="31946" name="Check Box 202" hidden="1">
              <a:extLst>
                <a:ext uri="{63B3BB69-23CF-44E3-9099-C40C66FF867C}">
                  <a14:compatExt spid="_x0000_s31946"/>
                </a:ext>
                <a:ext uri="{FF2B5EF4-FFF2-40B4-BE49-F238E27FC236}">
                  <a16:creationId xmlns:a16="http://schemas.microsoft.com/office/drawing/2014/main" id="{00000000-0008-0000-0200-0000CA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33</xdr:row>
          <xdr:rowOff>47625</xdr:rowOff>
        </xdr:from>
        <xdr:to>
          <xdr:col>23</xdr:col>
          <xdr:colOff>180975</xdr:colOff>
          <xdr:row>33</xdr:row>
          <xdr:rowOff>333375</xdr:rowOff>
        </xdr:to>
        <xdr:sp macro="" textlink="">
          <xdr:nvSpPr>
            <xdr:cNvPr id="31947" name="Check Box 203" hidden="1">
              <a:extLst>
                <a:ext uri="{63B3BB69-23CF-44E3-9099-C40C66FF867C}">
                  <a14:compatExt spid="_x0000_s31947"/>
                </a:ext>
                <a:ext uri="{FF2B5EF4-FFF2-40B4-BE49-F238E27FC236}">
                  <a16:creationId xmlns:a16="http://schemas.microsoft.com/office/drawing/2014/main" id="{00000000-0008-0000-0200-0000CB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42</xdr:row>
          <xdr:rowOff>19050</xdr:rowOff>
        </xdr:from>
        <xdr:to>
          <xdr:col>27</xdr:col>
          <xdr:colOff>238125</xdr:colOff>
          <xdr:row>43</xdr:row>
          <xdr:rowOff>95250</xdr:rowOff>
        </xdr:to>
        <xdr:sp macro="" textlink="">
          <xdr:nvSpPr>
            <xdr:cNvPr id="31953" name="Check Box 209" hidden="1">
              <a:extLst>
                <a:ext uri="{63B3BB69-23CF-44E3-9099-C40C66FF867C}">
                  <a14:compatExt spid="_x0000_s319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継続利用要介護者の利用希望があった場合、本人、ケアマネジャーと対応相談の上、受け入れます。</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123825</xdr:colOff>
          <xdr:row>25</xdr:row>
          <xdr:rowOff>0</xdr:rowOff>
        </xdr:from>
        <xdr:to>
          <xdr:col>16</xdr:col>
          <xdr:colOff>95250</xdr:colOff>
          <xdr:row>26</xdr:row>
          <xdr:rowOff>0</xdr:rowOff>
        </xdr:to>
        <xdr:sp macro="" textlink="">
          <xdr:nvSpPr>
            <xdr:cNvPr id="38913" name="Check Box 1" hidden="1">
              <a:extLst>
                <a:ext uri="{63B3BB69-23CF-44E3-9099-C40C66FF867C}">
                  <a14:compatExt spid="_x0000_s38913"/>
                </a:ext>
                <a:ext uri="{FF2B5EF4-FFF2-40B4-BE49-F238E27FC236}">
                  <a16:creationId xmlns:a16="http://schemas.microsoft.com/office/drawing/2014/main" id="{00000000-0008-0000-0300-000001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12か月間（令和６年4月1日～令和７年3月31日）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35</xdr:row>
          <xdr:rowOff>247650</xdr:rowOff>
        </xdr:from>
        <xdr:to>
          <xdr:col>10</xdr:col>
          <xdr:colOff>171450</xdr:colOff>
          <xdr:row>37</xdr:row>
          <xdr:rowOff>66675</xdr:rowOff>
        </xdr:to>
        <xdr:sp macro="" textlink="">
          <xdr:nvSpPr>
            <xdr:cNvPr id="38914" name="Check Box 2" hidden="1">
              <a:extLst>
                <a:ext uri="{63B3BB69-23CF-44E3-9099-C40C66FF867C}">
                  <a14:compatExt spid="_x0000_s38914"/>
                </a:ext>
                <a:ext uri="{FF2B5EF4-FFF2-40B4-BE49-F238E27FC236}">
                  <a16:creationId xmlns:a16="http://schemas.microsoft.com/office/drawing/2014/main" id="{00000000-0008-0000-0300-000002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35</xdr:row>
          <xdr:rowOff>180975</xdr:rowOff>
        </xdr:from>
        <xdr:to>
          <xdr:col>2</xdr:col>
          <xdr:colOff>104775</xdr:colOff>
          <xdr:row>36</xdr:row>
          <xdr:rowOff>276225</xdr:rowOff>
        </xdr:to>
        <xdr:sp macro="" textlink="">
          <xdr:nvSpPr>
            <xdr:cNvPr id="38915" name="Check Box 3" hidden="1">
              <a:extLst>
                <a:ext uri="{63B3BB69-23CF-44E3-9099-C40C66FF867C}">
                  <a14:compatExt spid="_x0000_s38915"/>
                </a:ext>
                <a:ext uri="{FF2B5EF4-FFF2-40B4-BE49-F238E27FC236}">
                  <a16:creationId xmlns:a16="http://schemas.microsoft.com/office/drawing/2014/main" id="{00000000-0008-0000-0300-000003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35</xdr:row>
          <xdr:rowOff>219075</xdr:rowOff>
        </xdr:from>
        <xdr:to>
          <xdr:col>4</xdr:col>
          <xdr:colOff>209550</xdr:colOff>
          <xdr:row>37</xdr:row>
          <xdr:rowOff>0</xdr:rowOff>
        </xdr:to>
        <xdr:sp macro="" textlink="">
          <xdr:nvSpPr>
            <xdr:cNvPr id="38916" name="Check Box 4" hidden="1">
              <a:extLst>
                <a:ext uri="{63B3BB69-23CF-44E3-9099-C40C66FF867C}">
                  <a14:compatExt spid="_x0000_s38916"/>
                </a:ext>
                <a:ext uri="{FF2B5EF4-FFF2-40B4-BE49-F238E27FC236}">
                  <a16:creationId xmlns:a16="http://schemas.microsoft.com/office/drawing/2014/main" id="{00000000-0008-0000-0300-000004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xdr:colOff>
          <xdr:row>36</xdr:row>
          <xdr:rowOff>0</xdr:rowOff>
        </xdr:from>
        <xdr:to>
          <xdr:col>12</xdr:col>
          <xdr:colOff>123825</xdr:colOff>
          <xdr:row>37</xdr:row>
          <xdr:rowOff>57150</xdr:rowOff>
        </xdr:to>
        <xdr:sp macro="" textlink="">
          <xdr:nvSpPr>
            <xdr:cNvPr id="38917" name="Check Box 5" hidden="1">
              <a:extLst>
                <a:ext uri="{63B3BB69-23CF-44E3-9099-C40C66FF867C}">
                  <a14:compatExt spid="_x0000_s38917"/>
                </a:ext>
                <a:ext uri="{FF2B5EF4-FFF2-40B4-BE49-F238E27FC236}">
                  <a16:creationId xmlns:a16="http://schemas.microsoft.com/office/drawing/2014/main" id="{00000000-0008-0000-0300-000005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19</xdr:row>
          <xdr:rowOff>114300</xdr:rowOff>
        </xdr:from>
        <xdr:to>
          <xdr:col>8</xdr:col>
          <xdr:colOff>114300</xdr:colOff>
          <xdr:row>20</xdr:row>
          <xdr:rowOff>152400</xdr:rowOff>
        </xdr:to>
        <xdr:sp macro="" textlink="">
          <xdr:nvSpPr>
            <xdr:cNvPr id="38918" name="Check Box 6" hidden="1">
              <a:extLst>
                <a:ext uri="{63B3BB69-23CF-44E3-9099-C40C66FF867C}">
                  <a14:compatExt spid="_x0000_s38918"/>
                </a:ext>
                <a:ext uri="{FF2B5EF4-FFF2-40B4-BE49-F238E27FC236}">
                  <a16:creationId xmlns:a16="http://schemas.microsoft.com/office/drawing/2014/main" id="{00000000-0008-0000-0300-000006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①ごみ出し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142875</xdr:colOff>
          <xdr:row>19</xdr:row>
          <xdr:rowOff>142875</xdr:rowOff>
        </xdr:from>
        <xdr:to>
          <xdr:col>11</xdr:col>
          <xdr:colOff>133350</xdr:colOff>
          <xdr:row>20</xdr:row>
          <xdr:rowOff>142875</xdr:rowOff>
        </xdr:to>
        <xdr:sp macro="" textlink="">
          <xdr:nvSpPr>
            <xdr:cNvPr id="38919" name="Check Box 7" hidden="1">
              <a:extLst>
                <a:ext uri="{63B3BB69-23CF-44E3-9099-C40C66FF867C}">
                  <a14:compatExt spid="_x0000_s38919"/>
                </a:ext>
                <a:ext uri="{FF2B5EF4-FFF2-40B4-BE49-F238E27FC236}">
                  <a16:creationId xmlns:a16="http://schemas.microsoft.com/office/drawing/2014/main" id="{00000000-0008-0000-0300-000007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②買物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152400</xdr:colOff>
          <xdr:row>19</xdr:row>
          <xdr:rowOff>123825</xdr:rowOff>
        </xdr:from>
        <xdr:to>
          <xdr:col>14</xdr:col>
          <xdr:colOff>0</xdr:colOff>
          <xdr:row>20</xdr:row>
          <xdr:rowOff>133350</xdr:rowOff>
        </xdr:to>
        <xdr:sp macro="" textlink="">
          <xdr:nvSpPr>
            <xdr:cNvPr id="38920" name="Check Box 8" hidden="1">
              <a:extLst>
                <a:ext uri="{63B3BB69-23CF-44E3-9099-C40C66FF867C}">
                  <a14:compatExt spid="_x0000_s38920"/>
                </a:ext>
                <a:ext uri="{FF2B5EF4-FFF2-40B4-BE49-F238E27FC236}">
                  <a16:creationId xmlns:a16="http://schemas.microsoft.com/office/drawing/2014/main" id="{00000000-0008-0000-0300-000008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③散歩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66675</xdr:colOff>
          <xdr:row>19</xdr:row>
          <xdr:rowOff>123825</xdr:rowOff>
        </xdr:from>
        <xdr:to>
          <xdr:col>21</xdr:col>
          <xdr:colOff>9525</xdr:colOff>
          <xdr:row>20</xdr:row>
          <xdr:rowOff>123825</xdr:rowOff>
        </xdr:to>
        <xdr:sp macro="" textlink="">
          <xdr:nvSpPr>
            <xdr:cNvPr id="38921" name="Check Box 9" hidden="1">
              <a:extLst>
                <a:ext uri="{63B3BB69-23CF-44E3-9099-C40C66FF867C}">
                  <a14:compatExt spid="_x0000_s38921"/>
                </a:ext>
                <a:ext uri="{FF2B5EF4-FFF2-40B4-BE49-F238E27FC236}">
                  <a16:creationId xmlns:a16="http://schemas.microsoft.com/office/drawing/2014/main" id="{00000000-0008-0000-0300-000009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⑤洗濯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66675</xdr:colOff>
          <xdr:row>19</xdr:row>
          <xdr:rowOff>133350</xdr:rowOff>
        </xdr:from>
        <xdr:to>
          <xdr:col>25</xdr:col>
          <xdr:colOff>57150</xdr:colOff>
          <xdr:row>20</xdr:row>
          <xdr:rowOff>133350</xdr:rowOff>
        </xdr:to>
        <xdr:sp macro="" textlink="">
          <xdr:nvSpPr>
            <xdr:cNvPr id="38922" name="Check Box 10" hidden="1">
              <a:extLst>
                <a:ext uri="{63B3BB69-23CF-44E3-9099-C40C66FF867C}">
                  <a14:compatExt spid="_x0000_s38922"/>
                </a:ext>
                <a:ext uri="{FF2B5EF4-FFF2-40B4-BE49-F238E27FC236}">
                  <a16:creationId xmlns:a16="http://schemas.microsoft.com/office/drawing/2014/main" id="{00000000-0008-0000-0300-00000A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⑥ベッドメイク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47625</xdr:colOff>
          <xdr:row>19</xdr:row>
          <xdr:rowOff>104775</xdr:rowOff>
        </xdr:from>
        <xdr:to>
          <xdr:col>28</xdr:col>
          <xdr:colOff>142875</xdr:colOff>
          <xdr:row>20</xdr:row>
          <xdr:rowOff>142875</xdr:rowOff>
        </xdr:to>
        <xdr:sp macro="" textlink="">
          <xdr:nvSpPr>
            <xdr:cNvPr id="38923" name="Check Box 11" hidden="1">
              <a:extLst>
                <a:ext uri="{63B3BB69-23CF-44E3-9099-C40C66FF867C}">
                  <a14:compatExt spid="_x0000_s38923"/>
                </a:ext>
                <a:ext uri="{FF2B5EF4-FFF2-40B4-BE49-F238E27FC236}">
                  <a16:creationId xmlns:a16="http://schemas.microsoft.com/office/drawing/2014/main" id="{00000000-0008-0000-0300-00000B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⑦調理</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19</xdr:row>
          <xdr:rowOff>104775</xdr:rowOff>
        </xdr:from>
        <xdr:to>
          <xdr:col>18</xdr:col>
          <xdr:colOff>0</xdr:colOff>
          <xdr:row>20</xdr:row>
          <xdr:rowOff>142875</xdr:rowOff>
        </xdr:to>
        <xdr:sp macro="" textlink="">
          <xdr:nvSpPr>
            <xdr:cNvPr id="38924" name="Check Box 12" hidden="1">
              <a:extLst>
                <a:ext uri="{63B3BB69-23CF-44E3-9099-C40C66FF867C}">
                  <a14:compatExt spid="_x0000_s38924"/>
                </a:ext>
                <a:ext uri="{FF2B5EF4-FFF2-40B4-BE49-F238E27FC236}">
                  <a16:creationId xmlns:a16="http://schemas.microsoft.com/office/drawing/2014/main" id="{00000000-0008-0000-0300-00000C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④掃除</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50</xdr:row>
          <xdr:rowOff>95250</xdr:rowOff>
        </xdr:from>
        <xdr:to>
          <xdr:col>25</xdr:col>
          <xdr:colOff>180975</xdr:colOff>
          <xdr:row>51</xdr:row>
          <xdr:rowOff>57150</xdr:rowOff>
        </xdr:to>
        <xdr:sp macro="" textlink="">
          <xdr:nvSpPr>
            <xdr:cNvPr id="38925" name="Check Box 13" hidden="1">
              <a:extLst>
                <a:ext uri="{63B3BB69-23CF-44E3-9099-C40C66FF867C}">
                  <a14:compatExt spid="_x0000_s38925"/>
                </a:ext>
                <a:ext uri="{FF2B5EF4-FFF2-40B4-BE49-F238E27FC236}">
                  <a16:creationId xmlns:a16="http://schemas.microsoft.com/office/drawing/2014/main" id="{00000000-0008-0000-0300-00000D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任意保険の証書で契約期間が切れていないか確認しました。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49</xdr:row>
          <xdr:rowOff>19050</xdr:rowOff>
        </xdr:from>
        <xdr:to>
          <xdr:col>25</xdr:col>
          <xdr:colOff>180975</xdr:colOff>
          <xdr:row>50</xdr:row>
          <xdr:rowOff>95250</xdr:rowOff>
        </xdr:to>
        <xdr:sp macro="" textlink="">
          <xdr:nvSpPr>
            <xdr:cNvPr id="38926" name="Check Box 14" hidden="1">
              <a:extLst>
                <a:ext uri="{63B3BB69-23CF-44E3-9099-C40C66FF867C}">
                  <a14:compatExt spid="_x0000_s38926"/>
                </a:ext>
                <a:ext uri="{FF2B5EF4-FFF2-40B4-BE49-F238E27FC236}">
                  <a16:creationId xmlns:a16="http://schemas.microsoft.com/office/drawing/2014/main" id="{00000000-0008-0000-0300-00000E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運転免許証の有効期限が切れていないか確認しました。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133350</xdr:colOff>
          <xdr:row>51</xdr:row>
          <xdr:rowOff>104775</xdr:rowOff>
        </xdr:from>
        <xdr:to>
          <xdr:col>25</xdr:col>
          <xdr:colOff>190500</xdr:colOff>
          <xdr:row>52</xdr:row>
          <xdr:rowOff>66675</xdr:rowOff>
        </xdr:to>
        <xdr:sp macro="" textlink="">
          <xdr:nvSpPr>
            <xdr:cNvPr id="38927" name="Check Box 15" hidden="1">
              <a:extLst>
                <a:ext uri="{63B3BB69-23CF-44E3-9099-C40C66FF867C}">
                  <a14:compatExt spid="_x0000_s38927"/>
                </a:ext>
                <a:ext uri="{FF2B5EF4-FFF2-40B4-BE49-F238E27FC236}">
                  <a16:creationId xmlns:a16="http://schemas.microsoft.com/office/drawing/2014/main" id="{00000000-0008-0000-0300-00000F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任意保険の証書で、運転者の限定を確認しました。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41</xdr:row>
          <xdr:rowOff>19050</xdr:rowOff>
        </xdr:from>
        <xdr:to>
          <xdr:col>25</xdr:col>
          <xdr:colOff>180975</xdr:colOff>
          <xdr:row>42</xdr:row>
          <xdr:rowOff>95250</xdr:rowOff>
        </xdr:to>
        <xdr:sp macro="" textlink="">
          <xdr:nvSpPr>
            <xdr:cNvPr id="38928" name="Check Box 16" hidden="1">
              <a:extLst>
                <a:ext uri="{63B3BB69-23CF-44E3-9099-C40C66FF867C}">
                  <a14:compatExt spid="_x0000_s38928"/>
                </a:ext>
                <a:ext uri="{FF2B5EF4-FFF2-40B4-BE49-F238E27FC236}">
                  <a16:creationId xmlns:a16="http://schemas.microsoft.com/office/drawing/2014/main" id="{00000000-0008-0000-0300-000010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地域包括支援センターまたはケアマネジャーが作成したケアプランに位置づいた利用者を受け入れます。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43</xdr:row>
          <xdr:rowOff>19050</xdr:rowOff>
        </xdr:from>
        <xdr:to>
          <xdr:col>25</xdr:col>
          <xdr:colOff>180975</xdr:colOff>
          <xdr:row>44</xdr:row>
          <xdr:rowOff>95250</xdr:rowOff>
        </xdr:to>
        <xdr:sp macro="" textlink="">
          <xdr:nvSpPr>
            <xdr:cNvPr id="38929" name="Check Box 17" hidden="1">
              <a:extLst>
                <a:ext uri="{63B3BB69-23CF-44E3-9099-C40C66FF867C}">
                  <a14:compatExt spid="_x0000_s38929"/>
                </a:ext>
                <a:ext uri="{FF2B5EF4-FFF2-40B4-BE49-F238E27FC236}">
                  <a16:creationId xmlns:a16="http://schemas.microsoft.com/office/drawing/2014/main" id="{00000000-0008-0000-0300-000011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スタッフの清潔の保持、健康状態の管理を行います。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44</xdr:row>
          <xdr:rowOff>190500</xdr:rowOff>
        </xdr:from>
        <xdr:to>
          <xdr:col>25</xdr:col>
          <xdr:colOff>180975</xdr:colOff>
          <xdr:row>46</xdr:row>
          <xdr:rowOff>0</xdr:rowOff>
        </xdr:to>
        <xdr:sp macro="" textlink="">
          <xdr:nvSpPr>
            <xdr:cNvPr id="38930" name="Check Box 18" hidden="1">
              <a:extLst>
                <a:ext uri="{63B3BB69-23CF-44E3-9099-C40C66FF867C}">
                  <a14:compatExt spid="_x0000_s38930"/>
                </a:ext>
                <a:ext uri="{FF2B5EF4-FFF2-40B4-BE49-F238E27FC236}">
                  <a16:creationId xmlns:a16="http://schemas.microsoft.com/office/drawing/2014/main" id="{00000000-0008-0000-0300-000012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事故発生時等に備えて、速やかな対応が取れるよう、連絡体制の整備等を整えます。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46</xdr:row>
          <xdr:rowOff>114300</xdr:rowOff>
        </xdr:from>
        <xdr:to>
          <xdr:col>25</xdr:col>
          <xdr:colOff>180975</xdr:colOff>
          <xdr:row>48</xdr:row>
          <xdr:rowOff>0</xdr:rowOff>
        </xdr:to>
        <xdr:sp macro="" textlink="">
          <xdr:nvSpPr>
            <xdr:cNvPr id="38931" name="Check Box 19" hidden="1">
              <a:extLst>
                <a:ext uri="{63B3BB69-23CF-44E3-9099-C40C66FF867C}">
                  <a14:compatExt spid="_x0000_s38931"/>
                </a:ext>
                <a:ext uri="{FF2B5EF4-FFF2-40B4-BE49-F238E27FC236}">
                  <a16:creationId xmlns:a16="http://schemas.microsoft.com/office/drawing/2014/main" id="{00000000-0008-0000-0300-000013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暴力団及び暴力団の運営に資する関わりはありません。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45</xdr:row>
          <xdr:rowOff>152400</xdr:rowOff>
        </xdr:from>
        <xdr:to>
          <xdr:col>25</xdr:col>
          <xdr:colOff>180975</xdr:colOff>
          <xdr:row>47</xdr:row>
          <xdr:rowOff>0</xdr:rowOff>
        </xdr:to>
        <xdr:sp macro="" textlink="">
          <xdr:nvSpPr>
            <xdr:cNvPr id="38932" name="Check Box 20" hidden="1">
              <a:extLst>
                <a:ext uri="{63B3BB69-23CF-44E3-9099-C40C66FF867C}">
                  <a14:compatExt spid="_x0000_s38932"/>
                </a:ext>
                <a:ext uri="{FF2B5EF4-FFF2-40B4-BE49-F238E27FC236}">
                  <a16:creationId xmlns:a16="http://schemas.microsoft.com/office/drawing/2014/main" id="{00000000-0008-0000-0300-000014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政治活動、宗教活動又は営利活動を目的としていません。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123825</xdr:colOff>
          <xdr:row>43</xdr:row>
          <xdr:rowOff>228600</xdr:rowOff>
        </xdr:from>
        <xdr:to>
          <xdr:col>25</xdr:col>
          <xdr:colOff>180975</xdr:colOff>
          <xdr:row>45</xdr:row>
          <xdr:rowOff>19050</xdr:rowOff>
        </xdr:to>
        <xdr:sp macro="" textlink="">
          <xdr:nvSpPr>
            <xdr:cNvPr id="38933" name="Check Box 21" hidden="1">
              <a:extLst>
                <a:ext uri="{63B3BB69-23CF-44E3-9099-C40C66FF867C}">
                  <a14:compatExt spid="_x0000_s38933"/>
                </a:ext>
                <a:ext uri="{FF2B5EF4-FFF2-40B4-BE49-F238E27FC236}">
                  <a16:creationId xmlns:a16="http://schemas.microsoft.com/office/drawing/2014/main" id="{00000000-0008-0000-0300-000015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スタッフが知り得た秘密の保持を行います。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142875</xdr:colOff>
          <xdr:row>52</xdr:row>
          <xdr:rowOff>47625</xdr:rowOff>
        </xdr:from>
        <xdr:to>
          <xdr:col>28</xdr:col>
          <xdr:colOff>104775</xdr:colOff>
          <xdr:row>53</xdr:row>
          <xdr:rowOff>219075</xdr:rowOff>
        </xdr:to>
        <xdr:sp macro="" textlink="">
          <xdr:nvSpPr>
            <xdr:cNvPr id="38934" name="Check Box 22" hidden="1">
              <a:extLst>
                <a:ext uri="{63B3BB69-23CF-44E3-9099-C40C66FF867C}">
                  <a14:compatExt spid="_x0000_s38934"/>
                </a:ext>
                <a:ext uri="{FF2B5EF4-FFF2-40B4-BE49-F238E27FC236}">
                  <a16:creationId xmlns:a16="http://schemas.microsoft.com/office/drawing/2014/main" id="{00000000-0008-0000-0300-000016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市主催の外出支援ボランティア担い手養成講座または国土交通大臣認定福祉有償運送・セダン等運転者研修を受講したことを確認しました。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200025</xdr:colOff>
          <xdr:row>8</xdr:row>
          <xdr:rowOff>228600</xdr:rowOff>
        </xdr:from>
        <xdr:to>
          <xdr:col>23</xdr:col>
          <xdr:colOff>114300</xdr:colOff>
          <xdr:row>10</xdr:row>
          <xdr:rowOff>0</xdr:rowOff>
        </xdr:to>
        <xdr:sp macro="" textlink="">
          <xdr:nvSpPr>
            <xdr:cNvPr id="38935" name="Check Box 23" hidden="1">
              <a:extLst>
                <a:ext uri="{63B3BB69-23CF-44E3-9099-C40C66FF867C}">
                  <a14:compatExt spid="_x0000_s38935"/>
                </a:ext>
                <a:ext uri="{FF2B5EF4-FFF2-40B4-BE49-F238E27FC236}">
                  <a16:creationId xmlns:a16="http://schemas.microsoft.com/office/drawing/2014/main" id="{00000000-0008-0000-0300-000017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老人クラブ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9</xdr:row>
          <xdr:rowOff>161925</xdr:rowOff>
        </xdr:from>
        <xdr:to>
          <xdr:col>29</xdr:col>
          <xdr:colOff>123825</xdr:colOff>
          <xdr:row>10</xdr:row>
          <xdr:rowOff>171450</xdr:rowOff>
        </xdr:to>
        <xdr:sp macro="" textlink="">
          <xdr:nvSpPr>
            <xdr:cNvPr id="38936" name="Check Box 24" hidden="1">
              <a:extLst>
                <a:ext uri="{63B3BB69-23CF-44E3-9099-C40C66FF867C}">
                  <a14:compatExt spid="_x0000_s38936"/>
                </a:ext>
                <a:ext uri="{FF2B5EF4-FFF2-40B4-BE49-F238E27FC236}">
                  <a16:creationId xmlns:a16="http://schemas.microsoft.com/office/drawing/2014/main" id="{00000000-0008-0000-0300-000018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いきいき百歳体操グループ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47625</xdr:colOff>
          <xdr:row>8</xdr:row>
          <xdr:rowOff>238125</xdr:rowOff>
        </xdr:from>
        <xdr:to>
          <xdr:col>18</xdr:col>
          <xdr:colOff>219075</xdr:colOff>
          <xdr:row>10</xdr:row>
          <xdr:rowOff>9525</xdr:rowOff>
        </xdr:to>
        <xdr:sp macro="" textlink="">
          <xdr:nvSpPr>
            <xdr:cNvPr id="38937" name="Check Box 25" hidden="1">
              <a:extLst>
                <a:ext uri="{63B3BB69-23CF-44E3-9099-C40C66FF867C}">
                  <a14:compatExt spid="_x0000_s38937"/>
                </a:ext>
                <a:ext uri="{FF2B5EF4-FFF2-40B4-BE49-F238E27FC236}">
                  <a16:creationId xmlns:a16="http://schemas.microsoft.com/office/drawing/2014/main" id="{00000000-0008-0000-0300-000019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自治会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8</xdr:row>
          <xdr:rowOff>238125</xdr:rowOff>
        </xdr:from>
        <xdr:to>
          <xdr:col>28</xdr:col>
          <xdr:colOff>85725</xdr:colOff>
          <xdr:row>10</xdr:row>
          <xdr:rowOff>9525</xdr:rowOff>
        </xdr:to>
        <xdr:sp macro="" textlink="">
          <xdr:nvSpPr>
            <xdr:cNvPr id="38938" name="Check Box 26" hidden="1">
              <a:extLst>
                <a:ext uri="{63B3BB69-23CF-44E3-9099-C40C66FF867C}">
                  <a14:compatExt spid="_x0000_s38938"/>
                </a:ext>
                <a:ext uri="{FF2B5EF4-FFF2-40B4-BE49-F238E27FC236}">
                  <a16:creationId xmlns:a16="http://schemas.microsoft.com/office/drawing/2014/main" id="{00000000-0008-0000-0300-00001A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地区社会福祉協議会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47625</xdr:colOff>
          <xdr:row>9</xdr:row>
          <xdr:rowOff>142875</xdr:rowOff>
        </xdr:from>
        <xdr:to>
          <xdr:col>21</xdr:col>
          <xdr:colOff>228600</xdr:colOff>
          <xdr:row>10</xdr:row>
          <xdr:rowOff>152400</xdr:rowOff>
        </xdr:to>
        <xdr:sp macro="" textlink="">
          <xdr:nvSpPr>
            <xdr:cNvPr id="38939" name="Check Box 27" hidden="1">
              <a:extLst>
                <a:ext uri="{63B3BB69-23CF-44E3-9099-C40C66FF867C}">
                  <a14:compatExt spid="_x0000_s38939"/>
                </a:ext>
                <a:ext uri="{FF2B5EF4-FFF2-40B4-BE49-F238E27FC236}">
                  <a16:creationId xmlns:a16="http://schemas.microsoft.com/office/drawing/2014/main" id="{00000000-0008-0000-0300-00001B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ボランティアグループ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47625</xdr:colOff>
          <xdr:row>10</xdr:row>
          <xdr:rowOff>38100</xdr:rowOff>
        </xdr:from>
        <xdr:to>
          <xdr:col>20</xdr:col>
          <xdr:colOff>28575</xdr:colOff>
          <xdr:row>11</xdr:row>
          <xdr:rowOff>47625</xdr:rowOff>
        </xdr:to>
        <xdr:sp macro="" textlink="">
          <xdr:nvSpPr>
            <xdr:cNvPr id="38940" name="Check Box 28" hidden="1">
              <a:extLst>
                <a:ext uri="{63B3BB69-23CF-44E3-9099-C40C66FF867C}">
                  <a14:compatExt spid="_x0000_s38940"/>
                </a:ext>
                <a:ext uri="{FF2B5EF4-FFF2-40B4-BE49-F238E27FC236}">
                  <a16:creationId xmlns:a16="http://schemas.microsoft.com/office/drawing/2014/main" id="{00000000-0008-0000-0300-00001C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10</xdr:row>
          <xdr:rowOff>38100</xdr:rowOff>
        </xdr:from>
        <xdr:to>
          <xdr:col>8</xdr:col>
          <xdr:colOff>152400</xdr:colOff>
          <xdr:row>11</xdr:row>
          <xdr:rowOff>47625</xdr:rowOff>
        </xdr:to>
        <xdr:sp macro="" textlink="">
          <xdr:nvSpPr>
            <xdr:cNvPr id="38941" name="Check Box 29" hidden="1">
              <a:extLst>
                <a:ext uri="{63B3BB69-23CF-44E3-9099-C40C66FF867C}">
                  <a14:compatExt spid="_x0000_s38941"/>
                </a:ext>
                <a:ext uri="{FF2B5EF4-FFF2-40B4-BE49-F238E27FC236}">
                  <a16:creationId xmlns:a16="http://schemas.microsoft.com/office/drawing/2014/main" id="{00000000-0008-0000-0300-00001D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令和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9</xdr:row>
          <xdr:rowOff>133350</xdr:rowOff>
        </xdr:from>
        <xdr:to>
          <xdr:col>8</xdr:col>
          <xdr:colOff>152400</xdr:colOff>
          <xdr:row>10</xdr:row>
          <xdr:rowOff>142875</xdr:rowOff>
        </xdr:to>
        <xdr:sp macro="" textlink="">
          <xdr:nvSpPr>
            <xdr:cNvPr id="38942" name="Check Box 30" hidden="1">
              <a:extLst>
                <a:ext uri="{63B3BB69-23CF-44E3-9099-C40C66FF867C}">
                  <a14:compatExt spid="_x0000_s38942"/>
                </a:ext>
                <a:ext uri="{FF2B5EF4-FFF2-40B4-BE49-F238E27FC236}">
                  <a16:creationId xmlns:a16="http://schemas.microsoft.com/office/drawing/2014/main" id="{00000000-0008-0000-0300-00001E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平成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8</xdr:row>
          <xdr:rowOff>219075</xdr:rowOff>
        </xdr:from>
        <xdr:to>
          <xdr:col>8</xdr:col>
          <xdr:colOff>152400</xdr:colOff>
          <xdr:row>9</xdr:row>
          <xdr:rowOff>228600</xdr:rowOff>
        </xdr:to>
        <xdr:sp macro="" textlink="">
          <xdr:nvSpPr>
            <xdr:cNvPr id="38943" name="Check Box 31" hidden="1">
              <a:extLst>
                <a:ext uri="{63B3BB69-23CF-44E3-9099-C40C66FF867C}">
                  <a14:compatExt spid="_x0000_s38943"/>
                </a:ext>
                <a:ext uri="{FF2B5EF4-FFF2-40B4-BE49-F238E27FC236}">
                  <a16:creationId xmlns:a16="http://schemas.microsoft.com/office/drawing/2014/main" id="{00000000-0008-0000-0300-00001F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11</xdr:row>
          <xdr:rowOff>247650</xdr:rowOff>
        </xdr:from>
        <xdr:to>
          <xdr:col>22</xdr:col>
          <xdr:colOff>76200</xdr:colOff>
          <xdr:row>13</xdr:row>
          <xdr:rowOff>9525</xdr:rowOff>
        </xdr:to>
        <xdr:sp macro="" textlink="">
          <xdr:nvSpPr>
            <xdr:cNvPr id="38944" name="Check Box 32" hidden="1">
              <a:extLst>
                <a:ext uri="{63B3BB69-23CF-44E3-9099-C40C66FF867C}">
                  <a14:compatExt spid="_x0000_s38944"/>
                </a:ext>
                <a:ext uri="{FF2B5EF4-FFF2-40B4-BE49-F238E27FC236}">
                  <a16:creationId xmlns:a16="http://schemas.microsoft.com/office/drawing/2014/main" id="{00000000-0008-0000-0300-000020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相模湖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142875</xdr:colOff>
          <xdr:row>12</xdr:row>
          <xdr:rowOff>247650</xdr:rowOff>
        </xdr:from>
        <xdr:to>
          <xdr:col>24</xdr:col>
          <xdr:colOff>85725</xdr:colOff>
          <xdr:row>14</xdr:row>
          <xdr:rowOff>9525</xdr:rowOff>
        </xdr:to>
        <xdr:sp macro="" textlink="">
          <xdr:nvSpPr>
            <xdr:cNvPr id="38945" name="Check Box 33" hidden="1">
              <a:extLst>
                <a:ext uri="{63B3BB69-23CF-44E3-9099-C40C66FF867C}">
                  <a14:compatExt spid="_x0000_s38945"/>
                </a:ext>
                <a:ext uri="{FF2B5EF4-FFF2-40B4-BE49-F238E27FC236}">
                  <a16:creationId xmlns:a16="http://schemas.microsoft.com/office/drawing/2014/main" id="{00000000-0008-0000-0300-000021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大野北第2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47625</xdr:colOff>
          <xdr:row>12</xdr:row>
          <xdr:rowOff>247650</xdr:rowOff>
        </xdr:from>
        <xdr:to>
          <xdr:col>12</xdr:col>
          <xdr:colOff>219075</xdr:colOff>
          <xdr:row>14</xdr:row>
          <xdr:rowOff>9525</xdr:rowOff>
        </xdr:to>
        <xdr:sp macro="" textlink="">
          <xdr:nvSpPr>
            <xdr:cNvPr id="38946" name="Check Box 34" hidden="1">
              <a:extLst>
                <a:ext uri="{63B3BB69-23CF-44E3-9099-C40C66FF867C}">
                  <a14:compatExt spid="_x0000_s38946"/>
                </a:ext>
                <a:ext uri="{FF2B5EF4-FFF2-40B4-BE49-F238E27FC236}">
                  <a16:creationId xmlns:a16="http://schemas.microsoft.com/office/drawing/2014/main" id="{00000000-0008-0000-0300-000022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中央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xdr:colOff>
          <xdr:row>12</xdr:row>
          <xdr:rowOff>247650</xdr:rowOff>
        </xdr:from>
        <xdr:to>
          <xdr:col>8</xdr:col>
          <xdr:colOff>180975</xdr:colOff>
          <xdr:row>14</xdr:row>
          <xdr:rowOff>9525</xdr:rowOff>
        </xdr:to>
        <xdr:sp macro="" textlink="">
          <xdr:nvSpPr>
            <xdr:cNvPr id="38947" name="Check Box 35" hidden="1">
              <a:extLst>
                <a:ext uri="{63B3BB69-23CF-44E3-9099-C40C66FF867C}">
                  <a14:compatExt spid="_x0000_s38947"/>
                </a:ext>
                <a:ext uri="{FF2B5EF4-FFF2-40B4-BE49-F238E27FC236}">
                  <a16:creationId xmlns:a16="http://schemas.microsoft.com/office/drawing/2014/main" id="{00000000-0008-0000-0300-000023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清新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12</xdr:row>
          <xdr:rowOff>247650</xdr:rowOff>
        </xdr:from>
        <xdr:to>
          <xdr:col>17</xdr:col>
          <xdr:colOff>114300</xdr:colOff>
          <xdr:row>14</xdr:row>
          <xdr:rowOff>9525</xdr:rowOff>
        </xdr:to>
        <xdr:sp macro="" textlink="">
          <xdr:nvSpPr>
            <xdr:cNvPr id="38948" name="Check Box 36" hidden="1">
              <a:extLst>
                <a:ext uri="{63B3BB69-23CF-44E3-9099-C40C66FF867C}">
                  <a14:compatExt spid="_x0000_s38948"/>
                </a:ext>
                <a:ext uri="{FF2B5EF4-FFF2-40B4-BE49-F238E27FC236}">
                  <a16:creationId xmlns:a16="http://schemas.microsoft.com/office/drawing/2014/main" id="{00000000-0008-0000-0300-000024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光が丘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xdr:row>
          <xdr:rowOff>247650</xdr:rowOff>
        </xdr:from>
        <xdr:to>
          <xdr:col>6</xdr:col>
          <xdr:colOff>171450</xdr:colOff>
          <xdr:row>13</xdr:row>
          <xdr:rowOff>9525</xdr:rowOff>
        </xdr:to>
        <xdr:sp macro="" textlink="">
          <xdr:nvSpPr>
            <xdr:cNvPr id="38949" name="Check Box 37" hidden="1">
              <a:extLst>
                <a:ext uri="{63B3BB69-23CF-44E3-9099-C40C66FF867C}">
                  <a14:compatExt spid="_x0000_s38949"/>
                </a:ext>
                <a:ext uri="{FF2B5EF4-FFF2-40B4-BE49-F238E27FC236}">
                  <a16:creationId xmlns:a16="http://schemas.microsoft.com/office/drawing/2014/main" id="{00000000-0008-0000-0300-000025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橋本</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228600</xdr:colOff>
          <xdr:row>12</xdr:row>
          <xdr:rowOff>247650</xdr:rowOff>
        </xdr:from>
        <xdr:to>
          <xdr:col>26</xdr:col>
          <xdr:colOff>152400</xdr:colOff>
          <xdr:row>14</xdr:row>
          <xdr:rowOff>9525</xdr:rowOff>
        </xdr:to>
        <xdr:sp macro="" textlink="">
          <xdr:nvSpPr>
            <xdr:cNvPr id="38950" name="Check Box 38" hidden="1">
              <a:extLst>
                <a:ext uri="{63B3BB69-23CF-44E3-9099-C40C66FF867C}">
                  <a14:compatExt spid="_x0000_s38950"/>
                </a:ext>
                <a:ext uri="{FF2B5EF4-FFF2-40B4-BE49-F238E27FC236}">
                  <a16:creationId xmlns:a16="http://schemas.microsoft.com/office/drawing/2014/main" id="{00000000-0008-0000-0300-000026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田名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57150</xdr:colOff>
          <xdr:row>14</xdr:row>
          <xdr:rowOff>9525</xdr:rowOff>
        </xdr:from>
        <xdr:to>
          <xdr:col>18</xdr:col>
          <xdr:colOff>228600</xdr:colOff>
          <xdr:row>15</xdr:row>
          <xdr:rowOff>19050</xdr:rowOff>
        </xdr:to>
        <xdr:sp macro="" textlink="">
          <xdr:nvSpPr>
            <xdr:cNvPr id="38951" name="Check Box 39" hidden="1">
              <a:extLst>
                <a:ext uri="{63B3BB69-23CF-44E3-9099-C40C66FF867C}">
                  <a14:compatExt spid="_x0000_s38951"/>
                </a:ext>
                <a:ext uri="{FF2B5EF4-FFF2-40B4-BE49-F238E27FC236}">
                  <a16:creationId xmlns:a16="http://schemas.microsoft.com/office/drawing/2014/main" id="{00000000-0008-0000-0300-000027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上鶴間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12</xdr:row>
          <xdr:rowOff>247650</xdr:rowOff>
        </xdr:from>
        <xdr:to>
          <xdr:col>28</xdr:col>
          <xdr:colOff>171450</xdr:colOff>
          <xdr:row>14</xdr:row>
          <xdr:rowOff>9525</xdr:rowOff>
        </xdr:to>
        <xdr:sp macro="" textlink="">
          <xdr:nvSpPr>
            <xdr:cNvPr id="38952" name="Check Box 40" hidden="1">
              <a:extLst>
                <a:ext uri="{63B3BB69-23CF-44E3-9099-C40C66FF867C}">
                  <a14:compatExt spid="_x0000_s38952"/>
                </a:ext>
                <a:ext uri="{FF2B5EF4-FFF2-40B4-BE49-F238E27FC236}">
                  <a16:creationId xmlns:a16="http://schemas.microsoft.com/office/drawing/2014/main" id="{00000000-0008-0000-0300-000028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上溝</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11</xdr:row>
          <xdr:rowOff>247650</xdr:rowOff>
        </xdr:from>
        <xdr:to>
          <xdr:col>12</xdr:col>
          <xdr:colOff>171450</xdr:colOff>
          <xdr:row>13</xdr:row>
          <xdr:rowOff>9525</xdr:rowOff>
        </xdr:to>
        <xdr:sp macro="" textlink="">
          <xdr:nvSpPr>
            <xdr:cNvPr id="38953" name="Check Box 41" hidden="1">
              <a:extLst>
                <a:ext uri="{63B3BB69-23CF-44E3-9099-C40C66FF867C}">
                  <a14:compatExt spid="_x0000_s38953"/>
                </a:ext>
                <a:ext uri="{FF2B5EF4-FFF2-40B4-BE49-F238E27FC236}">
                  <a16:creationId xmlns:a16="http://schemas.microsoft.com/office/drawing/2014/main" id="{00000000-0008-0000-0300-000029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大沢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104775</xdr:colOff>
          <xdr:row>11</xdr:row>
          <xdr:rowOff>247650</xdr:rowOff>
        </xdr:from>
        <xdr:to>
          <xdr:col>16</xdr:col>
          <xdr:colOff>28575</xdr:colOff>
          <xdr:row>13</xdr:row>
          <xdr:rowOff>9525</xdr:rowOff>
        </xdr:to>
        <xdr:sp macro="" textlink="">
          <xdr:nvSpPr>
            <xdr:cNvPr id="38954" name="Check Box 42" hidden="1">
              <a:extLst>
                <a:ext uri="{63B3BB69-23CF-44E3-9099-C40C66FF867C}">
                  <a14:compatExt spid="_x0000_s38954"/>
                </a:ext>
                <a:ext uri="{FF2B5EF4-FFF2-40B4-BE49-F238E27FC236}">
                  <a16:creationId xmlns:a16="http://schemas.microsoft.com/office/drawing/2014/main" id="{00000000-0008-0000-0300-00002A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城山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57150</xdr:colOff>
          <xdr:row>11</xdr:row>
          <xdr:rowOff>247650</xdr:rowOff>
        </xdr:from>
        <xdr:to>
          <xdr:col>18</xdr:col>
          <xdr:colOff>228600</xdr:colOff>
          <xdr:row>13</xdr:row>
          <xdr:rowOff>9525</xdr:rowOff>
        </xdr:to>
        <xdr:sp macro="" textlink="">
          <xdr:nvSpPr>
            <xdr:cNvPr id="38955" name="Check Box 43" hidden="1">
              <a:extLst>
                <a:ext uri="{63B3BB69-23CF-44E3-9099-C40C66FF867C}">
                  <a14:compatExt spid="_x0000_s38955"/>
                </a:ext>
                <a:ext uri="{FF2B5EF4-FFF2-40B4-BE49-F238E27FC236}">
                  <a16:creationId xmlns:a16="http://schemas.microsoft.com/office/drawing/2014/main" id="{00000000-0008-0000-0300-00002B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津久井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xdr:row>
          <xdr:rowOff>247650</xdr:rowOff>
        </xdr:from>
        <xdr:to>
          <xdr:col>6</xdr:col>
          <xdr:colOff>171450</xdr:colOff>
          <xdr:row>14</xdr:row>
          <xdr:rowOff>9525</xdr:rowOff>
        </xdr:to>
        <xdr:sp macro="" textlink="">
          <xdr:nvSpPr>
            <xdr:cNvPr id="38956" name="Check Box 44" hidden="1">
              <a:extLst>
                <a:ext uri="{63B3BB69-23CF-44E3-9099-C40C66FF867C}">
                  <a14:compatExt spid="_x0000_s38956"/>
                </a:ext>
                <a:ext uri="{FF2B5EF4-FFF2-40B4-BE49-F238E27FC236}">
                  <a16:creationId xmlns:a16="http://schemas.microsoft.com/office/drawing/2014/main" id="{00000000-0008-0000-0300-00002C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小山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57150</xdr:colOff>
          <xdr:row>11</xdr:row>
          <xdr:rowOff>247650</xdr:rowOff>
        </xdr:from>
        <xdr:to>
          <xdr:col>25</xdr:col>
          <xdr:colOff>228600</xdr:colOff>
          <xdr:row>13</xdr:row>
          <xdr:rowOff>9525</xdr:rowOff>
        </xdr:to>
        <xdr:sp macro="" textlink="">
          <xdr:nvSpPr>
            <xdr:cNvPr id="38957" name="Check Box 45" hidden="1">
              <a:extLst>
                <a:ext uri="{63B3BB69-23CF-44E3-9099-C40C66FF867C}">
                  <a14:compatExt spid="_x0000_s38957"/>
                </a:ext>
                <a:ext uri="{FF2B5EF4-FFF2-40B4-BE49-F238E27FC236}">
                  <a16:creationId xmlns:a16="http://schemas.microsoft.com/office/drawing/2014/main" id="{00000000-0008-0000-0300-00002D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藤野</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38100</xdr:colOff>
          <xdr:row>12</xdr:row>
          <xdr:rowOff>247650</xdr:rowOff>
        </xdr:from>
        <xdr:to>
          <xdr:col>10</xdr:col>
          <xdr:colOff>209550</xdr:colOff>
          <xdr:row>14</xdr:row>
          <xdr:rowOff>9525</xdr:rowOff>
        </xdr:to>
        <xdr:sp macro="" textlink="">
          <xdr:nvSpPr>
            <xdr:cNvPr id="38958" name="Check Box 46" hidden="1">
              <a:extLst>
                <a:ext uri="{63B3BB69-23CF-44E3-9099-C40C66FF867C}">
                  <a14:compatExt spid="_x0000_s38958"/>
                </a:ext>
                <a:ext uri="{FF2B5EF4-FFF2-40B4-BE49-F238E27FC236}">
                  <a16:creationId xmlns:a16="http://schemas.microsoft.com/office/drawing/2014/main" id="{00000000-0008-0000-0300-00002E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横山</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14</xdr:row>
          <xdr:rowOff>9525</xdr:rowOff>
        </xdr:from>
        <xdr:to>
          <xdr:col>22</xdr:col>
          <xdr:colOff>76200</xdr:colOff>
          <xdr:row>15</xdr:row>
          <xdr:rowOff>19050</xdr:rowOff>
        </xdr:to>
        <xdr:sp macro="" textlink="">
          <xdr:nvSpPr>
            <xdr:cNvPr id="38959" name="Check Box 47" hidden="1">
              <a:extLst>
                <a:ext uri="{63B3BB69-23CF-44E3-9099-C40C66FF867C}">
                  <a14:compatExt spid="_x0000_s38959"/>
                </a:ext>
                <a:ext uri="{FF2B5EF4-FFF2-40B4-BE49-F238E27FC236}">
                  <a16:creationId xmlns:a16="http://schemas.microsoft.com/office/drawing/2014/main" id="{00000000-0008-0000-0300-00002F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麻溝</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219075</xdr:rowOff>
        </xdr:from>
        <xdr:to>
          <xdr:col>6</xdr:col>
          <xdr:colOff>171450</xdr:colOff>
          <xdr:row>15</xdr:row>
          <xdr:rowOff>228600</xdr:rowOff>
        </xdr:to>
        <xdr:sp macro="" textlink="">
          <xdr:nvSpPr>
            <xdr:cNvPr id="38960" name="Check Box 48" hidden="1">
              <a:extLst>
                <a:ext uri="{63B3BB69-23CF-44E3-9099-C40C66FF867C}">
                  <a14:compatExt spid="_x0000_s38960"/>
                </a:ext>
                <a:ext uri="{FF2B5EF4-FFF2-40B4-BE49-F238E27FC236}">
                  <a16:creationId xmlns:a16="http://schemas.microsoft.com/office/drawing/2014/main" id="{00000000-0008-0000-0300-000030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新磯</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161925</xdr:colOff>
          <xdr:row>14</xdr:row>
          <xdr:rowOff>228600</xdr:rowOff>
        </xdr:from>
        <xdr:to>
          <xdr:col>11</xdr:col>
          <xdr:colOff>9525</xdr:colOff>
          <xdr:row>16</xdr:row>
          <xdr:rowOff>0</xdr:rowOff>
        </xdr:to>
        <xdr:sp macro="" textlink="">
          <xdr:nvSpPr>
            <xdr:cNvPr id="38961" name="Check Box 49" hidden="1">
              <a:extLst>
                <a:ext uri="{63B3BB69-23CF-44E3-9099-C40C66FF867C}">
                  <a14:compatExt spid="_x0000_s38961"/>
                </a:ext>
                <a:ext uri="{FF2B5EF4-FFF2-40B4-BE49-F238E27FC236}">
                  <a16:creationId xmlns:a16="http://schemas.microsoft.com/office/drawing/2014/main" id="{00000000-0008-0000-0300-000031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相模台第1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257175</xdr:colOff>
          <xdr:row>14</xdr:row>
          <xdr:rowOff>228600</xdr:rowOff>
        </xdr:from>
        <xdr:to>
          <xdr:col>14</xdr:col>
          <xdr:colOff>85725</xdr:colOff>
          <xdr:row>16</xdr:row>
          <xdr:rowOff>0</xdr:rowOff>
        </xdr:to>
        <xdr:sp macro="" textlink="">
          <xdr:nvSpPr>
            <xdr:cNvPr id="38962" name="Check Box 50" hidden="1">
              <a:extLst>
                <a:ext uri="{63B3BB69-23CF-44E3-9099-C40C66FF867C}">
                  <a14:compatExt spid="_x0000_s38962"/>
                </a:ext>
                <a:ext uri="{FF2B5EF4-FFF2-40B4-BE49-F238E27FC236}">
                  <a16:creationId xmlns:a16="http://schemas.microsoft.com/office/drawing/2014/main" id="{00000000-0008-0000-0300-000032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相模台第2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11</xdr:row>
          <xdr:rowOff>247650</xdr:rowOff>
        </xdr:from>
        <xdr:to>
          <xdr:col>9</xdr:col>
          <xdr:colOff>76200</xdr:colOff>
          <xdr:row>13</xdr:row>
          <xdr:rowOff>9525</xdr:rowOff>
        </xdr:to>
        <xdr:sp macro="" textlink="">
          <xdr:nvSpPr>
            <xdr:cNvPr id="38963" name="Check Box 51" hidden="1">
              <a:extLst>
                <a:ext uri="{63B3BB69-23CF-44E3-9099-C40C66FF867C}">
                  <a14:compatExt spid="_x0000_s38963"/>
                </a:ext>
                <a:ext uri="{FF2B5EF4-FFF2-40B4-BE49-F238E27FC236}">
                  <a16:creationId xmlns:a16="http://schemas.microsoft.com/office/drawing/2014/main" id="{00000000-0008-0000-0300-000033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相原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76200</xdr:colOff>
          <xdr:row>12</xdr:row>
          <xdr:rowOff>247650</xdr:rowOff>
        </xdr:from>
        <xdr:to>
          <xdr:col>15</xdr:col>
          <xdr:colOff>0</xdr:colOff>
          <xdr:row>14</xdr:row>
          <xdr:rowOff>9525</xdr:rowOff>
        </xdr:to>
        <xdr:sp macro="" textlink="">
          <xdr:nvSpPr>
            <xdr:cNvPr id="38964" name="Check Box 52" hidden="1">
              <a:extLst>
                <a:ext uri="{63B3BB69-23CF-44E3-9099-C40C66FF867C}">
                  <a14:compatExt spid="_x0000_s38964"/>
                </a:ext>
                <a:ext uri="{FF2B5EF4-FFF2-40B4-BE49-F238E27FC236}">
                  <a16:creationId xmlns:a16="http://schemas.microsoft.com/office/drawing/2014/main" id="{00000000-0008-0000-0300-000034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星が丘</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14</xdr:row>
          <xdr:rowOff>9525</xdr:rowOff>
        </xdr:from>
        <xdr:to>
          <xdr:col>9</xdr:col>
          <xdr:colOff>76200</xdr:colOff>
          <xdr:row>15</xdr:row>
          <xdr:rowOff>19050</xdr:rowOff>
        </xdr:to>
        <xdr:sp macro="" textlink="">
          <xdr:nvSpPr>
            <xdr:cNvPr id="38965" name="Check Box 53" hidden="1">
              <a:extLst>
                <a:ext uri="{63B3BB69-23CF-44E3-9099-C40C66FF867C}">
                  <a14:compatExt spid="_x0000_s38965"/>
                </a:ext>
                <a:ext uri="{FF2B5EF4-FFF2-40B4-BE49-F238E27FC236}">
                  <a16:creationId xmlns:a16="http://schemas.microsoft.com/office/drawing/2014/main" id="{00000000-0008-0000-0300-000035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大沼</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66675</xdr:colOff>
          <xdr:row>12</xdr:row>
          <xdr:rowOff>247650</xdr:rowOff>
        </xdr:from>
        <xdr:to>
          <xdr:col>21</xdr:col>
          <xdr:colOff>66675</xdr:colOff>
          <xdr:row>14</xdr:row>
          <xdr:rowOff>9525</xdr:rowOff>
        </xdr:to>
        <xdr:sp macro="" textlink="">
          <xdr:nvSpPr>
            <xdr:cNvPr id="38966" name="Check Box 54" hidden="1">
              <a:extLst>
                <a:ext uri="{63B3BB69-23CF-44E3-9099-C40C66FF867C}">
                  <a14:compatExt spid="_x0000_s38966"/>
                </a:ext>
                <a:ext uri="{FF2B5EF4-FFF2-40B4-BE49-F238E27FC236}">
                  <a16:creationId xmlns:a16="http://schemas.microsoft.com/office/drawing/2014/main" id="{00000000-0008-0000-0300-000036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大野北第1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14</xdr:row>
          <xdr:rowOff>9525</xdr:rowOff>
        </xdr:from>
        <xdr:to>
          <xdr:col>12</xdr:col>
          <xdr:colOff>171450</xdr:colOff>
          <xdr:row>15</xdr:row>
          <xdr:rowOff>0</xdr:rowOff>
        </xdr:to>
        <xdr:sp macro="" textlink="">
          <xdr:nvSpPr>
            <xdr:cNvPr id="38967" name="Check Box 55" hidden="1">
              <a:extLst>
                <a:ext uri="{63B3BB69-23CF-44E3-9099-C40C66FF867C}">
                  <a14:compatExt spid="_x0000_s38967"/>
                </a:ext>
                <a:ext uri="{FF2B5EF4-FFF2-40B4-BE49-F238E27FC236}">
                  <a16:creationId xmlns:a16="http://schemas.microsoft.com/office/drawing/2014/main" id="{00000000-0008-0000-0300-000037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大野台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104775</xdr:colOff>
          <xdr:row>14</xdr:row>
          <xdr:rowOff>9525</xdr:rowOff>
        </xdr:from>
        <xdr:to>
          <xdr:col>16</xdr:col>
          <xdr:colOff>28575</xdr:colOff>
          <xdr:row>15</xdr:row>
          <xdr:rowOff>19050</xdr:rowOff>
        </xdr:to>
        <xdr:sp macro="" textlink="">
          <xdr:nvSpPr>
            <xdr:cNvPr id="38968" name="Check Box 56" hidden="1">
              <a:extLst>
                <a:ext uri="{63B3BB69-23CF-44E3-9099-C40C66FF867C}">
                  <a14:compatExt spid="_x0000_s38968"/>
                </a:ext>
                <a:ext uri="{FF2B5EF4-FFF2-40B4-BE49-F238E27FC236}">
                  <a16:creationId xmlns:a16="http://schemas.microsoft.com/office/drawing/2014/main" id="{00000000-0008-0000-0300-000038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大野南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14</xdr:row>
          <xdr:rowOff>9525</xdr:rowOff>
        </xdr:from>
        <xdr:to>
          <xdr:col>6</xdr:col>
          <xdr:colOff>171450</xdr:colOff>
          <xdr:row>15</xdr:row>
          <xdr:rowOff>19050</xdr:rowOff>
        </xdr:to>
        <xdr:sp macro="" textlink="">
          <xdr:nvSpPr>
            <xdr:cNvPr id="38969" name="Check Box 57" hidden="1">
              <a:extLst>
                <a:ext uri="{63B3BB69-23CF-44E3-9099-C40C66FF867C}">
                  <a14:compatExt spid="_x0000_s38969"/>
                </a:ext>
                <a:ext uri="{FF2B5EF4-FFF2-40B4-BE49-F238E27FC236}">
                  <a16:creationId xmlns:a16="http://schemas.microsoft.com/office/drawing/2014/main" id="{00000000-0008-0000-0300-000039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大野中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104775</xdr:colOff>
          <xdr:row>14</xdr:row>
          <xdr:rowOff>228600</xdr:rowOff>
        </xdr:from>
        <xdr:to>
          <xdr:col>16</xdr:col>
          <xdr:colOff>28575</xdr:colOff>
          <xdr:row>16</xdr:row>
          <xdr:rowOff>0</xdr:rowOff>
        </xdr:to>
        <xdr:sp macro="" textlink="">
          <xdr:nvSpPr>
            <xdr:cNvPr id="38970" name="Check Box 58" hidden="1">
              <a:extLst>
                <a:ext uri="{63B3BB69-23CF-44E3-9099-C40C66FF867C}">
                  <a14:compatExt spid="_x0000_s38970"/>
                </a:ext>
                <a:ext uri="{FF2B5EF4-FFF2-40B4-BE49-F238E27FC236}">
                  <a16:creationId xmlns:a16="http://schemas.microsoft.com/office/drawing/2014/main" id="{00000000-0008-0000-0300-00003A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相武台</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57150</xdr:colOff>
          <xdr:row>14</xdr:row>
          <xdr:rowOff>228600</xdr:rowOff>
        </xdr:from>
        <xdr:to>
          <xdr:col>20</xdr:col>
          <xdr:colOff>47625</xdr:colOff>
          <xdr:row>16</xdr:row>
          <xdr:rowOff>0</xdr:rowOff>
        </xdr:to>
        <xdr:sp macro="" textlink="">
          <xdr:nvSpPr>
            <xdr:cNvPr id="38971" name="Check Box 59" hidden="1">
              <a:extLst>
                <a:ext uri="{63B3BB69-23CF-44E3-9099-C40C66FF867C}">
                  <a14:compatExt spid="_x0000_s38971"/>
                </a:ext>
                <a:ext uri="{FF2B5EF4-FFF2-40B4-BE49-F238E27FC236}">
                  <a16:creationId xmlns:a16="http://schemas.microsoft.com/office/drawing/2014/main" id="{00000000-0008-0000-0300-00003B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東林第1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152400</xdr:colOff>
          <xdr:row>15</xdr:row>
          <xdr:rowOff>0</xdr:rowOff>
        </xdr:from>
        <xdr:to>
          <xdr:col>23</xdr:col>
          <xdr:colOff>123825</xdr:colOff>
          <xdr:row>16</xdr:row>
          <xdr:rowOff>9525</xdr:rowOff>
        </xdr:to>
        <xdr:sp macro="" textlink="">
          <xdr:nvSpPr>
            <xdr:cNvPr id="38972" name="Check Box 60" hidden="1">
              <a:extLst>
                <a:ext uri="{63B3BB69-23CF-44E3-9099-C40C66FF867C}">
                  <a14:compatExt spid="_x0000_s38972"/>
                </a:ext>
                <a:ext uri="{FF2B5EF4-FFF2-40B4-BE49-F238E27FC236}">
                  <a16:creationId xmlns:a16="http://schemas.microsoft.com/office/drawing/2014/main" id="{00000000-0008-0000-0300-00003C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東林第2</a:t>
              </a:r>
            </a:p>
          </xdr:txBody>
        </xdr:sp>
        <xdr:clientData/>
      </xdr:twoCellAnchor>
    </mc:Choice>
    <mc:Fallback/>
  </mc:AlternateContent>
  <xdr:twoCellAnchor>
    <xdr:from>
      <xdr:col>29</xdr:col>
      <xdr:colOff>114300</xdr:colOff>
      <xdr:row>9</xdr:row>
      <xdr:rowOff>76200</xdr:rowOff>
    </xdr:from>
    <xdr:to>
      <xdr:col>39</xdr:col>
      <xdr:colOff>171450</xdr:colOff>
      <xdr:row>11</xdr:row>
      <xdr:rowOff>38100</xdr:rowOff>
    </xdr:to>
    <xdr:sp macro="" textlink="">
      <xdr:nvSpPr>
        <xdr:cNvPr id="62" name="正方形/長方形 61">
          <a:extLst>
            <a:ext uri="{FF2B5EF4-FFF2-40B4-BE49-F238E27FC236}">
              <a16:creationId xmlns:a16="http://schemas.microsoft.com/office/drawing/2014/main" id="{00000000-0008-0000-0300-00003E000000}"/>
            </a:ext>
          </a:extLst>
        </xdr:cNvPr>
        <xdr:cNvSpPr/>
      </xdr:nvSpPr>
      <xdr:spPr>
        <a:xfrm>
          <a:off x="7315200" y="2257425"/>
          <a:ext cx="2438400" cy="476250"/>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twoCellAnchor>
    <xdr:from>
      <xdr:col>29</xdr:col>
      <xdr:colOff>133350</xdr:colOff>
      <xdr:row>7</xdr:row>
      <xdr:rowOff>28575</xdr:rowOff>
    </xdr:from>
    <xdr:to>
      <xdr:col>40</xdr:col>
      <xdr:colOff>190500</xdr:colOff>
      <xdr:row>8</xdr:row>
      <xdr:rowOff>66675</xdr:rowOff>
    </xdr:to>
    <xdr:sp macro="" textlink="">
      <xdr:nvSpPr>
        <xdr:cNvPr id="63" name="正方形/長方形 62">
          <a:extLst>
            <a:ext uri="{FF2B5EF4-FFF2-40B4-BE49-F238E27FC236}">
              <a16:creationId xmlns:a16="http://schemas.microsoft.com/office/drawing/2014/main" id="{00000000-0008-0000-0300-00003F000000}"/>
            </a:ext>
          </a:extLst>
        </xdr:cNvPr>
        <xdr:cNvSpPr/>
      </xdr:nvSpPr>
      <xdr:spPr>
        <a:xfrm>
          <a:off x="7334250" y="1695450"/>
          <a:ext cx="2676525" cy="2952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mc:AlternateContent xmlns:mc="http://schemas.openxmlformats.org/markup-compatibility/2006">
    <mc:Choice xmlns:a14="http://schemas.microsoft.com/office/drawing/2010/main" Requires="a14">
      <xdr:twoCellAnchor editAs="oneCell">
        <xdr:from>
          <xdr:col>17</xdr:col>
          <xdr:colOff>114300</xdr:colOff>
          <xdr:row>24</xdr:row>
          <xdr:rowOff>190500</xdr:rowOff>
        </xdr:from>
        <xdr:to>
          <xdr:col>28</xdr:col>
          <xdr:colOff>0</xdr:colOff>
          <xdr:row>26</xdr:row>
          <xdr:rowOff>57150</xdr:rowOff>
        </xdr:to>
        <xdr:sp macro="" textlink="">
          <xdr:nvSpPr>
            <xdr:cNvPr id="38973" name="Check Box 61" hidden="1">
              <a:extLst>
                <a:ext uri="{63B3BB69-23CF-44E3-9099-C40C66FF867C}">
                  <a14:compatExt spid="_x0000_s38973"/>
                </a:ext>
                <a:ext uri="{FF2B5EF4-FFF2-40B4-BE49-F238E27FC236}">
                  <a16:creationId xmlns:a16="http://schemas.microsoft.com/office/drawing/2014/main" id="{00000000-0008-0000-0300-00003D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6か月間（令和６年10月1日～令和７年3月31日）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228600</xdr:colOff>
          <xdr:row>28</xdr:row>
          <xdr:rowOff>266700</xdr:rowOff>
        </xdr:from>
        <xdr:to>
          <xdr:col>7</xdr:col>
          <xdr:colOff>142875</xdr:colOff>
          <xdr:row>30</xdr:row>
          <xdr:rowOff>0</xdr:rowOff>
        </xdr:to>
        <xdr:sp macro="" textlink="">
          <xdr:nvSpPr>
            <xdr:cNvPr id="38982" name="Check Box 70" hidden="1">
              <a:extLst>
                <a:ext uri="{63B3BB69-23CF-44E3-9099-C40C66FF867C}">
                  <a14:compatExt spid="_x0000_s38982"/>
                </a:ext>
                <a:ext uri="{FF2B5EF4-FFF2-40B4-BE49-F238E27FC236}">
                  <a16:creationId xmlns:a16="http://schemas.microsoft.com/office/drawing/2014/main" id="{00000000-0008-0000-0300-000046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29</xdr:row>
          <xdr:rowOff>9525</xdr:rowOff>
        </xdr:from>
        <xdr:to>
          <xdr:col>9</xdr:col>
          <xdr:colOff>200025</xdr:colOff>
          <xdr:row>30</xdr:row>
          <xdr:rowOff>9525</xdr:rowOff>
        </xdr:to>
        <xdr:sp macro="" textlink="">
          <xdr:nvSpPr>
            <xdr:cNvPr id="38983" name="Check Box 71" hidden="1">
              <a:extLst>
                <a:ext uri="{63B3BB69-23CF-44E3-9099-C40C66FF867C}">
                  <a14:compatExt spid="_x0000_s38983"/>
                </a:ext>
                <a:ext uri="{FF2B5EF4-FFF2-40B4-BE49-F238E27FC236}">
                  <a16:creationId xmlns:a16="http://schemas.microsoft.com/office/drawing/2014/main" id="{00000000-0008-0000-0300-000047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twoCellAnchor>
    <xdr:from>
      <xdr:col>13</xdr:col>
      <xdr:colOff>47624</xdr:colOff>
      <xdr:row>33</xdr:row>
      <xdr:rowOff>371475</xdr:rowOff>
    </xdr:from>
    <xdr:to>
      <xdr:col>25</xdr:col>
      <xdr:colOff>28575</xdr:colOff>
      <xdr:row>35</xdr:row>
      <xdr:rowOff>0</xdr:rowOff>
    </xdr:to>
    <xdr:sp macro="" textlink="">
      <xdr:nvSpPr>
        <xdr:cNvPr id="75" name="吹き出し: 線 74">
          <a:extLst>
            <a:ext uri="{FF2B5EF4-FFF2-40B4-BE49-F238E27FC236}">
              <a16:creationId xmlns:a16="http://schemas.microsoft.com/office/drawing/2014/main" id="{00000000-0008-0000-0300-00004B000000}"/>
            </a:ext>
          </a:extLst>
        </xdr:cNvPr>
        <xdr:cNvSpPr/>
      </xdr:nvSpPr>
      <xdr:spPr>
        <a:xfrm>
          <a:off x="3286124" y="9467850"/>
          <a:ext cx="2952751" cy="295275"/>
        </a:xfrm>
        <a:prstGeom prst="borderCallout1">
          <a:avLst>
            <a:gd name="adj1" fmla="val -7176"/>
            <a:gd name="adj2" fmla="val -21"/>
            <a:gd name="adj3" fmla="val -238112"/>
            <a:gd name="adj4" fmla="val -12088"/>
          </a:avLst>
        </a:prstGeom>
        <a:solidFill>
          <a:schemeClr val="bg1"/>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1">
              <a:solidFill>
                <a:schemeClr val="tx1"/>
              </a:solidFill>
              <a:latin typeface="HG丸ｺﾞｼｯｸM-PRO" panose="020F0600000000000000" pitchFamily="50" charset="-128"/>
              <a:ea typeface="HG丸ｺﾞｼｯｸM-PRO" panose="020F0600000000000000" pitchFamily="50" charset="-128"/>
            </a:rPr>
            <a:t>週</a:t>
          </a:r>
          <a:r>
            <a:rPr kumimoji="1" lang="en-US" altLang="ja-JP" sz="1100" b="1">
              <a:solidFill>
                <a:schemeClr val="tx1"/>
              </a:solidFill>
              <a:latin typeface="HG丸ｺﾞｼｯｸM-PRO" panose="020F0600000000000000" pitchFamily="50" charset="-128"/>
              <a:ea typeface="HG丸ｺﾞｼｯｸM-PRO" panose="020F0600000000000000" pitchFamily="50" charset="-128"/>
            </a:rPr>
            <a:t>2</a:t>
          </a:r>
          <a:r>
            <a:rPr kumimoji="1" lang="ja-JP" altLang="en-US" sz="1100" b="1">
              <a:solidFill>
                <a:schemeClr val="tx1"/>
              </a:solidFill>
              <a:latin typeface="HG丸ｺﾞｼｯｸM-PRO" panose="020F0600000000000000" pitchFamily="50" charset="-128"/>
              <a:ea typeface="HG丸ｺﾞｼｯｸM-PRO" panose="020F0600000000000000" pitchFamily="50" charset="-128"/>
            </a:rPr>
            <a:t>回まで、週</a:t>
          </a:r>
          <a:r>
            <a:rPr kumimoji="1" lang="en-US" altLang="ja-JP" sz="1100" b="1">
              <a:solidFill>
                <a:schemeClr val="tx1"/>
              </a:solidFill>
              <a:latin typeface="HG丸ｺﾞｼｯｸM-PRO" panose="020F0600000000000000" pitchFamily="50" charset="-128"/>
              <a:ea typeface="HG丸ｺﾞｼｯｸM-PRO" panose="020F0600000000000000" pitchFamily="50" charset="-128"/>
            </a:rPr>
            <a:t>3</a:t>
          </a:r>
          <a:r>
            <a:rPr kumimoji="1" lang="ja-JP" altLang="en-US" sz="1100" b="1">
              <a:solidFill>
                <a:schemeClr val="tx1"/>
              </a:solidFill>
              <a:latin typeface="HG丸ｺﾞｼｯｸM-PRO" panose="020F0600000000000000" pitchFamily="50" charset="-128"/>
              <a:ea typeface="HG丸ｺﾞｼｯｸM-PRO" panose="020F0600000000000000" pitchFamily="50" charset="-128"/>
            </a:rPr>
            <a:t>回以上などがあれば記載</a:t>
          </a:r>
        </a:p>
      </xdr:txBody>
    </xdr:sp>
    <xdr:clientData/>
  </xdr:twoCellAnchor>
  <mc:AlternateContent xmlns:mc="http://schemas.openxmlformats.org/markup-compatibility/2006">
    <mc:Choice xmlns:a14="http://schemas.microsoft.com/office/drawing/2010/main" Requires="a14">
      <xdr:twoCellAnchor editAs="oneCell">
        <xdr:from>
          <xdr:col>8</xdr:col>
          <xdr:colOff>57150</xdr:colOff>
          <xdr:row>33</xdr:row>
          <xdr:rowOff>38100</xdr:rowOff>
        </xdr:from>
        <xdr:to>
          <xdr:col>9</xdr:col>
          <xdr:colOff>219075</xdr:colOff>
          <xdr:row>33</xdr:row>
          <xdr:rowOff>342900</xdr:rowOff>
        </xdr:to>
        <xdr:sp macro="" textlink="">
          <xdr:nvSpPr>
            <xdr:cNvPr id="38984" name="Check Box 72" hidden="1">
              <a:extLst>
                <a:ext uri="{63B3BB69-23CF-44E3-9099-C40C66FF867C}">
                  <a14:compatExt spid="_x0000_s38984"/>
                </a:ext>
                <a:ext uri="{FF2B5EF4-FFF2-40B4-BE49-F238E27FC236}">
                  <a16:creationId xmlns:a16="http://schemas.microsoft.com/office/drawing/2014/main" id="{00000000-0008-0000-0300-000048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57150</xdr:colOff>
          <xdr:row>33</xdr:row>
          <xdr:rowOff>38100</xdr:rowOff>
        </xdr:from>
        <xdr:to>
          <xdr:col>21</xdr:col>
          <xdr:colOff>219075</xdr:colOff>
          <xdr:row>33</xdr:row>
          <xdr:rowOff>342900</xdr:rowOff>
        </xdr:to>
        <xdr:sp macro="" textlink="">
          <xdr:nvSpPr>
            <xdr:cNvPr id="38985" name="Check Box 73" hidden="1">
              <a:extLst>
                <a:ext uri="{63B3BB69-23CF-44E3-9099-C40C66FF867C}">
                  <a14:compatExt spid="_x0000_s38985"/>
                </a:ext>
                <a:ext uri="{FF2B5EF4-FFF2-40B4-BE49-F238E27FC236}">
                  <a16:creationId xmlns:a16="http://schemas.microsoft.com/office/drawing/2014/main" id="{00000000-0008-0000-0300-000049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228600</xdr:colOff>
          <xdr:row>33</xdr:row>
          <xdr:rowOff>47625</xdr:rowOff>
        </xdr:from>
        <xdr:to>
          <xdr:col>11</xdr:col>
          <xdr:colOff>114300</xdr:colOff>
          <xdr:row>33</xdr:row>
          <xdr:rowOff>333375</xdr:rowOff>
        </xdr:to>
        <xdr:sp macro="" textlink="">
          <xdr:nvSpPr>
            <xdr:cNvPr id="38986" name="Check Box 74" hidden="1">
              <a:extLst>
                <a:ext uri="{63B3BB69-23CF-44E3-9099-C40C66FF867C}">
                  <a14:compatExt spid="_x0000_s38986"/>
                </a:ext>
                <a:ext uri="{FF2B5EF4-FFF2-40B4-BE49-F238E27FC236}">
                  <a16:creationId xmlns:a16="http://schemas.microsoft.com/office/drawing/2014/main" id="{00000000-0008-0000-0300-00004A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28575</xdr:colOff>
          <xdr:row>33</xdr:row>
          <xdr:rowOff>47625</xdr:rowOff>
        </xdr:from>
        <xdr:to>
          <xdr:col>23</xdr:col>
          <xdr:colOff>180975</xdr:colOff>
          <xdr:row>33</xdr:row>
          <xdr:rowOff>333375</xdr:rowOff>
        </xdr:to>
        <xdr:sp macro="" textlink="">
          <xdr:nvSpPr>
            <xdr:cNvPr id="38987" name="Check Box 75" hidden="1">
              <a:extLst>
                <a:ext uri="{63B3BB69-23CF-44E3-9099-C40C66FF867C}">
                  <a14:compatExt spid="_x0000_s38987"/>
                </a:ext>
                <a:ext uri="{FF2B5EF4-FFF2-40B4-BE49-F238E27FC236}">
                  <a16:creationId xmlns:a16="http://schemas.microsoft.com/office/drawing/2014/main" id="{00000000-0008-0000-0300-00004B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228600</xdr:colOff>
          <xdr:row>8</xdr:row>
          <xdr:rowOff>219075</xdr:rowOff>
        </xdr:from>
        <xdr:to>
          <xdr:col>8</xdr:col>
          <xdr:colOff>152400</xdr:colOff>
          <xdr:row>9</xdr:row>
          <xdr:rowOff>228600</xdr:rowOff>
        </xdr:to>
        <xdr:sp macro="" textlink="">
          <xdr:nvSpPr>
            <xdr:cNvPr id="38988" name="Check Box 76" hidden="1">
              <a:extLst>
                <a:ext uri="{63B3BB69-23CF-44E3-9099-C40C66FF867C}">
                  <a14:compatExt spid="_x0000_s38988"/>
                </a:ext>
                <a:ext uri="{FF2B5EF4-FFF2-40B4-BE49-F238E27FC236}">
                  <a16:creationId xmlns:a16="http://schemas.microsoft.com/office/drawing/2014/main" id="{00000000-0008-0000-0300-00004C9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昭和</a:t>
              </a:r>
            </a:p>
          </xdr:txBody>
        </xdr:sp>
        <xdr:clientData/>
      </xdr:twoCellAnchor>
    </mc:Choice>
    <mc:Fallback/>
  </mc:AlternateContent>
  <xdr:twoCellAnchor>
    <xdr:from>
      <xdr:col>7</xdr:col>
      <xdr:colOff>57150</xdr:colOff>
      <xdr:row>23</xdr:row>
      <xdr:rowOff>152400</xdr:rowOff>
    </xdr:from>
    <xdr:to>
      <xdr:col>28</xdr:col>
      <xdr:colOff>200025</xdr:colOff>
      <xdr:row>24</xdr:row>
      <xdr:rowOff>247650</xdr:rowOff>
    </xdr:to>
    <xdr:sp macro="" textlink="">
      <xdr:nvSpPr>
        <xdr:cNvPr id="81" name="吹き出し: 線 80">
          <a:extLst>
            <a:ext uri="{FF2B5EF4-FFF2-40B4-BE49-F238E27FC236}">
              <a16:creationId xmlns:a16="http://schemas.microsoft.com/office/drawing/2014/main" id="{00000000-0008-0000-0300-000051000000}"/>
            </a:ext>
          </a:extLst>
        </xdr:cNvPr>
        <xdr:cNvSpPr/>
      </xdr:nvSpPr>
      <xdr:spPr>
        <a:xfrm>
          <a:off x="1790700" y="6372225"/>
          <a:ext cx="5362575" cy="333375"/>
        </a:xfrm>
        <a:prstGeom prst="borderCallout1">
          <a:avLst>
            <a:gd name="adj1" fmla="val 96050"/>
            <a:gd name="adj2" fmla="val 93205"/>
            <a:gd name="adj3" fmla="val 492874"/>
            <a:gd name="adj4" fmla="val 92449"/>
          </a:avLst>
        </a:prstGeom>
        <a:solidFill>
          <a:schemeClr val="bg1"/>
        </a:solidFill>
        <a:ln w="381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b="1">
              <a:solidFill>
                <a:srgbClr val="FF0000"/>
              </a:solidFill>
              <a:latin typeface="HG丸ｺﾞｼｯｸM-PRO" panose="020F0600000000000000" pitchFamily="50" charset="-128"/>
              <a:ea typeface="HG丸ｺﾞｼｯｸM-PRO" panose="020F0600000000000000" pitchFamily="50" charset="-128"/>
            </a:rPr>
            <a:t>買物同行時、利用者を車両により送迎する回数が、利用者</a:t>
          </a:r>
          <a:r>
            <a:rPr kumimoji="1" lang="en-US" altLang="ja-JP" sz="1100" b="1">
              <a:solidFill>
                <a:srgbClr val="FF0000"/>
              </a:solidFill>
              <a:latin typeface="HG丸ｺﾞｼｯｸM-PRO" panose="020F0600000000000000" pitchFamily="50" charset="-128"/>
              <a:ea typeface="HG丸ｺﾞｼｯｸM-PRO" panose="020F0600000000000000" pitchFamily="50" charset="-128"/>
            </a:rPr>
            <a:t>2</a:t>
          </a:r>
          <a:r>
            <a:rPr kumimoji="1" lang="ja-JP" altLang="en-US" sz="1100" b="1">
              <a:solidFill>
                <a:srgbClr val="FF0000"/>
              </a:solidFill>
              <a:latin typeface="HG丸ｺﾞｼｯｸM-PRO" panose="020F0600000000000000" pitchFamily="50" charset="-128"/>
              <a:ea typeface="HG丸ｺﾞｼｯｸM-PRO" panose="020F0600000000000000" pitchFamily="50" charset="-128"/>
            </a:rPr>
            <a:t>人</a:t>
          </a:r>
          <a:r>
            <a:rPr kumimoji="1" lang="en-US" altLang="ja-JP" sz="11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1100" b="1">
              <a:solidFill>
                <a:srgbClr val="FF0000"/>
              </a:solidFill>
              <a:latin typeface="HG丸ｺﾞｼｯｸM-PRO" panose="020F0600000000000000" pitchFamily="50" charset="-128"/>
              <a:ea typeface="HG丸ｺﾞｼｯｸM-PRO" panose="020F0600000000000000" pitchFamily="50" charset="-128"/>
            </a:rPr>
            <a:t>月</a:t>
          </a:r>
          <a:r>
            <a:rPr kumimoji="1" lang="en-US" altLang="ja-JP" sz="1100" b="1">
              <a:solidFill>
                <a:srgbClr val="FF0000"/>
              </a:solidFill>
              <a:latin typeface="HG丸ｺﾞｼｯｸM-PRO" panose="020F0600000000000000" pitchFamily="50" charset="-128"/>
              <a:ea typeface="HG丸ｺﾞｼｯｸM-PRO" panose="020F0600000000000000" pitchFamily="50" charset="-128"/>
            </a:rPr>
            <a:t>4</a:t>
          </a:r>
          <a:r>
            <a:rPr kumimoji="1" lang="ja-JP" altLang="en-US" sz="1100" b="1">
              <a:solidFill>
                <a:srgbClr val="FF0000"/>
              </a:solidFill>
              <a:latin typeface="HG丸ｺﾞｼｯｸM-PRO" panose="020F0600000000000000" pitchFamily="50" charset="-128"/>
              <a:ea typeface="HG丸ｺﾞｼｯｸM-PRO" panose="020F0600000000000000" pitchFamily="50" charset="-128"/>
            </a:rPr>
            <a:t>回実施予定。</a:t>
          </a:r>
        </a:p>
      </xdr:txBody>
    </xdr:sp>
    <xdr:clientData/>
  </xdr:twoCellAnchor>
  <xdr:twoCellAnchor>
    <xdr:from>
      <xdr:col>25</xdr:col>
      <xdr:colOff>142875</xdr:colOff>
      <xdr:row>0</xdr:row>
      <xdr:rowOff>123825</xdr:rowOff>
    </xdr:from>
    <xdr:to>
      <xdr:col>28</xdr:col>
      <xdr:colOff>76200</xdr:colOff>
      <xdr:row>1</xdr:row>
      <xdr:rowOff>209550</xdr:rowOff>
    </xdr:to>
    <xdr:sp macro="" textlink="">
      <xdr:nvSpPr>
        <xdr:cNvPr id="74" name="四角形: 角を丸くする 73">
          <a:extLst>
            <a:ext uri="{FF2B5EF4-FFF2-40B4-BE49-F238E27FC236}">
              <a16:creationId xmlns:a16="http://schemas.microsoft.com/office/drawing/2014/main" id="{00000000-0008-0000-0300-00004A000000}"/>
            </a:ext>
          </a:extLst>
        </xdr:cNvPr>
        <xdr:cNvSpPr/>
      </xdr:nvSpPr>
      <xdr:spPr>
        <a:xfrm>
          <a:off x="6353175" y="123825"/>
          <a:ext cx="676275" cy="32385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S創英角ﾎﾟｯﾌﾟ体" panose="040B0A00000000000000" pitchFamily="50" charset="-128"/>
              <a:ea typeface="HGS創英角ﾎﾟｯﾌﾟ体" panose="040B0A00000000000000" pitchFamily="50" charset="-128"/>
            </a:rPr>
            <a:t>記載例</a:t>
          </a:r>
        </a:p>
      </xdr:txBody>
    </xdr:sp>
    <xdr:clientData/>
  </xdr:twoCellAnchor>
  <mc:AlternateContent xmlns:mc="http://schemas.openxmlformats.org/markup-compatibility/2006">
    <mc:Choice xmlns:a14="http://schemas.microsoft.com/office/drawing/2010/main" Requires="a14">
      <xdr:twoCellAnchor editAs="oneCell">
        <xdr:from>
          <xdr:col>5</xdr:col>
          <xdr:colOff>123825</xdr:colOff>
          <xdr:row>42</xdr:row>
          <xdr:rowOff>28575</xdr:rowOff>
        </xdr:from>
        <xdr:to>
          <xdr:col>27</xdr:col>
          <xdr:colOff>238125</xdr:colOff>
          <xdr:row>43</xdr:row>
          <xdr:rowOff>104775</xdr:rowOff>
        </xdr:to>
        <xdr:sp macro="" textlink="">
          <xdr:nvSpPr>
            <xdr:cNvPr id="38991" name="Check Box 79" hidden="1">
              <a:extLst>
                <a:ext uri="{63B3BB69-23CF-44E3-9099-C40C66FF867C}">
                  <a14:compatExt spid="_x0000_s389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継続利用要介護者の利用希望があった場合、本人、ケアマネジャーと対応相談の上、受け入れます。</a:t>
              </a:r>
            </a:p>
          </xdr:txBody>
        </xdr:sp>
        <xdr:clientData/>
      </xdr:twoCellAnchor>
    </mc:Choice>
    <mc:Fallback/>
  </mc:AlternateContent>
  <xdr:twoCellAnchor>
    <xdr:from>
      <xdr:col>20</xdr:col>
      <xdr:colOff>76200</xdr:colOff>
      <xdr:row>43</xdr:row>
      <xdr:rowOff>66675</xdr:rowOff>
    </xdr:from>
    <xdr:to>
      <xdr:col>28</xdr:col>
      <xdr:colOff>142875</xdr:colOff>
      <xdr:row>45</xdr:row>
      <xdr:rowOff>9525</xdr:rowOff>
    </xdr:to>
    <xdr:sp macro="" textlink="">
      <xdr:nvSpPr>
        <xdr:cNvPr id="76" name="吹き出し: 線 11">
          <a:extLst>
            <a:ext uri="{FF2B5EF4-FFF2-40B4-BE49-F238E27FC236}">
              <a16:creationId xmlns:a16="http://schemas.microsoft.com/office/drawing/2014/main" id="{00000000-0008-0000-0500-00000C000000}"/>
            </a:ext>
          </a:extLst>
        </xdr:cNvPr>
        <xdr:cNvSpPr/>
      </xdr:nvSpPr>
      <xdr:spPr>
        <a:xfrm>
          <a:off x="5048250" y="11382375"/>
          <a:ext cx="2047875" cy="514350"/>
        </a:xfrm>
        <a:prstGeom prst="borderCallout1">
          <a:avLst>
            <a:gd name="adj1" fmla="val -20912"/>
            <a:gd name="adj2" fmla="val -16899"/>
            <a:gd name="adj3" fmla="val 54629"/>
            <a:gd name="adj4" fmla="val -1564"/>
          </a:avLst>
        </a:prstGeom>
        <a:solidFill>
          <a:schemeClr val="accent3">
            <a:lumMod val="40000"/>
            <a:lumOff val="60000"/>
          </a:schemeClr>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wrap="square" rtlCol="0" anchor="t"/>
        <a:lstStyle/>
        <a:p>
          <a:pPr>
            <a:spcAft>
              <a:spcPts val="0"/>
            </a:spcAft>
          </a:pP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対象者の拡大に伴い、</a:t>
          </a:r>
          <a:endPar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endParaRPr>
        </a:p>
        <a:p>
          <a:pPr>
            <a:spcAft>
              <a:spcPts val="0"/>
            </a:spcAft>
          </a:pP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令和</a:t>
          </a:r>
          <a:r>
            <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6</a:t>
          </a:r>
          <a:r>
            <a:rPr kumimoji="1" lang="ja-JP" altLang="en-US"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年度より追加しています。</a:t>
          </a:r>
          <a:endParaRPr kumimoji="1" lang="en-US" altLang="ja-JP" sz="105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endParaRPr>
        </a:p>
        <a:p>
          <a:pPr>
            <a:spcAft>
              <a:spcPts val="0"/>
            </a:spcAft>
          </a:pPr>
          <a:endParaRPr lang="ja-JP" sz="105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209550</xdr:colOff>
      <xdr:row>3</xdr:row>
      <xdr:rowOff>276225</xdr:rowOff>
    </xdr:from>
    <xdr:to>
      <xdr:col>20</xdr:col>
      <xdr:colOff>323850</xdr:colOff>
      <xdr:row>5</xdr:row>
      <xdr:rowOff>190500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7877175" y="1133475"/>
          <a:ext cx="2676525" cy="4857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mc:AlternateContent xmlns:mc="http://schemas.openxmlformats.org/markup-compatibility/2006">
    <mc:Choice xmlns:a14="http://schemas.microsoft.com/office/drawing/2010/main" Requires="a14">
      <xdr:twoCellAnchor editAs="oneCell">
        <xdr:from>
          <xdr:col>2</xdr:col>
          <xdr:colOff>228600</xdr:colOff>
          <xdr:row>34</xdr:row>
          <xdr:rowOff>247650</xdr:rowOff>
        </xdr:from>
        <xdr:to>
          <xdr:col>2</xdr:col>
          <xdr:colOff>638175</xdr:colOff>
          <xdr:row>36</xdr:row>
          <xdr:rowOff>57150</xdr:rowOff>
        </xdr:to>
        <xdr:sp macro="" textlink="">
          <xdr:nvSpPr>
            <xdr:cNvPr id="44033" name="Check Box 1" hidden="1">
              <a:extLst>
                <a:ext uri="{63B3BB69-23CF-44E3-9099-C40C66FF867C}">
                  <a14:compatExt spid="_x0000_s44033"/>
                </a:ext>
                <a:ext uri="{FF2B5EF4-FFF2-40B4-BE49-F238E27FC236}">
                  <a16:creationId xmlns:a16="http://schemas.microsoft.com/office/drawing/2014/main" id="{00000000-0008-0000-0400-000001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34</xdr:row>
          <xdr:rowOff>247650</xdr:rowOff>
        </xdr:from>
        <xdr:to>
          <xdr:col>3</xdr:col>
          <xdr:colOff>533400</xdr:colOff>
          <xdr:row>36</xdr:row>
          <xdr:rowOff>28575</xdr:rowOff>
        </xdr:to>
        <xdr:sp macro="" textlink="">
          <xdr:nvSpPr>
            <xdr:cNvPr id="44034" name="Check Box 2" hidden="1">
              <a:extLst>
                <a:ext uri="{63B3BB69-23CF-44E3-9099-C40C66FF867C}">
                  <a14:compatExt spid="_x0000_s44034"/>
                </a:ext>
                <a:ext uri="{FF2B5EF4-FFF2-40B4-BE49-F238E27FC236}">
                  <a16:creationId xmlns:a16="http://schemas.microsoft.com/office/drawing/2014/main" id="{00000000-0008-0000-0400-000002A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twoCellAnchor>
    <xdr:from>
      <xdr:col>14</xdr:col>
      <xdr:colOff>200025</xdr:colOff>
      <xdr:row>34</xdr:row>
      <xdr:rowOff>209550</xdr:rowOff>
    </xdr:from>
    <xdr:to>
      <xdr:col>19</xdr:col>
      <xdr:colOff>504825</xdr:colOff>
      <xdr:row>37</xdr:row>
      <xdr:rowOff>314325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7610475" y="10258425"/>
          <a:ext cx="2438400" cy="581025"/>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152400</xdr:colOff>
      <xdr:row>4</xdr:row>
      <xdr:rowOff>95250</xdr:rowOff>
    </xdr:from>
    <xdr:to>
      <xdr:col>20</xdr:col>
      <xdr:colOff>266700</xdr:colOff>
      <xdr:row>6</xdr:row>
      <xdr:rowOff>57150</xdr:rowOff>
    </xdr:to>
    <xdr:sp macro="" textlink="">
      <xdr:nvSpPr>
        <xdr:cNvPr id="8" name="正方形/長方形 7">
          <a:extLst>
            <a:ext uri="{FF2B5EF4-FFF2-40B4-BE49-F238E27FC236}">
              <a16:creationId xmlns:a16="http://schemas.microsoft.com/office/drawing/2014/main" id="{00000000-0008-0000-0500-000008000000}"/>
            </a:ext>
          </a:extLst>
        </xdr:cNvPr>
        <xdr:cNvSpPr/>
      </xdr:nvSpPr>
      <xdr:spPr>
        <a:xfrm>
          <a:off x="7820025" y="1238250"/>
          <a:ext cx="2676525" cy="4857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mc:AlternateContent xmlns:mc="http://schemas.openxmlformats.org/markup-compatibility/2006">
    <mc:Choice xmlns:a14="http://schemas.microsoft.com/office/drawing/2010/main" Requires="a14">
      <xdr:twoCellAnchor editAs="oneCell">
        <xdr:from>
          <xdr:col>2</xdr:col>
          <xdr:colOff>228600</xdr:colOff>
          <xdr:row>34</xdr:row>
          <xdr:rowOff>247650</xdr:rowOff>
        </xdr:from>
        <xdr:to>
          <xdr:col>2</xdr:col>
          <xdr:colOff>638175</xdr:colOff>
          <xdr:row>36</xdr:row>
          <xdr:rowOff>57150</xdr:rowOff>
        </xdr:to>
        <xdr:sp macro="" textlink="">
          <xdr:nvSpPr>
            <xdr:cNvPr id="32769" name="Check Box 1" hidden="1">
              <a:extLst>
                <a:ext uri="{63B3BB69-23CF-44E3-9099-C40C66FF867C}">
                  <a14:compatExt spid="_x0000_s32769"/>
                </a:ext>
                <a:ext uri="{FF2B5EF4-FFF2-40B4-BE49-F238E27FC236}">
                  <a16:creationId xmlns:a16="http://schemas.microsoft.com/office/drawing/2014/main" id="{00000000-0008-0000-0500-000001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34</xdr:row>
          <xdr:rowOff>247650</xdr:rowOff>
        </xdr:from>
        <xdr:to>
          <xdr:col>3</xdr:col>
          <xdr:colOff>533400</xdr:colOff>
          <xdr:row>36</xdr:row>
          <xdr:rowOff>28575</xdr:rowOff>
        </xdr:to>
        <xdr:sp macro="" textlink="">
          <xdr:nvSpPr>
            <xdr:cNvPr id="32770" name="Check Box 2" hidden="1">
              <a:extLst>
                <a:ext uri="{63B3BB69-23CF-44E3-9099-C40C66FF867C}">
                  <a14:compatExt spid="_x0000_s32770"/>
                </a:ext>
                <a:ext uri="{FF2B5EF4-FFF2-40B4-BE49-F238E27FC236}">
                  <a16:creationId xmlns:a16="http://schemas.microsoft.com/office/drawing/2014/main" id="{00000000-0008-0000-0500-000002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twoCellAnchor>
    <xdr:from>
      <xdr:col>14</xdr:col>
      <xdr:colOff>133350</xdr:colOff>
      <xdr:row>34</xdr:row>
      <xdr:rowOff>228600</xdr:rowOff>
    </xdr:from>
    <xdr:to>
      <xdr:col>19</xdr:col>
      <xdr:colOff>438150</xdr:colOff>
      <xdr:row>38</xdr:row>
      <xdr:rowOff>0</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7543800" y="10277475"/>
          <a:ext cx="2438400" cy="581025"/>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twoCellAnchor>
    <xdr:from>
      <xdr:col>8</xdr:col>
      <xdr:colOff>123824</xdr:colOff>
      <xdr:row>16</xdr:row>
      <xdr:rowOff>228600</xdr:rowOff>
    </xdr:from>
    <xdr:to>
      <xdr:col>13</xdr:col>
      <xdr:colOff>190499</xdr:colOff>
      <xdr:row>19</xdr:row>
      <xdr:rowOff>66674</xdr:rowOff>
    </xdr:to>
    <xdr:sp macro="" textlink="">
      <xdr:nvSpPr>
        <xdr:cNvPr id="6" name="テキスト ボックス 5">
          <a:extLst>
            <a:ext uri="{FF2B5EF4-FFF2-40B4-BE49-F238E27FC236}">
              <a16:creationId xmlns:a16="http://schemas.microsoft.com/office/drawing/2014/main" id="{00000000-0008-0000-0500-000006000000}"/>
            </a:ext>
          </a:extLst>
        </xdr:cNvPr>
        <xdr:cNvSpPr txBox="1"/>
      </xdr:nvSpPr>
      <xdr:spPr>
        <a:xfrm>
          <a:off x="4381499" y="4848225"/>
          <a:ext cx="2962275" cy="838199"/>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「計画書」の</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ごみ出</a:t>
          </a:r>
          <a:r>
            <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rPr>
            <a:t>1</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回し</a:t>
          </a: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利用者負担金</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①、②の</a:t>
          </a: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利用者</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数の内訳を記載します。</a:t>
          </a:r>
          <a:endPar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合計数は、ごみ出しの利用者数になります。</a:t>
          </a:r>
          <a:endPar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7</xdr:col>
      <xdr:colOff>152400</xdr:colOff>
      <xdr:row>16</xdr:row>
      <xdr:rowOff>28575</xdr:rowOff>
    </xdr:from>
    <xdr:to>
      <xdr:col>8</xdr:col>
      <xdr:colOff>66675</xdr:colOff>
      <xdr:row>17</xdr:row>
      <xdr:rowOff>333375</xdr:rowOff>
    </xdr:to>
    <xdr:sp macro="" textlink="">
      <xdr:nvSpPr>
        <xdr:cNvPr id="7" name="楕円 6">
          <a:extLst>
            <a:ext uri="{FF2B5EF4-FFF2-40B4-BE49-F238E27FC236}">
              <a16:creationId xmlns:a16="http://schemas.microsoft.com/office/drawing/2014/main" id="{00000000-0008-0000-0500-000007000000}"/>
            </a:ext>
          </a:extLst>
        </xdr:cNvPr>
        <xdr:cNvSpPr/>
      </xdr:nvSpPr>
      <xdr:spPr>
        <a:xfrm>
          <a:off x="3933825" y="4210050"/>
          <a:ext cx="390525" cy="64770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590551</xdr:colOff>
      <xdr:row>21</xdr:row>
      <xdr:rowOff>209549</xdr:rowOff>
    </xdr:from>
    <xdr:to>
      <xdr:col>12</xdr:col>
      <xdr:colOff>133351</xdr:colOff>
      <xdr:row>23</xdr:row>
      <xdr:rowOff>295275</xdr:rowOff>
    </xdr:to>
    <xdr:sp macro="" textlink="">
      <xdr:nvSpPr>
        <xdr:cNvPr id="12" name="テキスト ボックス 11">
          <a:extLst>
            <a:ext uri="{FF2B5EF4-FFF2-40B4-BE49-F238E27FC236}">
              <a16:creationId xmlns:a16="http://schemas.microsoft.com/office/drawing/2014/main" id="{00000000-0008-0000-0500-00000C000000}"/>
            </a:ext>
          </a:extLst>
        </xdr:cNvPr>
        <xdr:cNvSpPr txBox="1"/>
      </xdr:nvSpPr>
      <xdr:spPr>
        <a:xfrm>
          <a:off x="3114676" y="6496049"/>
          <a:ext cx="3409950" cy="752476"/>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「計画書」の</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買い物、その他</a:t>
          </a: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利用者負担金</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①、②の</a:t>
          </a: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利用者</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の利用回数を記入します。</a:t>
          </a:r>
          <a:endPar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合計数は、活動回数</a:t>
          </a:r>
          <a:r>
            <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rPr>
            <a:t>×</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利用者数になります。</a:t>
          </a:r>
          <a:endParaRPr kumimoji="1" lang="ja-JP" altLang="en-US" sz="1200" b="1">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180975</xdr:colOff>
      <xdr:row>19</xdr:row>
      <xdr:rowOff>19050</xdr:rowOff>
    </xdr:from>
    <xdr:to>
      <xdr:col>8</xdr:col>
      <xdr:colOff>95250</xdr:colOff>
      <xdr:row>20</xdr:row>
      <xdr:rowOff>323850</xdr:rowOff>
    </xdr:to>
    <xdr:sp macro="" textlink="">
      <xdr:nvSpPr>
        <xdr:cNvPr id="13" name="楕円 12">
          <a:extLst>
            <a:ext uri="{FF2B5EF4-FFF2-40B4-BE49-F238E27FC236}">
              <a16:creationId xmlns:a16="http://schemas.microsoft.com/office/drawing/2014/main" id="{00000000-0008-0000-0500-00000D000000}"/>
            </a:ext>
          </a:extLst>
        </xdr:cNvPr>
        <xdr:cNvSpPr/>
      </xdr:nvSpPr>
      <xdr:spPr>
        <a:xfrm>
          <a:off x="3962400" y="5229225"/>
          <a:ext cx="390525" cy="64770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76200</xdr:colOff>
      <xdr:row>21</xdr:row>
      <xdr:rowOff>1</xdr:rowOff>
    </xdr:from>
    <xdr:to>
      <xdr:col>7</xdr:col>
      <xdr:colOff>238125</xdr:colOff>
      <xdr:row>21</xdr:row>
      <xdr:rowOff>180975</xdr:rowOff>
    </xdr:to>
    <xdr:cxnSp macro="">
      <xdr:nvCxnSpPr>
        <xdr:cNvPr id="14" name="直線矢印コネクタ 13">
          <a:extLst>
            <a:ext uri="{FF2B5EF4-FFF2-40B4-BE49-F238E27FC236}">
              <a16:creationId xmlns:a16="http://schemas.microsoft.com/office/drawing/2014/main" id="{00000000-0008-0000-0500-00000E000000}"/>
            </a:ext>
          </a:extLst>
        </xdr:cNvPr>
        <xdr:cNvCxnSpPr/>
      </xdr:nvCxnSpPr>
      <xdr:spPr>
        <a:xfrm flipV="1">
          <a:off x="3857625" y="6286501"/>
          <a:ext cx="161925" cy="180974"/>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76159</xdr:colOff>
      <xdr:row>13</xdr:row>
      <xdr:rowOff>247253</xdr:rowOff>
    </xdr:from>
    <xdr:to>
      <xdr:col>8</xdr:col>
      <xdr:colOff>295276</xdr:colOff>
      <xdr:row>14</xdr:row>
      <xdr:rowOff>38100</xdr:rowOff>
    </xdr:to>
    <xdr:cxnSp macro="">
      <xdr:nvCxnSpPr>
        <xdr:cNvPr id="20" name="直線矢印コネクタ 19">
          <a:extLst>
            <a:ext uri="{FF2B5EF4-FFF2-40B4-BE49-F238E27FC236}">
              <a16:creationId xmlns:a16="http://schemas.microsoft.com/office/drawing/2014/main" id="{00000000-0008-0000-0500-000014000000}"/>
            </a:ext>
          </a:extLst>
        </xdr:cNvPr>
        <xdr:cNvCxnSpPr/>
      </xdr:nvCxnSpPr>
      <xdr:spPr>
        <a:xfrm flipH="1" flipV="1">
          <a:off x="4333834" y="4371578"/>
          <a:ext cx="219117" cy="95647"/>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533399</xdr:colOff>
      <xdr:row>34</xdr:row>
      <xdr:rowOff>152400</xdr:rowOff>
    </xdr:from>
    <xdr:to>
      <xdr:col>12</xdr:col>
      <xdr:colOff>142874</xdr:colOff>
      <xdr:row>35</xdr:row>
      <xdr:rowOff>209550</xdr:rowOff>
    </xdr:to>
    <xdr:sp macro="" textlink="">
      <xdr:nvSpPr>
        <xdr:cNvPr id="15" name="吹き出し: 線 14">
          <a:extLst>
            <a:ext uri="{FF2B5EF4-FFF2-40B4-BE49-F238E27FC236}">
              <a16:creationId xmlns:a16="http://schemas.microsoft.com/office/drawing/2014/main" id="{00000000-0008-0000-0500-00000F000000}"/>
            </a:ext>
          </a:extLst>
        </xdr:cNvPr>
        <xdr:cNvSpPr/>
      </xdr:nvSpPr>
      <xdr:spPr>
        <a:xfrm>
          <a:off x="3057524" y="10868025"/>
          <a:ext cx="3476625" cy="342900"/>
        </a:xfrm>
        <a:prstGeom prst="borderCallout1">
          <a:avLst>
            <a:gd name="adj1" fmla="val 49110"/>
            <a:gd name="adj2" fmla="val -446"/>
            <a:gd name="adj3" fmla="val 74706"/>
            <a:gd name="adj4" fmla="val -32300"/>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altLang="en-US"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有の場合は、その使途の内訳を記入してください。</a:t>
          </a:r>
          <a:endParaRPr lang="ja-JP" sz="1200">
            <a:solidFill>
              <a:srgbClr val="FF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8</xdr:col>
      <xdr:colOff>238125</xdr:colOff>
      <xdr:row>12</xdr:row>
      <xdr:rowOff>342900</xdr:rowOff>
    </xdr:from>
    <xdr:to>
      <xdr:col>11</xdr:col>
      <xdr:colOff>1</xdr:colOff>
      <xdr:row>15</xdr:row>
      <xdr:rowOff>123825</xdr:rowOff>
    </xdr:to>
    <xdr:sp macro="" textlink="">
      <xdr:nvSpPr>
        <xdr:cNvPr id="16" name="テキスト ボックス 15">
          <a:extLst>
            <a:ext uri="{FF2B5EF4-FFF2-40B4-BE49-F238E27FC236}">
              <a16:creationId xmlns:a16="http://schemas.microsoft.com/office/drawing/2014/main" id="{00000000-0008-0000-0500-000006000000}"/>
            </a:ext>
          </a:extLst>
        </xdr:cNvPr>
        <xdr:cNvSpPr txBox="1"/>
      </xdr:nvSpPr>
      <xdr:spPr>
        <a:xfrm>
          <a:off x="4495800" y="4105275"/>
          <a:ext cx="1400176" cy="752475"/>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活動費加算を入力すれば自動計算</a:t>
          </a:r>
          <a:endPar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1">
              <a:solidFill>
                <a:srgbClr val="FF0000"/>
              </a:solidFill>
              <a:effectLst/>
              <a:latin typeface="ＭＳ Ｐゴシック" panose="020B0600070205080204" pitchFamily="50" charset="-128"/>
              <a:ea typeface="ＭＳ Ｐゴシック" panose="020B0600070205080204" pitchFamily="50" charset="-128"/>
              <a:cs typeface="+mn-cs"/>
            </a:rPr>
            <a:t>（活動回数</a:t>
          </a:r>
          <a:r>
            <a:rPr kumimoji="1" lang="en-US" altLang="ja-JP" sz="1000" b="1">
              <a:solidFill>
                <a:srgbClr val="FF0000"/>
              </a:solidFill>
              <a:effectLst/>
              <a:latin typeface="ＭＳ Ｐゴシック" panose="020B0600070205080204" pitchFamily="50" charset="-128"/>
              <a:ea typeface="ＭＳ Ｐゴシック" panose="020B0600070205080204" pitchFamily="50" charset="-128"/>
              <a:cs typeface="+mn-cs"/>
            </a:rPr>
            <a:t>×100</a:t>
          </a:r>
          <a:r>
            <a:rPr kumimoji="1" lang="ja-JP" altLang="en-US" sz="1000" b="1">
              <a:solidFill>
                <a:srgbClr val="FF0000"/>
              </a:solidFill>
              <a:effectLst/>
              <a:latin typeface="ＭＳ Ｐゴシック" panose="020B0600070205080204" pitchFamily="50" charset="-128"/>
              <a:ea typeface="ＭＳ Ｐゴシック" panose="020B0600070205080204" pitchFamily="50" charset="-128"/>
              <a:cs typeface="+mn-cs"/>
            </a:rPr>
            <a:t>円）</a:t>
          </a:r>
          <a:endParaRPr kumimoji="1" lang="en-US" altLang="ja-JP" sz="1000" b="1">
            <a:solidFill>
              <a:srgbClr val="FF0000"/>
            </a:solidFill>
            <a:effectLst/>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7</xdr:col>
      <xdr:colOff>161925</xdr:colOff>
      <xdr:row>12</xdr:row>
      <xdr:rowOff>342900</xdr:rowOff>
    </xdr:from>
    <xdr:to>
      <xdr:col>8</xdr:col>
      <xdr:colOff>76200</xdr:colOff>
      <xdr:row>15</xdr:row>
      <xdr:rowOff>38100</xdr:rowOff>
    </xdr:to>
    <xdr:sp macro="" textlink="">
      <xdr:nvSpPr>
        <xdr:cNvPr id="17" name="楕円 16">
          <a:extLst>
            <a:ext uri="{FF2B5EF4-FFF2-40B4-BE49-F238E27FC236}">
              <a16:creationId xmlns:a16="http://schemas.microsoft.com/office/drawing/2014/main" id="{00000000-0008-0000-0500-000007000000}"/>
            </a:ext>
          </a:extLst>
        </xdr:cNvPr>
        <xdr:cNvSpPr/>
      </xdr:nvSpPr>
      <xdr:spPr>
        <a:xfrm>
          <a:off x="3943350" y="4105275"/>
          <a:ext cx="390525" cy="66675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104775</xdr:colOff>
      <xdr:row>36</xdr:row>
      <xdr:rowOff>266700</xdr:rowOff>
    </xdr:from>
    <xdr:to>
      <xdr:col>11</xdr:col>
      <xdr:colOff>209549</xdr:colOff>
      <xdr:row>37</xdr:row>
      <xdr:rowOff>323850</xdr:rowOff>
    </xdr:to>
    <xdr:sp macro="" textlink="">
      <xdr:nvSpPr>
        <xdr:cNvPr id="18" name="吹き出し: 線 14">
          <a:extLst>
            <a:ext uri="{FF2B5EF4-FFF2-40B4-BE49-F238E27FC236}">
              <a16:creationId xmlns:a16="http://schemas.microsoft.com/office/drawing/2014/main" id="{00000000-0008-0000-0500-00000F000000}"/>
            </a:ext>
          </a:extLst>
        </xdr:cNvPr>
        <xdr:cNvSpPr/>
      </xdr:nvSpPr>
      <xdr:spPr>
        <a:xfrm>
          <a:off x="3295650" y="11553825"/>
          <a:ext cx="2809874" cy="342900"/>
        </a:xfrm>
        <a:prstGeom prst="borderCallout1">
          <a:avLst>
            <a:gd name="adj1" fmla="val 43554"/>
            <a:gd name="adj2" fmla="val 99006"/>
            <a:gd name="adj3" fmla="val -36404"/>
            <a:gd name="adj4" fmla="val 113285"/>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altLang="en-US"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奨励金の「収入」を入力すれば自動計算</a:t>
          </a:r>
          <a:endParaRPr lang="ja-JP" sz="1200">
            <a:solidFill>
              <a:srgbClr val="FF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7</xdr:col>
      <xdr:colOff>38100</xdr:colOff>
      <xdr:row>9</xdr:row>
      <xdr:rowOff>28575</xdr:rowOff>
    </xdr:from>
    <xdr:to>
      <xdr:col>8</xdr:col>
      <xdr:colOff>619125</xdr:colOff>
      <xdr:row>9</xdr:row>
      <xdr:rowOff>333375</xdr:rowOff>
    </xdr:to>
    <xdr:sp macro="" textlink="">
      <xdr:nvSpPr>
        <xdr:cNvPr id="19" name="テキスト ボックス 18">
          <a:extLst>
            <a:ext uri="{FF2B5EF4-FFF2-40B4-BE49-F238E27FC236}">
              <a16:creationId xmlns:a16="http://schemas.microsoft.com/office/drawing/2014/main" id="{00000000-0008-0000-0500-000006000000}"/>
            </a:ext>
          </a:extLst>
        </xdr:cNvPr>
        <xdr:cNvSpPr txBox="1"/>
      </xdr:nvSpPr>
      <xdr:spPr>
        <a:xfrm>
          <a:off x="3819525" y="2705100"/>
          <a:ext cx="1057275" cy="30480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1">
              <a:solidFill>
                <a:srgbClr val="FF0000"/>
              </a:solidFill>
              <a:effectLst/>
              <a:latin typeface="ＭＳ Ｐゴシック" panose="020B0600070205080204" pitchFamily="50" charset="-128"/>
              <a:ea typeface="ＭＳ Ｐゴシック" panose="020B0600070205080204" pitchFamily="50" charset="-128"/>
              <a:cs typeface="+mn-cs"/>
            </a:rPr>
            <a:t>活動回数を記載</a:t>
          </a:r>
          <a:endParaRPr kumimoji="1" lang="en-US" altLang="ja-JP" sz="1000" b="1">
            <a:solidFill>
              <a:srgbClr val="FF0000"/>
            </a:solidFill>
            <a:effectLst/>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7</xdr:col>
      <xdr:colOff>428625</xdr:colOff>
      <xdr:row>9</xdr:row>
      <xdr:rowOff>333376</xdr:rowOff>
    </xdr:from>
    <xdr:to>
      <xdr:col>8</xdr:col>
      <xdr:colOff>47627</xdr:colOff>
      <xdr:row>10</xdr:row>
      <xdr:rowOff>114300</xdr:rowOff>
    </xdr:to>
    <xdr:cxnSp macro="">
      <xdr:nvCxnSpPr>
        <xdr:cNvPr id="21" name="直線矢印コネクタ 20">
          <a:extLst>
            <a:ext uri="{FF2B5EF4-FFF2-40B4-BE49-F238E27FC236}">
              <a16:creationId xmlns:a16="http://schemas.microsoft.com/office/drawing/2014/main" id="{00000000-0008-0000-0500-000014000000}"/>
            </a:ext>
          </a:extLst>
        </xdr:cNvPr>
        <xdr:cNvCxnSpPr/>
      </xdr:nvCxnSpPr>
      <xdr:spPr>
        <a:xfrm flipH="1">
          <a:off x="4210050" y="3009901"/>
          <a:ext cx="95252" cy="142874"/>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38099</xdr:colOff>
      <xdr:row>12</xdr:row>
      <xdr:rowOff>38099</xdr:rowOff>
    </xdr:from>
    <xdr:to>
      <xdr:col>27</xdr:col>
      <xdr:colOff>190499</xdr:colOff>
      <xdr:row>18</xdr:row>
      <xdr:rowOff>219075</xdr:rowOff>
    </xdr:to>
    <xdr:sp macro="" textlink="">
      <xdr:nvSpPr>
        <xdr:cNvPr id="22" name="テキスト ボックス 21">
          <a:extLst>
            <a:ext uri="{FF2B5EF4-FFF2-40B4-BE49-F238E27FC236}">
              <a16:creationId xmlns:a16="http://schemas.microsoft.com/office/drawing/2014/main" id="{00000000-0008-0000-0500-000006000000}"/>
            </a:ext>
          </a:extLst>
        </xdr:cNvPr>
        <xdr:cNvSpPr txBox="1"/>
      </xdr:nvSpPr>
      <xdr:spPr>
        <a:xfrm>
          <a:off x="7705724" y="3800474"/>
          <a:ext cx="7515225" cy="2209801"/>
        </a:xfrm>
        <a:prstGeom prst="rect">
          <a:avLst/>
        </a:prstGeom>
        <a:solidFill>
          <a:srgbClr val="FF0000"/>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奨励金について</a:t>
          </a:r>
          <a:endParaRPr kumimoji="1" lang="en-US" altLang="ja-JP"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「活動分の回数</a:t>
          </a:r>
          <a:r>
            <a:rPr kumimoji="1" lang="en-US" altLang="ja-JP"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１００円の金額」と「送迎分の回数</a:t>
          </a:r>
          <a:r>
            <a:rPr kumimoji="1" lang="en-US" altLang="ja-JP"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×100</a:t>
          </a: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円の金額」の合計と</a:t>
          </a:r>
          <a:endParaRPr kumimoji="1" lang="en-US" altLang="ja-JP"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「スタッフの人数</a:t>
          </a:r>
          <a:r>
            <a:rPr kumimoji="1" lang="en-US" altLang="ja-JP"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×5000</a:t>
          </a: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円の金額」のうち、</a:t>
          </a:r>
          <a:r>
            <a:rPr kumimoji="1" lang="ja-JP" altLang="en-US" sz="1200" b="0" i="0" u="sng"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少ない方の金額を記載してください。</a:t>
          </a:r>
          <a:endParaRPr kumimoji="1" lang="en-US" altLang="ja-JP" sz="1200" b="0" i="0" u="sng"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　</a:t>
          </a: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　　</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この例の場合は</a:t>
          </a:r>
          <a:endPar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（活動分の回数</a:t>
          </a:r>
          <a:r>
            <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rPr>
            <a:t>×</a:t>
          </a: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１００円の金額＝</a:t>
          </a:r>
          <a:r>
            <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rPr>
            <a:t>33600</a:t>
          </a: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円）</a:t>
          </a:r>
          <a:r>
            <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rPr>
            <a:t>+</a:t>
          </a: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（送迎分の回数</a:t>
          </a:r>
          <a:r>
            <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rPr>
            <a:t>×</a:t>
          </a: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１００円の金額＝</a:t>
          </a:r>
          <a:r>
            <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rPr>
            <a:t>9600</a:t>
          </a: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円）＝</a:t>
          </a:r>
          <a:r>
            <a:rPr kumimoji="1" lang="en-US" altLang="ja-JP" sz="1200" b="0" u="sng">
              <a:solidFill>
                <a:sysClr val="windowText" lastClr="000000"/>
              </a:solidFill>
              <a:effectLst/>
              <a:latin typeface="BIZ UDPゴシック" panose="020B0400000000000000" pitchFamily="50" charset="-128"/>
              <a:ea typeface="BIZ UDPゴシック" panose="020B0400000000000000" pitchFamily="50" charset="-128"/>
              <a:cs typeface="+mn-cs"/>
            </a:rPr>
            <a:t>43200</a:t>
          </a:r>
          <a:r>
            <a:rPr kumimoji="1" lang="ja-JP" altLang="en-US" sz="1200" b="0" u="sng">
              <a:solidFill>
                <a:sysClr val="windowText" lastClr="000000"/>
              </a:solidFill>
              <a:effectLst/>
              <a:latin typeface="BIZ UDPゴシック" panose="020B0400000000000000" pitchFamily="50" charset="-128"/>
              <a:ea typeface="BIZ UDPゴシック" panose="020B0400000000000000" pitchFamily="50" charset="-128"/>
              <a:cs typeface="+mn-cs"/>
            </a:rPr>
            <a:t>円</a:t>
          </a:r>
          <a:endParaRPr kumimoji="1" lang="en-US" altLang="ja-JP" sz="1200" b="0" u="sng">
            <a:solidFill>
              <a:sysClr val="windowText" lastClr="000000"/>
            </a:solidFill>
            <a:effectLst/>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　「支出の部の内訳」にある従事スタッフの人数９人</a:t>
          </a:r>
          <a:r>
            <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rPr>
            <a:t>×5000</a:t>
          </a: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円の金額＝</a:t>
          </a:r>
          <a:r>
            <a:rPr kumimoji="1" lang="en-US" altLang="ja-JP" sz="1200" b="0" u="sng">
              <a:solidFill>
                <a:sysClr val="windowText" lastClr="000000"/>
              </a:solidFill>
              <a:effectLst/>
              <a:latin typeface="BIZ UDPゴシック" panose="020B0400000000000000" pitchFamily="50" charset="-128"/>
              <a:ea typeface="BIZ UDPゴシック" panose="020B0400000000000000" pitchFamily="50" charset="-128"/>
              <a:cs typeface="+mn-cs"/>
            </a:rPr>
            <a:t>45000</a:t>
          </a:r>
          <a:r>
            <a:rPr kumimoji="1" lang="ja-JP" altLang="en-US" sz="1200" b="0" u="sng">
              <a:solidFill>
                <a:sysClr val="windowText" lastClr="000000"/>
              </a:solidFill>
              <a:effectLst/>
              <a:latin typeface="BIZ UDPゴシック" panose="020B0400000000000000" pitchFamily="50" charset="-128"/>
              <a:ea typeface="BIZ UDPゴシック" panose="020B0400000000000000" pitchFamily="50" charset="-128"/>
              <a:cs typeface="+mn-cs"/>
            </a:rPr>
            <a:t>円</a:t>
          </a:r>
          <a:endParaRPr kumimoji="1" lang="en-US" altLang="ja-JP" sz="1200" b="0" u="sng">
            <a:solidFill>
              <a:sysClr val="windowText" lastClr="000000"/>
            </a:solidFill>
            <a:effectLst/>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　　→</a:t>
          </a: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「活動分の回数</a:t>
          </a:r>
          <a:r>
            <a:rPr kumimoji="1" lang="en-US" altLang="ja-JP"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１００円の金額」と「送迎分の回数</a:t>
          </a:r>
          <a:r>
            <a:rPr kumimoji="1" lang="en-US" altLang="ja-JP"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×100</a:t>
          </a: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円の金額」</a:t>
          </a:r>
          <a:r>
            <a:rPr kumimoji="1" lang="en-US" altLang="ja-JP"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43200</a:t>
          </a: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円を入力</a:t>
          </a:r>
          <a:endParaRPr kumimoji="1" lang="en-US" altLang="ja-JP"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　　　　（計算されたままでよい）</a:t>
          </a:r>
          <a:endPar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13</xdr:col>
      <xdr:colOff>104775</xdr:colOff>
      <xdr:row>14</xdr:row>
      <xdr:rowOff>28575</xdr:rowOff>
    </xdr:from>
    <xdr:to>
      <xdr:col>15</xdr:col>
      <xdr:colOff>161927</xdr:colOff>
      <xdr:row>14</xdr:row>
      <xdr:rowOff>161926</xdr:rowOff>
    </xdr:to>
    <xdr:cxnSp macro="">
      <xdr:nvCxnSpPr>
        <xdr:cNvPr id="23" name="直線矢印コネクタ 22">
          <a:extLst>
            <a:ext uri="{FF2B5EF4-FFF2-40B4-BE49-F238E27FC236}">
              <a16:creationId xmlns:a16="http://schemas.microsoft.com/office/drawing/2014/main" id="{00000000-0008-0000-0500-000014000000}"/>
            </a:ext>
          </a:extLst>
        </xdr:cNvPr>
        <xdr:cNvCxnSpPr>
          <a:endCxn id="24" idx="6"/>
        </xdr:cNvCxnSpPr>
      </xdr:nvCxnSpPr>
      <xdr:spPr>
        <a:xfrm flipH="1" flipV="1">
          <a:off x="7258050" y="4457700"/>
          <a:ext cx="571502" cy="133351"/>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114300</xdr:colOff>
      <xdr:row>13</xdr:row>
      <xdr:rowOff>0</xdr:rowOff>
    </xdr:from>
    <xdr:to>
      <xdr:col>13</xdr:col>
      <xdr:colOff>104775</xdr:colOff>
      <xdr:row>15</xdr:row>
      <xdr:rowOff>57150</xdr:rowOff>
    </xdr:to>
    <xdr:sp macro="" textlink="">
      <xdr:nvSpPr>
        <xdr:cNvPr id="24" name="楕円 23">
          <a:extLst>
            <a:ext uri="{FF2B5EF4-FFF2-40B4-BE49-F238E27FC236}">
              <a16:creationId xmlns:a16="http://schemas.microsoft.com/office/drawing/2014/main" id="{00000000-0008-0000-0500-000007000000}"/>
            </a:ext>
          </a:extLst>
        </xdr:cNvPr>
        <xdr:cNvSpPr/>
      </xdr:nvSpPr>
      <xdr:spPr>
        <a:xfrm>
          <a:off x="6505575" y="4124325"/>
          <a:ext cx="752475" cy="66675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152400</xdr:colOff>
      <xdr:row>4</xdr:row>
      <xdr:rowOff>95250</xdr:rowOff>
    </xdr:from>
    <xdr:to>
      <xdr:col>20</xdr:col>
      <xdr:colOff>266700</xdr:colOff>
      <xdr:row>6</xdr:row>
      <xdr:rowOff>57150</xdr:rowOff>
    </xdr:to>
    <xdr:sp macro="" textlink="">
      <xdr:nvSpPr>
        <xdr:cNvPr id="2" name="正方形/長方形 1">
          <a:extLst>
            <a:ext uri="{FF2B5EF4-FFF2-40B4-BE49-F238E27FC236}">
              <a16:creationId xmlns:a16="http://schemas.microsoft.com/office/drawing/2014/main" id="{00000000-0008-0000-0500-000008000000}"/>
            </a:ext>
          </a:extLst>
        </xdr:cNvPr>
        <xdr:cNvSpPr/>
      </xdr:nvSpPr>
      <xdr:spPr>
        <a:xfrm>
          <a:off x="7820025" y="1238250"/>
          <a:ext cx="2676525" cy="4857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mc:AlternateContent xmlns:mc="http://schemas.openxmlformats.org/markup-compatibility/2006">
    <mc:Choice xmlns:a14="http://schemas.microsoft.com/office/drawing/2010/main" Requires="a14">
      <xdr:twoCellAnchor editAs="oneCell">
        <xdr:from>
          <xdr:col>2</xdr:col>
          <xdr:colOff>228600</xdr:colOff>
          <xdr:row>34</xdr:row>
          <xdr:rowOff>247650</xdr:rowOff>
        </xdr:from>
        <xdr:to>
          <xdr:col>2</xdr:col>
          <xdr:colOff>638175</xdr:colOff>
          <xdr:row>36</xdr:row>
          <xdr:rowOff>57150</xdr:rowOff>
        </xdr:to>
        <xdr:sp macro="" textlink="">
          <xdr:nvSpPr>
            <xdr:cNvPr id="48129" name="Check Box 1" hidden="1">
              <a:extLst>
                <a:ext uri="{63B3BB69-23CF-44E3-9099-C40C66FF867C}">
                  <a14:compatExt spid="_x0000_s48129"/>
                </a:ext>
                <a:ext uri="{FF2B5EF4-FFF2-40B4-BE49-F238E27FC236}">
                  <a16:creationId xmlns:a16="http://schemas.microsoft.com/office/drawing/2014/main" id="{00000000-0008-0000-0500-000001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34</xdr:row>
          <xdr:rowOff>247650</xdr:rowOff>
        </xdr:from>
        <xdr:to>
          <xdr:col>3</xdr:col>
          <xdr:colOff>533400</xdr:colOff>
          <xdr:row>36</xdr:row>
          <xdr:rowOff>28575</xdr:rowOff>
        </xdr:to>
        <xdr:sp macro="" textlink="">
          <xdr:nvSpPr>
            <xdr:cNvPr id="48130" name="Check Box 2" hidden="1">
              <a:extLst>
                <a:ext uri="{63B3BB69-23CF-44E3-9099-C40C66FF867C}">
                  <a14:compatExt spid="_x0000_s48130"/>
                </a:ext>
                <a:ext uri="{FF2B5EF4-FFF2-40B4-BE49-F238E27FC236}">
                  <a16:creationId xmlns:a16="http://schemas.microsoft.com/office/drawing/2014/main" id="{00000000-0008-0000-0500-000002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twoCellAnchor>
    <xdr:from>
      <xdr:col>14</xdr:col>
      <xdr:colOff>133350</xdr:colOff>
      <xdr:row>34</xdr:row>
      <xdr:rowOff>228600</xdr:rowOff>
    </xdr:from>
    <xdr:to>
      <xdr:col>19</xdr:col>
      <xdr:colOff>438150</xdr:colOff>
      <xdr:row>38</xdr:row>
      <xdr:rowOff>0</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7543800" y="10944225"/>
          <a:ext cx="2438400" cy="962025"/>
        </a:xfrm>
        <a:prstGeom prst="rect">
          <a:avLst/>
        </a:prstGeom>
        <a:solidFill>
          <a:schemeClr val="accent5">
            <a:lumMod val="20000"/>
            <a:lumOff val="80000"/>
          </a:schemeClr>
        </a:solidFill>
        <a:ln w="25400">
          <a:solidFill>
            <a:schemeClr val="accent1">
              <a:lumMod val="75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水色の箇所は、該当する□に、☑を入れてください。</a:t>
          </a:r>
        </a:p>
      </xdr:txBody>
    </xdr:sp>
    <xdr:clientData/>
  </xdr:twoCellAnchor>
  <xdr:twoCellAnchor>
    <xdr:from>
      <xdr:col>8</xdr:col>
      <xdr:colOff>123824</xdr:colOff>
      <xdr:row>16</xdr:row>
      <xdr:rowOff>228600</xdr:rowOff>
    </xdr:from>
    <xdr:to>
      <xdr:col>13</xdr:col>
      <xdr:colOff>190499</xdr:colOff>
      <xdr:row>19</xdr:row>
      <xdr:rowOff>66674</xdr:rowOff>
    </xdr:to>
    <xdr:sp macro="" textlink="">
      <xdr:nvSpPr>
        <xdr:cNvPr id="6" name="テキスト ボックス 5">
          <a:extLst>
            <a:ext uri="{FF2B5EF4-FFF2-40B4-BE49-F238E27FC236}">
              <a16:creationId xmlns:a16="http://schemas.microsoft.com/office/drawing/2014/main" id="{00000000-0008-0000-0500-000006000000}"/>
            </a:ext>
          </a:extLst>
        </xdr:cNvPr>
        <xdr:cNvSpPr txBox="1"/>
      </xdr:nvSpPr>
      <xdr:spPr>
        <a:xfrm>
          <a:off x="4381499" y="5295900"/>
          <a:ext cx="2962275" cy="923924"/>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「計画書」の</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ごみ出</a:t>
          </a:r>
          <a:r>
            <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rPr>
            <a:t>1</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回し</a:t>
          </a: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利用者負担金</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①、②の</a:t>
          </a: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利用者</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数の内訳を記載します。</a:t>
          </a:r>
          <a:endPar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合計数は、ごみ出しの利用者数になります。</a:t>
          </a:r>
          <a:endPar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7</xdr:col>
      <xdr:colOff>152400</xdr:colOff>
      <xdr:row>16</xdr:row>
      <xdr:rowOff>28575</xdr:rowOff>
    </xdr:from>
    <xdr:to>
      <xdr:col>8</xdr:col>
      <xdr:colOff>66675</xdr:colOff>
      <xdr:row>17</xdr:row>
      <xdr:rowOff>333375</xdr:rowOff>
    </xdr:to>
    <xdr:sp macro="" textlink="">
      <xdr:nvSpPr>
        <xdr:cNvPr id="7" name="楕円 6">
          <a:extLst>
            <a:ext uri="{FF2B5EF4-FFF2-40B4-BE49-F238E27FC236}">
              <a16:creationId xmlns:a16="http://schemas.microsoft.com/office/drawing/2014/main" id="{00000000-0008-0000-0500-000007000000}"/>
            </a:ext>
          </a:extLst>
        </xdr:cNvPr>
        <xdr:cNvSpPr/>
      </xdr:nvSpPr>
      <xdr:spPr>
        <a:xfrm>
          <a:off x="3933825" y="5095875"/>
          <a:ext cx="390525" cy="66675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590551</xdr:colOff>
      <xdr:row>21</xdr:row>
      <xdr:rowOff>209549</xdr:rowOff>
    </xdr:from>
    <xdr:to>
      <xdr:col>12</xdr:col>
      <xdr:colOff>133351</xdr:colOff>
      <xdr:row>23</xdr:row>
      <xdr:rowOff>295275</xdr:rowOff>
    </xdr:to>
    <xdr:sp macro="" textlink="">
      <xdr:nvSpPr>
        <xdr:cNvPr id="8" name="テキスト ボックス 7">
          <a:extLst>
            <a:ext uri="{FF2B5EF4-FFF2-40B4-BE49-F238E27FC236}">
              <a16:creationId xmlns:a16="http://schemas.microsoft.com/office/drawing/2014/main" id="{00000000-0008-0000-0500-00000C000000}"/>
            </a:ext>
          </a:extLst>
        </xdr:cNvPr>
        <xdr:cNvSpPr txBox="1"/>
      </xdr:nvSpPr>
      <xdr:spPr>
        <a:xfrm>
          <a:off x="3114676" y="7086599"/>
          <a:ext cx="3409950" cy="781051"/>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「計画書」の</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買い物、その他</a:t>
          </a: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利用者負担金</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①、②の</a:t>
          </a:r>
          <a:r>
            <a:rPr kumimoji="1" lang="ja-JP" altLang="ja-JP" sz="1200" b="1">
              <a:solidFill>
                <a:srgbClr val="FF0000"/>
              </a:solidFill>
              <a:effectLst/>
              <a:latin typeface="ＭＳ Ｐゴシック" panose="020B0600070205080204" pitchFamily="50" charset="-128"/>
              <a:ea typeface="ＭＳ Ｐゴシック" panose="020B0600070205080204" pitchFamily="50" charset="-128"/>
              <a:cs typeface="+mn-cs"/>
            </a:rPr>
            <a:t>利用者</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の利用回数を記入します。</a:t>
          </a:r>
          <a:endPar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合計数は、活動回数</a:t>
          </a:r>
          <a:r>
            <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rPr>
            <a:t>×</a:t>
          </a: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利用者数になります。</a:t>
          </a:r>
          <a:endParaRPr kumimoji="1" lang="ja-JP" altLang="en-US" sz="1200" b="1">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180975</xdr:colOff>
      <xdr:row>19</xdr:row>
      <xdr:rowOff>19050</xdr:rowOff>
    </xdr:from>
    <xdr:to>
      <xdr:col>8</xdr:col>
      <xdr:colOff>95250</xdr:colOff>
      <xdr:row>20</xdr:row>
      <xdr:rowOff>323850</xdr:rowOff>
    </xdr:to>
    <xdr:sp macro="" textlink="">
      <xdr:nvSpPr>
        <xdr:cNvPr id="9" name="楕円 8">
          <a:extLst>
            <a:ext uri="{FF2B5EF4-FFF2-40B4-BE49-F238E27FC236}">
              <a16:creationId xmlns:a16="http://schemas.microsoft.com/office/drawing/2014/main" id="{00000000-0008-0000-0500-00000D000000}"/>
            </a:ext>
          </a:extLst>
        </xdr:cNvPr>
        <xdr:cNvSpPr/>
      </xdr:nvSpPr>
      <xdr:spPr>
        <a:xfrm>
          <a:off x="3962400" y="6172200"/>
          <a:ext cx="390525" cy="66675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76200</xdr:colOff>
      <xdr:row>21</xdr:row>
      <xdr:rowOff>1</xdr:rowOff>
    </xdr:from>
    <xdr:to>
      <xdr:col>7</xdr:col>
      <xdr:colOff>238125</xdr:colOff>
      <xdr:row>21</xdr:row>
      <xdr:rowOff>180975</xdr:rowOff>
    </xdr:to>
    <xdr:cxnSp macro="">
      <xdr:nvCxnSpPr>
        <xdr:cNvPr id="10" name="直線矢印コネクタ 9">
          <a:extLst>
            <a:ext uri="{FF2B5EF4-FFF2-40B4-BE49-F238E27FC236}">
              <a16:creationId xmlns:a16="http://schemas.microsoft.com/office/drawing/2014/main" id="{00000000-0008-0000-0500-00000E000000}"/>
            </a:ext>
          </a:extLst>
        </xdr:cNvPr>
        <xdr:cNvCxnSpPr/>
      </xdr:nvCxnSpPr>
      <xdr:spPr>
        <a:xfrm flipV="1">
          <a:off x="3857625" y="6877051"/>
          <a:ext cx="161925" cy="180974"/>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76159</xdr:colOff>
      <xdr:row>13</xdr:row>
      <xdr:rowOff>247253</xdr:rowOff>
    </xdr:from>
    <xdr:to>
      <xdr:col>8</xdr:col>
      <xdr:colOff>295276</xdr:colOff>
      <xdr:row>14</xdr:row>
      <xdr:rowOff>38100</xdr:rowOff>
    </xdr:to>
    <xdr:cxnSp macro="">
      <xdr:nvCxnSpPr>
        <xdr:cNvPr id="11" name="直線矢印コネクタ 10">
          <a:extLst>
            <a:ext uri="{FF2B5EF4-FFF2-40B4-BE49-F238E27FC236}">
              <a16:creationId xmlns:a16="http://schemas.microsoft.com/office/drawing/2014/main" id="{00000000-0008-0000-0500-000014000000}"/>
            </a:ext>
          </a:extLst>
        </xdr:cNvPr>
        <xdr:cNvCxnSpPr/>
      </xdr:nvCxnSpPr>
      <xdr:spPr>
        <a:xfrm flipH="1" flipV="1">
          <a:off x="4333834" y="4371578"/>
          <a:ext cx="219117" cy="95647"/>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533399</xdr:colOff>
      <xdr:row>34</xdr:row>
      <xdr:rowOff>152400</xdr:rowOff>
    </xdr:from>
    <xdr:to>
      <xdr:col>12</xdr:col>
      <xdr:colOff>142874</xdr:colOff>
      <xdr:row>35</xdr:row>
      <xdr:rowOff>209550</xdr:rowOff>
    </xdr:to>
    <xdr:sp macro="" textlink="">
      <xdr:nvSpPr>
        <xdr:cNvPr id="12" name="吹き出し: 線 14">
          <a:extLst>
            <a:ext uri="{FF2B5EF4-FFF2-40B4-BE49-F238E27FC236}">
              <a16:creationId xmlns:a16="http://schemas.microsoft.com/office/drawing/2014/main" id="{00000000-0008-0000-0500-00000F000000}"/>
            </a:ext>
          </a:extLst>
        </xdr:cNvPr>
        <xdr:cNvSpPr/>
      </xdr:nvSpPr>
      <xdr:spPr>
        <a:xfrm>
          <a:off x="3057524" y="10868025"/>
          <a:ext cx="3476625" cy="342900"/>
        </a:xfrm>
        <a:prstGeom prst="borderCallout1">
          <a:avLst>
            <a:gd name="adj1" fmla="val 49110"/>
            <a:gd name="adj2" fmla="val -446"/>
            <a:gd name="adj3" fmla="val 74706"/>
            <a:gd name="adj4" fmla="val -32300"/>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altLang="en-US"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有の場合は、その使途の内訳を記入してください。</a:t>
          </a:r>
          <a:endParaRPr lang="ja-JP" sz="1200">
            <a:solidFill>
              <a:srgbClr val="FF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8</xdr:col>
      <xdr:colOff>238125</xdr:colOff>
      <xdr:row>12</xdr:row>
      <xdr:rowOff>342900</xdr:rowOff>
    </xdr:from>
    <xdr:to>
      <xdr:col>11</xdr:col>
      <xdr:colOff>1</xdr:colOff>
      <xdr:row>15</xdr:row>
      <xdr:rowOff>123825</xdr:rowOff>
    </xdr:to>
    <xdr:sp macro="" textlink="">
      <xdr:nvSpPr>
        <xdr:cNvPr id="13" name="テキスト ボックス 12">
          <a:extLst>
            <a:ext uri="{FF2B5EF4-FFF2-40B4-BE49-F238E27FC236}">
              <a16:creationId xmlns:a16="http://schemas.microsoft.com/office/drawing/2014/main" id="{00000000-0008-0000-0500-000006000000}"/>
            </a:ext>
          </a:extLst>
        </xdr:cNvPr>
        <xdr:cNvSpPr txBox="1"/>
      </xdr:nvSpPr>
      <xdr:spPr>
        <a:xfrm>
          <a:off x="4495800" y="4105275"/>
          <a:ext cx="1400176" cy="752475"/>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a:solidFill>
                <a:srgbClr val="FF0000"/>
              </a:solidFill>
              <a:effectLst/>
              <a:latin typeface="ＭＳ Ｐゴシック" panose="020B0600070205080204" pitchFamily="50" charset="-128"/>
              <a:ea typeface="ＭＳ Ｐゴシック" panose="020B0600070205080204" pitchFamily="50" charset="-128"/>
              <a:cs typeface="+mn-cs"/>
            </a:rPr>
            <a:t>活動費加算を入力すれば自動計算</a:t>
          </a:r>
          <a:endParaRPr kumimoji="1" lang="en-US" altLang="ja-JP" sz="1200" b="1">
            <a:solidFill>
              <a:srgbClr val="FF0000"/>
            </a:solidFill>
            <a:effectLst/>
            <a:latin typeface="ＭＳ Ｐゴシック" panose="020B0600070205080204" pitchFamily="50" charset="-128"/>
            <a:ea typeface="ＭＳ Ｐゴシック" panose="020B0600070205080204"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1">
              <a:solidFill>
                <a:srgbClr val="FF0000"/>
              </a:solidFill>
              <a:effectLst/>
              <a:latin typeface="ＭＳ Ｐゴシック" panose="020B0600070205080204" pitchFamily="50" charset="-128"/>
              <a:ea typeface="ＭＳ Ｐゴシック" panose="020B0600070205080204" pitchFamily="50" charset="-128"/>
              <a:cs typeface="+mn-cs"/>
            </a:rPr>
            <a:t>（活動回数</a:t>
          </a:r>
          <a:r>
            <a:rPr kumimoji="1" lang="en-US" altLang="ja-JP" sz="1000" b="1">
              <a:solidFill>
                <a:srgbClr val="FF0000"/>
              </a:solidFill>
              <a:effectLst/>
              <a:latin typeface="ＭＳ Ｐゴシック" panose="020B0600070205080204" pitchFamily="50" charset="-128"/>
              <a:ea typeface="ＭＳ Ｐゴシック" panose="020B0600070205080204" pitchFamily="50" charset="-128"/>
              <a:cs typeface="+mn-cs"/>
            </a:rPr>
            <a:t>×100</a:t>
          </a:r>
          <a:r>
            <a:rPr kumimoji="1" lang="ja-JP" altLang="en-US" sz="1000" b="1">
              <a:solidFill>
                <a:srgbClr val="FF0000"/>
              </a:solidFill>
              <a:effectLst/>
              <a:latin typeface="ＭＳ Ｐゴシック" panose="020B0600070205080204" pitchFamily="50" charset="-128"/>
              <a:ea typeface="ＭＳ Ｐゴシック" panose="020B0600070205080204" pitchFamily="50" charset="-128"/>
              <a:cs typeface="+mn-cs"/>
            </a:rPr>
            <a:t>円）</a:t>
          </a:r>
          <a:endParaRPr kumimoji="1" lang="en-US" altLang="ja-JP" sz="1000" b="1">
            <a:solidFill>
              <a:srgbClr val="FF0000"/>
            </a:solidFill>
            <a:effectLst/>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7</xdr:col>
      <xdr:colOff>161925</xdr:colOff>
      <xdr:row>12</xdr:row>
      <xdr:rowOff>342900</xdr:rowOff>
    </xdr:from>
    <xdr:to>
      <xdr:col>8</xdr:col>
      <xdr:colOff>76200</xdr:colOff>
      <xdr:row>15</xdr:row>
      <xdr:rowOff>38100</xdr:rowOff>
    </xdr:to>
    <xdr:sp macro="" textlink="">
      <xdr:nvSpPr>
        <xdr:cNvPr id="14" name="楕円 13">
          <a:extLst>
            <a:ext uri="{FF2B5EF4-FFF2-40B4-BE49-F238E27FC236}">
              <a16:creationId xmlns:a16="http://schemas.microsoft.com/office/drawing/2014/main" id="{00000000-0008-0000-0500-000007000000}"/>
            </a:ext>
          </a:extLst>
        </xdr:cNvPr>
        <xdr:cNvSpPr/>
      </xdr:nvSpPr>
      <xdr:spPr>
        <a:xfrm>
          <a:off x="3943350" y="4105275"/>
          <a:ext cx="390525" cy="66675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104775</xdr:colOff>
      <xdr:row>36</xdr:row>
      <xdr:rowOff>266700</xdr:rowOff>
    </xdr:from>
    <xdr:to>
      <xdr:col>11</xdr:col>
      <xdr:colOff>209549</xdr:colOff>
      <xdr:row>37</xdr:row>
      <xdr:rowOff>323850</xdr:rowOff>
    </xdr:to>
    <xdr:sp macro="" textlink="">
      <xdr:nvSpPr>
        <xdr:cNvPr id="15" name="吹き出し: 線 14">
          <a:extLst>
            <a:ext uri="{FF2B5EF4-FFF2-40B4-BE49-F238E27FC236}">
              <a16:creationId xmlns:a16="http://schemas.microsoft.com/office/drawing/2014/main" id="{00000000-0008-0000-0500-00000F000000}"/>
            </a:ext>
          </a:extLst>
        </xdr:cNvPr>
        <xdr:cNvSpPr/>
      </xdr:nvSpPr>
      <xdr:spPr>
        <a:xfrm>
          <a:off x="3295650" y="11553825"/>
          <a:ext cx="2809874" cy="342900"/>
        </a:xfrm>
        <a:prstGeom prst="borderCallout1">
          <a:avLst>
            <a:gd name="adj1" fmla="val 43554"/>
            <a:gd name="adj2" fmla="val 99006"/>
            <a:gd name="adj3" fmla="val -36404"/>
            <a:gd name="adj4" fmla="val 113285"/>
          </a:avLst>
        </a:prstGeom>
        <a:ln w="25400"/>
      </xdr:spPr>
      <xdr:style>
        <a:lnRef idx="2">
          <a:schemeClr val="accent2"/>
        </a:lnRef>
        <a:fillRef idx="1">
          <a:schemeClr val="lt1"/>
        </a:fillRef>
        <a:effectRef idx="0">
          <a:schemeClr val="accent2"/>
        </a:effectRef>
        <a:fontRef idx="minor">
          <a:schemeClr val="dk1"/>
        </a:fontRef>
      </xdr:style>
      <xdr:txBody>
        <a:bodyPr wrap="square" rtlCol="0" anchor="t"/>
        <a:lstStyle/>
        <a:p>
          <a:pPr>
            <a:spcAft>
              <a:spcPts val="0"/>
            </a:spcAft>
          </a:pPr>
          <a:r>
            <a:rPr lang="ja-JP" altLang="en-US" sz="1200" b="1">
              <a:solidFill>
                <a:srgbClr val="FF0000"/>
              </a:solidFill>
              <a:effectLst/>
              <a:latin typeface="ＭＳ Ｐゴシック" panose="020B0600070205080204" pitchFamily="50" charset="-128"/>
              <a:ea typeface="ＭＳ Ｐゴシック" panose="020B0600070205080204" pitchFamily="50" charset="-128"/>
              <a:cs typeface="Times New Roman" panose="02020603050405020304" pitchFamily="18" charset="0"/>
            </a:rPr>
            <a:t>奨励金の「収入」を入力すれば自動計算</a:t>
          </a:r>
          <a:endParaRPr lang="ja-JP" sz="1200">
            <a:solidFill>
              <a:srgbClr val="FF0000"/>
            </a:solidFill>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twoCellAnchor>
    <xdr:from>
      <xdr:col>7</xdr:col>
      <xdr:colOff>38100</xdr:colOff>
      <xdr:row>9</xdr:row>
      <xdr:rowOff>28575</xdr:rowOff>
    </xdr:from>
    <xdr:to>
      <xdr:col>8</xdr:col>
      <xdr:colOff>619125</xdr:colOff>
      <xdr:row>9</xdr:row>
      <xdr:rowOff>333375</xdr:rowOff>
    </xdr:to>
    <xdr:sp macro="" textlink="">
      <xdr:nvSpPr>
        <xdr:cNvPr id="16" name="テキスト ボックス 15">
          <a:extLst>
            <a:ext uri="{FF2B5EF4-FFF2-40B4-BE49-F238E27FC236}">
              <a16:creationId xmlns:a16="http://schemas.microsoft.com/office/drawing/2014/main" id="{00000000-0008-0000-0500-000006000000}"/>
            </a:ext>
          </a:extLst>
        </xdr:cNvPr>
        <xdr:cNvSpPr txBox="1"/>
      </xdr:nvSpPr>
      <xdr:spPr>
        <a:xfrm>
          <a:off x="3819525" y="2705100"/>
          <a:ext cx="1057275" cy="30480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1">
              <a:solidFill>
                <a:srgbClr val="FF0000"/>
              </a:solidFill>
              <a:effectLst/>
              <a:latin typeface="ＭＳ Ｐゴシック" panose="020B0600070205080204" pitchFamily="50" charset="-128"/>
              <a:ea typeface="ＭＳ Ｐゴシック" panose="020B0600070205080204" pitchFamily="50" charset="-128"/>
              <a:cs typeface="+mn-cs"/>
            </a:rPr>
            <a:t>活動回数を記載</a:t>
          </a:r>
          <a:endParaRPr kumimoji="1" lang="en-US" altLang="ja-JP" sz="1000" b="1">
            <a:solidFill>
              <a:srgbClr val="FF0000"/>
            </a:solidFill>
            <a:effectLst/>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7</xdr:col>
      <xdr:colOff>428625</xdr:colOff>
      <xdr:row>9</xdr:row>
      <xdr:rowOff>333376</xdr:rowOff>
    </xdr:from>
    <xdr:to>
      <xdr:col>8</xdr:col>
      <xdr:colOff>47627</xdr:colOff>
      <xdr:row>10</xdr:row>
      <xdr:rowOff>114300</xdr:rowOff>
    </xdr:to>
    <xdr:cxnSp macro="">
      <xdr:nvCxnSpPr>
        <xdr:cNvPr id="17" name="直線矢印コネクタ 16">
          <a:extLst>
            <a:ext uri="{FF2B5EF4-FFF2-40B4-BE49-F238E27FC236}">
              <a16:creationId xmlns:a16="http://schemas.microsoft.com/office/drawing/2014/main" id="{00000000-0008-0000-0500-000014000000}"/>
            </a:ext>
          </a:extLst>
        </xdr:cNvPr>
        <xdr:cNvCxnSpPr/>
      </xdr:nvCxnSpPr>
      <xdr:spPr>
        <a:xfrm flipH="1">
          <a:off x="4210050" y="3009901"/>
          <a:ext cx="95252" cy="142874"/>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476251</xdr:colOff>
      <xdr:row>13</xdr:row>
      <xdr:rowOff>0</xdr:rowOff>
    </xdr:from>
    <xdr:to>
      <xdr:col>13</xdr:col>
      <xdr:colOff>114300</xdr:colOff>
      <xdr:row>14</xdr:row>
      <xdr:rowOff>0</xdr:rowOff>
    </xdr:to>
    <xdr:sp macro="" textlink="">
      <xdr:nvSpPr>
        <xdr:cNvPr id="19" name="楕円 18">
          <a:extLst>
            <a:ext uri="{FF2B5EF4-FFF2-40B4-BE49-F238E27FC236}">
              <a16:creationId xmlns:a16="http://schemas.microsoft.com/office/drawing/2014/main" id="{00000000-0008-0000-0500-000007000000}"/>
            </a:ext>
          </a:extLst>
        </xdr:cNvPr>
        <xdr:cNvSpPr/>
      </xdr:nvSpPr>
      <xdr:spPr>
        <a:xfrm>
          <a:off x="6372226" y="4124325"/>
          <a:ext cx="895349" cy="304800"/>
        </a:xfrm>
        <a:prstGeom prst="ellipse">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238123</xdr:colOff>
      <xdr:row>12</xdr:row>
      <xdr:rowOff>180975</xdr:rowOff>
    </xdr:from>
    <xdr:to>
      <xdr:col>25</xdr:col>
      <xdr:colOff>666750</xdr:colOff>
      <xdr:row>18</xdr:row>
      <xdr:rowOff>295275</xdr:rowOff>
    </xdr:to>
    <xdr:sp macro="" textlink="">
      <xdr:nvSpPr>
        <xdr:cNvPr id="20" name="テキスト ボックス 19">
          <a:extLst>
            <a:ext uri="{FF2B5EF4-FFF2-40B4-BE49-F238E27FC236}">
              <a16:creationId xmlns:a16="http://schemas.microsoft.com/office/drawing/2014/main" id="{00000000-0008-0000-0500-000006000000}"/>
            </a:ext>
          </a:extLst>
        </xdr:cNvPr>
        <xdr:cNvSpPr txBox="1"/>
      </xdr:nvSpPr>
      <xdr:spPr>
        <a:xfrm>
          <a:off x="7648573" y="3943350"/>
          <a:ext cx="6677027" cy="2143125"/>
        </a:xfrm>
        <a:prstGeom prst="rect">
          <a:avLst/>
        </a:prstGeom>
        <a:solidFill>
          <a:srgbClr val="FF0000"/>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奨励金について</a:t>
          </a:r>
          <a:endPar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・「活動分の回数</a:t>
          </a:r>
          <a:r>
            <a:rPr kumimoji="1" lang="en-US" altLang="ja-JP"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１００円の金額」と「送迎分の回数</a:t>
          </a:r>
          <a:r>
            <a:rPr kumimoji="1" lang="en-US" altLang="ja-JP"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×100</a:t>
          </a: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円の金額」の合計と</a:t>
          </a:r>
          <a:endParaRPr kumimoji="1" lang="en-US" altLang="ja-JP"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　「スタッフの人数</a:t>
          </a:r>
          <a:r>
            <a:rPr kumimoji="1" lang="en-US" altLang="ja-JP"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×5000</a:t>
          </a: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円の金額」のうち、</a:t>
          </a:r>
          <a:r>
            <a:rPr kumimoji="1" lang="ja-JP" altLang="en-US" sz="1200" b="0" i="0" u="sng"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少ない方の金額を記載してください。</a:t>
          </a:r>
          <a:endParaRPr kumimoji="1" lang="en-US" altLang="ja-JP" sz="1200" b="0" i="0" u="sng"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rPr>
            <a:t>・奨励金活動分の「年額」欄に入力する</a:t>
          </a:r>
          <a:endParaRPr kumimoji="1" lang="en-US" altLang="ja-JP" sz="1200" b="0" i="0" u="none" strike="noStrike" kern="0" cap="none" spc="0" normalizeH="0" baseline="0" noProof="0">
            <a:ln>
              <a:noFill/>
            </a:ln>
            <a:solidFill>
              <a:sysClr val="windowText" lastClr="000000"/>
            </a:solidFill>
            <a:effectLst/>
            <a:uLnTx/>
            <a:uFillTx/>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　</a:t>
          </a:r>
          <a:endPar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この例の場合</a:t>
          </a:r>
          <a:endPar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　（活動分の回数</a:t>
          </a:r>
          <a:r>
            <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rPr>
            <a:t>×</a:t>
          </a: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１００円＝</a:t>
          </a:r>
          <a:r>
            <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rPr>
            <a:t>33600</a:t>
          </a: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円）</a:t>
          </a:r>
          <a:r>
            <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rPr>
            <a:t>+</a:t>
          </a: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（送迎分の金額</a:t>
          </a:r>
          <a:r>
            <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rPr>
            <a:t>×100</a:t>
          </a: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円＝</a:t>
          </a:r>
          <a:r>
            <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rPr>
            <a:t>9600</a:t>
          </a: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円）＝</a:t>
          </a:r>
          <a:r>
            <a:rPr kumimoji="1" lang="en-US" altLang="ja-JP" sz="1200" b="0" u="sng">
              <a:solidFill>
                <a:sysClr val="windowText" lastClr="000000"/>
              </a:solidFill>
              <a:effectLst/>
              <a:latin typeface="BIZ UDPゴシック" panose="020B0400000000000000" pitchFamily="50" charset="-128"/>
              <a:ea typeface="BIZ UDPゴシック" panose="020B0400000000000000" pitchFamily="50" charset="-128"/>
              <a:cs typeface="+mn-cs"/>
            </a:rPr>
            <a:t>43200</a:t>
          </a:r>
          <a:r>
            <a:rPr kumimoji="1" lang="ja-JP" altLang="en-US" sz="1200" b="0" u="sng">
              <a:solidFill>
                <a:sysClr val="windowText" lastClr="000000"/>
              </a:solidFill>
              <a:effectLst/>
              <a:latin typeface="BIZ UDPゴシック" panose="020B0400000000000000" pitchFamily="50" charset="-128"/>
              <a:ea typeface="BIZ UDPゴシック" panose="020B0400000000000000" pitchFamily="50" charset="-128"/>
              <a:cs typeface="+mn-cs"/>
            </a:rPr>
            <a:t>円</a:t>
          </a:r>
          <a:endParaRPr kumimoji="1" lang="en-US" altLang="ja-JP" sz="1200" b="0" u="sng">
            <a:solidFill>
              <a:sysClr val="windowText" lastClr="000000"/>
            </a:solidFill>
            <a:effectLst/>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　「支出の内訳」にある従事スタッフの人数５人</a:t>
          </a:r>
          <a:r>
            <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rPr>
            <a:t>×5000</a:t>
          </a: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円＝</a:t>
          </a:r>
          <a:r>
            <a:rPr kumimoji="1" lang="en-US" altLang="ja-JP" sz="1200" b="0" u="sng">
              <a:solidFill>
                <a:sysClr val="windowText" lastClr="000000"/>
              </a:solidFill>
              <a:effectLst/>
              <a:latin typeface="BIZ UDPゴシック" panose="020B0400000000000000" pitchFamily="50" charset="-128"/>
              <a:ea typeface="BIZ UDPゴシック" panose="020B0400000000000000" pitchFamily="50" charset="-128"/>
              <a:cs typeface="+mn-cs"/>
            </a:rPr>
            <a:t>25000</a:t>
          </a:r>
          <a:r>
            <a:rPr kumimoji="1" lang="ja-JP" altLang="en-US" sz="1200" b="0" u="sng">
              <a:solidFill>
                <a:sysClr val="windowText" lastClr="000000"/>
              </a:solidFill>
              <a:effectLst/>
              <a:latin typeface="BIZ UDPゴシック" panose="020B0400000000000000" pitchFamily="50" charset="-128"/>
              <a:ea typeface="BIZ UDPゴシック" panose="020B0400000000000000" pitchFamily="50" charset="-128"/>
              <a:cs typeface="+mn-cs"/>
            </a:rPr>
            <a:t>円</a:t>
          </a:r>
          <a:endPar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　　→</a:t>
          </a:r>
          <a:r>
            <a:rPr kumimoji="1" lang="ja-JP" altLang="en-US" sz="1200" b="0" u="sng">
              <a:solidFill>
                <a:sysClr val="windowText" lastClr="000000"/>
              </a:solidFill>
              <a:effectLst/>
              <a:latin typeface="BIZ UDPゴシック" panose="020B0400000000000000" pitchFamily="50" charset="-128"/>
              <a:ea typeface="BIZ UDPゴシック" panose="020B0400000000000000" pitchFamily="50" charset="-128"/>
              <a:cs typeface="+mn-cs"/>
            </a:rPr>
            <a:t>奨励金活動分の年額欄に「スタッフの人数</a:t>
          </a:r>
          <a:r>
            <a:rPr kumimoji="1" lang="en-US" altLang="ja-JP" sz="1200" b="0" u="sng">
              <a:solidFill>
                <a:sysClr val="windowText" lastClr="000000"/>
              </a:solidFill>
              <a:effectLst/>
              <a:latin typeface="BIZ UDPゴシック" panose="020B0400000000000000" pitchFamily="50" charset="-128"/>
              <a:ea typeface="BIZ UDPゴシック" panose="020B0400000000000000" pitchFamily="50" charset="-128"/>
              <a:cs typeface="+mn-cs"/>
            </a:rPr>
            <a:t>×5000</a:t>
          </a:r>
          <a:r>
            <a:rPr kumimoji="1" lang="ja-JP" altLang="en-US" sz="1200" b="0" u="sng">
              <a:solidFill>
                <a:sysClr val="windowText" lastClr="000000"/>
              </a:solidFill>
              <a:effectLst/>
              <a:latin typeface="BIZ UDPゴシック" panose="020B0400000000000000" pitchFamily="50" charset="-128"/>
              <a:ea typeface="BIZ UDPゴシック" panose="020B0400000000000000" pitchFamily="50" charset="-128"/>
              <a:cs typeface="+mn-cs"/>
            </a:rPr>
            <a:t>円の金額」の　</a:t>
          </a:r>
          <a:r>
            <a:rPr kumimoji="1" lang="en-US" altLang="ja-JP" sz="1200" b="0" u="sng">
              <a:solidFill>
                <a:sysClr val="windowText" lastClr="000000"/>
              </a:solidFill>
              <a:effectLst/>
              <a:latin typeface="BIZ UDPゴシック" panose="020B0400000000000000" pitchFamily="50" charset="-128"/>
              <a:ea typeface="BIZ UDPゴシック" panose="020B0400000000000000" pitchFamily="50" charset="-128"/>
              <a:cs typeface="+mn-cs"/>
            </a:rPr>
            <a:t>25000</a:t>
          </a:r>
          <a:r>
            <a:rPr kumimoji="1" lang="ja-JP" altLang="en-US" sz="1200" b="0" u="sng">
              <a:solidFill>
                <a:sysClr val="windowText" lastClr="000000"/>
              </a:solidFill>
              <a:effectLst/>
              <a:latin typeface="BIZ UDPゴシック" panose="020B0400000000000000" pitchFamily="50" charset="-128"/>
              <a:ea typeface="BIZ UDPゴシック" panose="020B0400000000000000" pitchFamily="50" charset="-128"/>
              <a:cs typeface="+mn-cs"/>
            </a:rPr>
            <a:t>円</a:t>
          </a:r>
          <a:r>
            <a:rPr kumimoji="1" lang="ja-JP" altLang="en-US" sz="1200" b="0">
              <a:solidFill>
                <a:sysClr val="windowText" lastClr="000000"/>
              </a:solidFill>
              <a:effectLst/>
              <a:latin typeface="BIZ UDPゴシック" panose="020B0400000000000000" pitchFamily="50" charset="-128"/>
              <a:ea typeface="BIZ UDPゴシック" panose="020B0400000000000000" pitchFamily="50" charset="-128"/>
              <a:cs typeface="+mn-cs"/>
            </a:rPr>
            <a:t>を入力する</a:t>
          </a:r>
          <a:endParaRPr kumimoji="1" lang="en-US" altLang="ja-JP" sz="1200" b="0">
            <a:solidFill>
              <a:sysClr val="windowText" lastClr="000000"/>
            </a:solidFill>
            <a:effectLst/>
            <a:latin typeface="BIZ UDPゴシック" panose="020B0400000000000000" pitchFamily="50" charset="-128"/>
            <a:ea typeface="BIZ UDPゴシック" panose="020B0400000000000000" pitchFamily="50" charset="-128"/>
            <a:cs typeface="+mn-cs"/>
          </a:endParaRPr>
        </a:p>
      </xdr:txBody>
    </xdr:sp>
    <xdr:clientData/>
  </xdr:twoCellAnchor>
  <xdr:twoCellAnchor>
    <xdr:from>
      <xdr:col>12</xdr:col>
      <xdr:colOff>745179</xdr:colOff>
      <xdr:row>13</xdr:row>
      <xdr:rowOff>260163</xdr:rowOff>
    </xdr:from>
    <xdr:to>
      <xdr:col>15</xdr:col>
      <xdr:colOff>28575</xdr:colOff>
      <xdr:row>15</xdr:row>
      <xdr:rowOff>19050</xdr:rowOff>
    </xdr:to>
    <xdr:cxnSp macro="">
      <xdr:nvCxnSpPr>
        <xdr:cNvPr id="21" name="直線矢印コネクタ 20">
          <a:extLst>
            <a:ext uri="{FF2B5EF4-FFF2-40B4-BE49-F238E27FC236}">
              <a16:creationId xmlns:a16="http://schemas.microsoft.com/office/drawing/2014/main" id="{00000000-0008-0000-0500-000014000000}"/>
            </a:ext>
          </a:extLst>
        </xdr:cNvPr>
        <xdr:cNvCxnSpPr>
          <a:endCxn id="19" idx="5"/>
        </xdr:cNvCxnSpPr>
      </xdr:nvCxnSpPr>
      <xdr:spPr>
        <a:xfrm flipH="1" flipV="1">
          <a:off x="7136454" y="4384488"/>
          <a:ext cx="559746" cy="368487"/>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94690</xdr:colOff>
      <xdr:row>8</xdr:row>
      <xdr:rowOff>38099</xdr:rowOff>
    </xdr:from>
    <xdr:to>
      <xdr:col>1</xdr:col>
      <xdr:colOff>498102</xdr:colOff>
      <xdr:row>8</xdr:row>
      <xdr:rowOff>323848</xdr:rowOff>
    </xdr:to>
    <xdr:sp macro="" textlink="">
      <xdr:nvSpPr>
        <xdr:cNvPr id="2" name="円/楕円 4">
          <a:extLst>
            <a:ext uri="{FF2B5EF4-FFF2-40B4-BE49-F238E27FC236}">
              <a16:creationId xmlns:a16="http://schemas.microsoft.com/office/drawing/2014/main" id="{00000000-0008-0000-0600-000002000000}"/>
            </a:ext>
          </a:extLst>
        </xdr:cNvPr>
        <xdr:cNvSpPr/>
      </xdr:nvSpPr>
      <xdr:spPr>
        <a:xfrm>
          <a:off x="1818715" y="4972049"/>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1</xdr:col>
      <xdr:colOff>85725</xdr:colOff>
      <xdr:row>11</xdr:row>
      <xdr:rowOff>19050</xdr:rowOff>
    </xdr:from>
    <xdr:to>
      <xdr:col>1</xdr:col>
      <xdr:colOff>489137</xdr:colOff>
      <xdr:row>11</xdr:row>
      <xdr:rowOff>304799</xdr:rowOff>
    </xdr:to>
    <xdr:sp macro="" textlink="">
      <xdr:nvSpPr>
        <xdr:cNvPr id="3" name="円/楕円 4">
          <a:extLst>
            <a:ext uri="{FF2B5EF4-FFF2-40B4-BE49-F238E27FC236}">
              <a16:creationId xmlns:a16="http://schemas.microsoft.com/office/drawing/2014/main" id="{00000000-0008-0000-0600-000003000000}"/>
            </a:ext>
          </a:extLst>
        </xdr:cNvPr>
        <xdr:cNvSpPr/>
      </xdr:nvSpPr>
      <xdr:spPr>
        <a:xfrm>
          <a:off x="1809750" y="6438900"/>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1</xdr:col>
      <xdr:colOff>495300</xdr:colOff>
      <xdr:row>9</xdr:row>
      <xdr:rowOff>85725</xdr:rowOff>
    </xdr:from>
    <xdr:to>
      <xdr:col>1</xdr:col>
      <xdr:colOff>898712</xdr:colOff>
      <xdr:row>9</xdr:row>
      <xdr:rowOff>371474</xdr:rowOff>
    </xdr:to>
    <xdr:sp macro="" textlink="">
      <xdr:nvSpPr>
        <xdr:cNvPr id="4" name="円/楕円 4">
          <a:extLst>
            <a:ext uri="{FF2B5EF4-FFF2-40B4-BE49-F238E27FC236}">
              <a16:creationId xmlns:a16="http://schemas.microsoft.com/office/drawing/2014/main" id="{00000000-0008-0000-0600-000004000000}"/>
            </a:ext>
          </a:extLst>
        </xdr:cNvPr>
        <xdr:cNvSpPr/>
      </xdr:nvSpPr>
      <xdr:spPr>
        <a:xfrm>
          <a:off x="2219325" y="5591175"/>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3</xdr:col>
      <xdr:colOff>219075</xdr:colOff>
      <xdr:row>5</xdr:row>
      <xdr:rowOff>114300</xdr:rowOff>
    </xdr:from>
    <xdr:to>
      <xdr:col>7</xdr:col>
      <xdr:colOff>152400</xdr:colOff>
      <xdr:row>5</xdr:row>
      <xdr:rowOff>409575</xdr:rowOff>
    </xdr:to>
    <xdr:sp macro="" textlink="">
      <xdr:nvSpPr>
        <xdr:cNvPr id="5" name="正方形/長方形 4">
          <a:extLst>
            <a:ext uri="{FF2B5EF4-FFF2-40B4-BE49-F238E27FC236}">
              <a16:creationId xmlns:a16="http://schemas.microsoft.com/office/drawing/2014/main" id="{00000000-0008-0000-0600-000005000000}"/>
            </a:ext>
          </a:extLst>
        </xdr:cNvPr>
        <xdr:cNvSpPr/>
      </xdr:nvSpPr>
      <xdr:spPr>
        <a:xfrm>
          <a:off x="6334125" y="2895600"/>
          <a:ext cx="2676525" cy="2952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94690</xdr:colOff>
      <xdr:row>8</xdr:row>
      <xdr:rowOff>38099</xdr:rowOff>
    </xdr:from>
    <xdr:to>
      <xdr:col>1</xdr:col>
      <xdr:colOff>498102</xdr:colOff>
      <xdr:row>8</xdr:row>
      <xdr:rowOff>323848</xdr:rowOff>
    </xdr:to>
    <xdr:sp macro="" textlink="">
      <xdr:nvSpPr>
        <xdr:cNvPr id="2" name="円/楕円 4">
          <a:extLst>
            <a:ext uri="{FF2B5EF4-FFF2-40B4-BE49-F238E27FC236}">
              <a16:creationId xmlns:a16="http://schemas.microsoft.com/office/drawing/2014/main" id="{00000000-0008-0000-0700-000002000000}"/>
            </a:ext>
          </a:extLst>
        </xdr:cNvPr>
        <xdr:cNvSpPr/>
      </xdr:nvSpPr>
      <xdr:spPr>
        <a:xfrm>
          <a:off x="1818715" y="4972049"/>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1</xdr:col>
      <xdr:colOff>85725</xdr:colOff>
      <xdr:row>11</xdr:row>
      <xdr:rowOff>19050</xdr:rowOff>
    </xdr:from>
    <xdr:to>
      <xdr:col>1</xdr:col>
      <xdr:colOff>489137</xdr:colOff>
      <xdr:row>11</xdr:row>
      <xdr:rowOff>304799</xdr:rowOff>
    </xdr:to>
    <xdr:sp macro="" textlink="">
      <xdr:nvSpPr>
        <xdr:cNvPr id="3" name="円/楕円 4">
          <a:extLst>
            <a:ext uri="{FF2B5EF4-FFF2-40B4-BE49-F238E27FC236}">
              <a16:creationId xmlns:a16="http://schemas.microsoft.com/office/drawing/2014/main" id="{00000000-0008-0000-0700-000003000000}"/>
            </a:ext>
          </a:extLst>
        </xdr:cNvPr>
        <xdr:cNvSpPr/>
      </xdr:nvSpPr>
      <xdr:spPr>
        <a:xfrm>
          <a:off x="1809750" y="6438900"/>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1</xdr:col>
      <xdr:colOff>495300</xdr:colOff>
      <xdr:row>9</xdr:row>
      <xdr:rowOff>85725</xdr:rowOff>
    </xdr:from>
    <xdr:to>
      <xdr:col>1</xdr:col>
      <xdr:colOff>898712</xdr:colOff>
      <xdr:row>9</xdr:row>
      <xdr:rowOff>371474</xdr:rowOff>
    </xdr:to>
    <xdr:sp macro="" textlink="">
      <xdr:nvSpPr>
        <xdr:cNvPr id="4" name="円/楕円 4">
          <a:extLst>
            <a:ext uri="{FF2B5EF4-FFF2-40B4-BE49-F238E27FC236}">
              <a16:creationId xmlns:a16="http://schemas.microsoft.com/office/drawing/2014/main" id="{00000000-0008-0000-0700-000004000000}"/>
            </a:ext>
          </a:extLst>
        </xdr:cNvPr>
        <xdr:cNvSpPr/>
      </xdr:nvSpPr>
      <xdr:spPr>
        <a:xfrm>
          <a:off x="2219325" y="5591175"/>
          <a:ext cx="403412" cy="285749"/>
        </a:xfrm>
        <a:prstGeom prst="ellipse">
          <a:avLst/>
        </a:prstGeom>
        <a:noFill/>
        <a:ln>
          <a:solidFill>
            <a:schemeClr val="tx1"/>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ctr"/>
        <a:lstStyle/>
        <a:p>
          <a:pPr algn="ctr"/>
          <a:endParaRPr kumimoji="1" lang="ja-JP" altLang="en-US" sz="2000">
            <a:solidFill>
              <a:schemeClr val="tx1"/>
            </a:solidFill>
          </a:endParaRPr>
        </a:p>
      </xdr:txBody>
    </xdr:sp>
    <xdr:clientData/>
  </xdr:twoCellAnchor>
  <xdr:twoCellAnchor>
    <xdr:from>
      <xdr:col>3</xdr:col>
      <xdr:colOff>219075</xdr:colOff>
      <xdr:row>3</xdr:row>
      <xdr:rowOff>142875</xdr:rowOff>
    </xdr:from>
    <xdr:to>
      <xdr:col>7</xdr:col>
      <xdr:colOff>152400</xdr:colOff>
      <xdr:row>3</xdr:row>
      <xdr:rowOff>438150</xdr:rowOff>
    </xdr:to>
    <xdr:sp macro="" textlink="">
      <xdr:nvSpPr>
        <xdr:cNvPr id="5" name="正方形/長方形 4">
          <a:extLst>
            <a:ext uri="{FF2B5EF4-FFF2-40B4-BE49-F238E27FC236}">
              <a16:creationId xmlns:a16="http://schemas.microsoft.com/office/drawing/2014/main" id="{00000000-0008-0000-0700-000005000000}"/>
            </a:ext>
          </a:extLst>
        </xdr:cNvPr>
        <xdr:cNvSpPr/>
      </xdr:nvSpPr>
      <xdr:spPr>
        <a:xfrm>
          <a:off x="6334125" y="1514475"/>
          <a:ext cx="2676525" cy="295275"/>
        </a:xfrm>
        <a:prstGeom prst="rect">
          <a:avLst/>
        </a:prstGeom>
        <a:solidFill>
          <a:srgbClr val="FFFF00"/>
        </a:solidFill>
        <a:ln w="25400">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200" b="1">
              <a:latin typeface="ＭＳ ゴシック" panose="020B0609070205080204" pitchFamily="49" charset="-128"/>
              <a:ea typeface="ＭＳ ゴシック" panose="020B0609070205080204" pitchFamily="49" charset="-128"/>
            </a:rPr>
            <a:t>黄色の箇所を、入力してください。</a:t>
          </a:r>
        </a:p>
      </xdr:txBody>
    </xdr:sp>
    <xdr:clientData/>
  </xdr:twoCellAnchor>
  <xdr:twoCellAnchor>
    <xdr:from>
      <xdr:col>1</xdr:col>
      <xdr:colOff>219074</xdr:colOff>
      <xdr:row>15</xdr:row>
      <xdr:rowOff>47625</xdr:rowOff>
    </xdr:from>
    <xdr:to>
      <xdr:col>2</xdr:col>
      <xdr:colOff>409574</xdr:colOff>
      <xdr:row>15</xdr:row>
      <xdr:rowOff>381000</xdr:rowOff>
    </xdr:to>
    <xdr:sp macro="" textlink="">
      <xdr:nvSpPr>
        <xdr:cNvPr id="6" name="吹き出し: 線 5">
          <a:extLst>
            <a:ext uri="{FF2B5EF4-FFF2-40B4-BE49-F238E27FC236}">
              <a16:creationId xmlns:a16="http://schemas.microsoft.com/office/drawing/2014/main" id="{00000000-0008-0000-0700-000006000000}"/>
            </a:ext>
          </a:extLst>
        </xdr:cNvPr>
        <xdr:cNvSpPr/>
      </xdr:nvSpPr>
      <xdr:spPr>
        <a:xfrm>
          <a:off x="1943099" y="7839075"/>
          <a:ext cx="3895725" cy="333375"/>
        </a:xfrm>
        <a:prstGeom prst="borderCallout1">
          <a:avLst>
            <a:gd name="adj1" fmla="val 538"/>
            <a:gd name="adj2" fmla="val 23619"/>
            <a:gd name="adj3" fmla="val -79579"/>
            <a:gd name="adj4" fmla="val 5129"/>
          </a:avLst>
        </a:prstGeom>
        <a:ln w="254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１０月申請の場合は、市事業担当が</a:t>
          </a:r>
          <a:r>
            <a:rPr kumimoji="1" lang="en-US" altLang="ja-JP" sz="1200" b="1">
              <a:solidFill>
                <a:srgbClr val="FF0000"/>
              </a:solidFill>
              <a:latin typeface="ＭＳ Ｐゴシック" panose="020B0600070205080204" pitchFamily="50" charset="-128"/>
              <a:ea typeface="ＭＳ Ｐゴシック" panose="020B0600070205080204" pitchFamily="50" charset="-128"/>
            </a:rPr>
            <a:t>6</a:t>
          </a:r>
          <a:r>
            <a:rPr kumimoji="1" lang="ja-JP" altLang="en-US" sz="1200" b="1">
              <a:solidFill>
                <a:srgbClr val="FF0000"/>
              </a:solidFill>
              <a:latin typeface="ＭＳ Ｐゴシック" panose="020B0600070205080204" pitchFamily="50" charset="-128"/>
              <a:ea typeface="ＭＳ Ｐゴシック" panose="020B0600070205080204" pitchFamily="50" charset="-128"/>
            </a:rPr>
            <a:t>か月と記入します。</a:t>
          </a:r>
        </a:p>
      </xdr:txBody>
    </xdr:sp>
    <xdr:clientData/>
  </xdr:twoCellAnchor>
  <xdr:twoCellAnchor>
    <xdr:from>
      <xdr:col>1</xdr:col>
      <xdr:colOff>3581400</xdr:colOff>
      <xdr:row>0</xdr:row>
      <xdr:rowOff>47625</xdr:rowOff>
    </xdr:from>
    <xdr:to>
      <xdr:col>2</xdr:col>
      <xdr:colOff>552450</xdr:colOff>
      <xdr:row>0</xdr:row>
      <xdr:rowOff>371475</xdr:rowOff>
    </xdr:to>
    <xdr:sp macro="" textlink="">
      <xdr:nvSpPr>
        <xdr:cNvPr id="7" name="四角形: 角を丸くする 6">
          <a:extLst>
            <a:ext uri="{FF2B5EF4-FFF2-40B4-BE49-F238E27FC236}">
              <a16:creationId xmlns:a16="http://schemas.microsoft.com/office/drawing/2014/main" id="{00000000-0008-0000-0700-000007000000}"/>
            </a:ext>
          </a:extLst>
        </xdr:cNvPr>
        <xdr:cNvSpPr/>
      </xdr:nvSpPr>
      <xdr:spPr>
        <a:xfrm>
          <a:off x="5305425" y="47625"/>
          <a:ext cx="676275" cy="323850"/>
        </a:xfrm>
        <a:prstGeom prst="roundRect">
          <a:avLst/>
        </a:prstGeom>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200">
              <a:solidFill>
                <a:sysClr val="windowText" lastClr="000000"/>
              </a:solidFill>
              <a:latin typeface="HGS創英角ﾎﾟｯﾌﾟ体" panose="040B0A00000000000000" pitchFamily="50" charset="-128"/>
              <a:ea typeface="HGS創英角ﾎﾟｯﾌﾟ体" panose="040B0A00000000000000" pitchFamily="50" charset="-128"/>
            </a:rPr>
            <a:t>記載例</a:t>
          </a:r>
        </a:p>
      </xdr:txBody>
    </xdr:sp>
    <xdr:clientData/>
  </xdr:twoCellAnchor>
  <xdr:twoCellAnchor>
    <xdr:from>
      <xdr:col>1</xdr:col>
      <xdr:colOff>85725</xdr:colOff>
      <xdr:row>6</xdr:row>
      <xdr:rowOff>38100</xdr:rowOff>
    </xdr:from>
    <xdr:to>
      <xdr:col>1</xdr:col>
      <xdr:colOff>3419475</xdr:colOff>
      <xdr:row>7</xdr:row>
      <xdr:rowOff>104775</xdr:rowOff>
    </xdr:to>
    <xdr:sp macro="" textlink="">
      <xdr:nvSpPr>
        <xdr:cNvPr id="8" name="吹き出し: 線 7">
          <a:extLst>
            <a:ext uri="{FF2B5EF4-FFF2-40B4-BE49-F238E27FC236}">
              <a16:creationId xmlns:a16="http://schemas.microsoft.com/office/drawing/2014/main" id="{00000000-0008-0000-0700-000008000000}"/>
            </a:ext>
          </a:extLst>
        </xdr:cNvPr>
        <xdr:cNvSpPr/>
      </xdr:nvSpPr>
      <xdr:spPr>
        <a:xfrm>
          <a:off x="1809750" y="3276600"/>
          <a:ext cx="3333750" cy="523875"/>
        </a:xfrm>
        <a:prstGeom prst="borderCallout1">
          <a:avLst>
            <a:gd name="adj1" fmla="val -2099"/>
            <a:gd name="adj2" fmla="val 1248"/>
            <a:gd name="adj3" fmla="val -42437"/>
            <a:gd name="adj4" fmla="val 5542"/>
          </a:avLst>
        </a:prstGeom>
        <a:ln w="25400"/>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令和６年４月１日～令和７年３月３１日または</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令和６年１０月１日～令和７年３月３１日</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9.xml"/><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 Id="rId9" Type="http://schemas.openxmlformats.org/officeDocument/2006/relationships/ctrlProp" Target="../ctrlProps/ctrlProp10.x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20.xml"/><Relationship Id="rId18" Type="http://schemas.openxmlformats.org/officeDocument/2006/relationships/ctrlProp" Target="../ctrlProps/ctrlProp25.xml"/><Relationship Id="rId26" Type="http://schemas.openxmlformats.org/officeDocument/2006/relationships/ctrlProp" Target="../ctrlProps/ctrlProp33.xml"/><Relationship Id="rId39" Type="http://schemas.openxmlformats.org/officeDocument/2006/relationships/ctrlProp" Target="../ctrlProps/ctrlProp46.xml"/><Relationship Id="rId21" Type="http://schemas.openxmlformats.org/officeDocument/2006/relationships/ctrlProp" Target="../ctrlProps/ctrlProp28.xml"/><Relationship Id="rId34" Type="http://schemas.openxmlformats.org/officeDocument/2006/relationships/ctrlProp" Target="../ctrlProps/ctrlProp41.xml"/><Relationship Id="rId42" Type="http://schemas.openxmlformats.org/officeDocument/2006/relationships/ctrlProp" Target="../ctrlProps/ctrlProp49.xml"/><Relationship Id="rId47" Type="http://schemas.openxmlformats.org/officeDocument/2006/relationships/ctrlProp" Target="../ctrlProps/ctrlProp54.xml"/><Relationship Id="rId50" Type="http://schemas.openxmlformats.org/officeDocument/2006/relationships/ctrlProp" Target="../ctrlProps/ctrlProp57.xml"/><Relationship Id="rId55" Type="http://schemas.openxmlformats.org/officeDocument/2006/relationships/ctrlProp" Target="../ctrlProps/ctrlProp62.xml"/><Relationship Id="rId63" Type="http://schemas.openxmlformats.org/officeDocument/2006/relationships/ctrlProp" Target="../ctrlProps/ctrlProp70.xml"/><Relationship Id="rId68" Type="http://schemas.openxmlformats.org/officeDocument/2006/relationships/ctrlProp" Target="../ctrlProps/ctrlProp75.xml"/><Relationship Id="rId7" Type="http://schemas.openxmlformats.org/officeDocument/2006/relationships/ctrlProp" Target="../ctrlProps/ctrlProp14.xml"/><Relationship Id="rId71" Type="http://schemas.openxmlformats.org/officeDocument/2006/relationships/ctrlProp" Target="../ctrlProps/ctrlProp78.xml"/><Relationship Id="rId2" Type="http://schemas.openxmlformats.org/officeDocument/2006/relationships/drawing" Target="../drawings/drawing3.xml"/><Relationship Id="rId16" Type="http://schemas.openxmlformats.org/officeDocument/2006/relationships/ctrlProp" Target="../ctrlProps/ctrlProp23.xml"/><Relationship Id="rId29" Type="http://schemas.openxmlformats.org/officeDocument/2006/relationships/ctrlProp" Target="../ctrlProps/ctrlProp36.xml"/><Relationship Id="rId1" Type="http://schemas.openxmlformats.org/officeDocument/2006/relationships/printerSettings" Target="../printerSettings/printerSettings3.bin"/><Relationship Id="rId6" Type="http://schemas.openxmlformats.org/officeDocument/2006/relationships/ctrlProp" Target="../ctrlProps/ctrlProp13.xml"/><Relationship Id="rId11" Type="http://schemas.openxmlformats.org/officeDocument/2006/relationships/ctrlProp" Target="../ctrlProps/ctrlProp18.xml"/><Relationship Id="rId24" Type="http://schemas.openxmlformats.org/officeDocument/2006/relationships/ctrlProp" Target="../ctrlProps/ctrlProp31.xml"/><Relationship Id="rId32" Type="http://schemas.openxmlformats.org/officeDocument/2006/relationships/ctrlProp" Target="../ctrlProps/ctrlProp39.xml"/><Relationship Id="rId37" Type="http://schemas.openxmlformats.org/officeDocument/2006/relationships/ctrlProp" Target="../ctrlProps/ctrlProp44.xml"/><Relationship Id="rId40" Type="http://schemas.openxmlformats.org/officeDocument/2006/relationships/ctrlProp" Target="../ctrlProps/ctrlProp47.xml"/><Relationship Id="rId45" Type="http://schemas.openxmlformats.org/officeDocument/2006/relationships/ctrlProp" Target="../ctrlProps/ctrlProp52.xml"/><Relationship Id="rId53" Type="http://schemas.openxmlformats.org/officeDocument/2006/relationships/ctrlProp" Target="../ctrlProps/ctrlProp60.xml"/><Relationship Id="rId58" Type="http://schemas.openxmlformats.org/officeDocument/2006/relationships/ctrlProp" Target="../ctrlProps/ctrlProp65.xml"/><Relationship Id="rId66" Type="http://schemas.openxmlformats.org/officeDocument/2006/relationships/ctrlProp" Target="../ctrlProps/ctrlProp73.xml"/><Relationship Id="rId5" Type="http://schemas.openxmlformats.org/officeDocument/2006/relationships/ctrlProp" Target="../ctrlProps/ctrlProp12.xml"/><Relationship Id="rId15" Type="http://schemas.openxmlformats.org/officeDocument/2006/relationships/ctrlProp" Target="../ctrlProps/ctrlProp22.xml"/><Relationship Id="rId23" Type="http://schemas.openxmlformats.org/officeDocument/2006/relationships/ctrlProp" Target="../ctrlProps/ctrlProp30.xml"/><Relationship Id="rId28" Type="http://schemas.openxmlformats.org/officeDocument/2006/relationships/ctrlProp" Target="../ctrlProps/ctrlProp35.xml"/><Relationship Id="rId36" Type="http://schemas.openxmlformats.org/officeDocument/2006/relationships/ctrlProp" Target="../ctrlProps/ctrlProp43.xml"/><Relationship Id="rId49" Type="http://schemas.openxmlformats.org/officeDocument/2006/relationships/ctrlProp" Target="../ctrlProps/ctrlProp56.xml"/><Relationship Id="rId57" Type="http://schemas.openxmlformats.org/officeDocument/2006/relationships/ctrlProp" Target="../ctrlProps/ctrlProp64.xml"/><Relationship Id="rId61" Type="http://schemas.openxmlformats.org/officeDocument/2006/relationships/ctrlProp" Target="../ctrlProps/ctrlProp68.xml"/><Relationship Id="rId10" Type="http://schemas.openxmlformats.org/officeDocument/2006/relationships/ctrlProp" Target="../ctrlProps/ctrlProp17.xml"/><Relationship Id="rId19" Type="http://schemas.openxmlformats.org/officeDocument/2006/relationships/ctrlProp" Target="../ctrlProps/ctrlProp26.xml"/><Relationship Id="rId31" Type="http://schemas.openxmlformats.org/officeDocument/2006/relationships/ctrlProp" Target="../ctrlProps/ctrlProp38.xml"/><Relationship Id="rId44" Type="http://schemas.openxmlformats.org/officeDocument/2006/relationships/ctrlProp" Target="../ctrlProps/ctrlProp51.xml"/><Relationship Id="rId52" Type="http://schemas.openxmlformats.org/officeDocument/2006/relationships/ctrlProp" Target="../ctrlProps/ctrlProp59.xml"/><Relationship Id="rId60" Type="http://schemas.openxmlformats.org/officeDocument/2006/relationships/ctrlProp" Target="../ctrlProps/ctrlProp67.xml"/><Relationship Id="rId65" Type="http://schemas.openxmlformats.org/officeDocument/2006/relationships/ctrlProp" Target="../ctrlProps/ctrlProp72.xml"/><Relationship Id="rId4" Type="http://schemas.openxmlformats.org/officeDocument/2006/relationships/ctrlProp" Target="../ctrlProps/ctrlProp11.xml"/><Relationship Id="rId9" Type="http://schemas.openxmlformats.org/officeDocument/2006/relationships/ctrlProp" Target="../ctrlProps/ctrlProp16.xml"/><Relationship Id="rId14" Type="http://schemas.openxmlformats.org/officeDocument/2006/relationships/ctrlProp" Target="../ctrlProps/ctrlProp21.xml"/><Relationship Id="rId22" Type="http://schemas.openxmlformats.org/officeDocument/2006/relationships/ctrlProp" Target="../ctrlProps/ctrlProp29.xml"/><Relationship Id="rId27" Type="http://schemas.openxmlformats.org/officeDocument/2006/relationships/ctrlProp" Target="../ctrlProps/ctrlProp34.xml"/><Relationship Id="rId30" Type="http://schemas.openxmlformats.org/officeDocument/2006/relationships/ctrlProp" Target="../ctrlProps/ctrlProp37.xml"/><Relationship Id="rId35" Type="http://schemas.openxmlformats.org/officeDocument/2006/relationships/ctrlProp" Target="../ctrlProps/ctrlProp42.xml"/><Relationship Id="rId43" Type="http://schemas.openxmlformats.org/officeDocument/2006/relationships/ctrlProp" Target="../ctrlProps/ctrlProp50.xml"/><Relationship Id="rId48" Type="http://schemas.openxmlformats.org/officeDocument/2006/relationships/ctrlProp" Target="../ctrlProps/ctrlProp55.xml"/><Relationship Id="rId56" Type="http://schemas.openxmlformats.org/officeDocument/2006/relationships/ctrlProp" Target="../ctrlProps/ctrlProp63.xml"/><Relationship Id="rId64" Type="http://schemas.openxmlformats.org/officeDocument/2006/relationships/ctrlProp" Target="../ctrlProps/ctrlProp71.xml"/><Relationship Id="rId69" Type="http://schemas.openxmlformats.org/officeDocument/2006/relationships/ctrlProp" Target="../ctrlProps/ctrlProp76.xml"/><Relationship Id="rId8" Type="http://schemas.openxmlformats.org/officeDocument/2006/relationships/ctrlProp" Target="../ctrlProps/ctrlProp15.xml"/><Relationship Id="rId51" Type="http://schemas.openxmlformats.org/officeDocument/2006/relationships/ctrlProp" Target="../ctrlProps/ctrlProp58.xml"/><Relationship Id="rId3" Type="http://schemas.openxmlformats.org/officeDocument/2006/relationships/vmlDrawing" Target="../drawings/vmlDrawing3.vml"/><Relationship Id="rId12" Type="http://schemas.openxmlformats.org/officeDocument/2006/relationships/ctrlProp" Target="../ctrlProps/ctrlProp19.xml"/><Relationship Id="rId17" Type="http://schemas.openxmlformats.org/officeDocument/2006/relationships/ctrlProp" Target="../ctrlProps/ctrlProp24.xml"/><Relationship Id="rId25" Type="http://schemas.openxmlformats.org/officeDocument/2006/relationships/ctrlProp" Target="../ctrlProps/ctrlProp32.xml"/><Relationship Id="rId33" Type="http://schemas.openxmlformats.org/officeDocument/2006/relationships/ctrlProp" Target="../ctrlProps/ctrlProp40.xml"/><Relationship Id="rId38" Type="http://schemas.openxmlformats.org/officeDocument/2006/relationships/ctrlProp" Target="../ctrlProps/ctrlProp45.xml"/><Relationship Id="rId46" Type="http://schemas.openxmlformats.org/officeDocument/2006/relationships/ctrlProp" Target="../ctrlProps/ctrlProp53.xml"/><Relationship Id="rId59" Type="http://schemas.openxmlformats.org/officeDocument/2006/relationships/ctrlProp" Target="../ctrlProps/ctrlProp66.xml"/><Relationship Id="rId67" Type="http://schemas.openxmlformats.org/officeDocument/2006/relationships/ctrlProp" Target="../ctrlProps/ctrlProp74.xml"/><Relationship Id="rId20" Type="http://schemas.openxmlformats.org/officeDocument/2006/relationships/ctrlProp" Target="../ctrlProps/ctrlProp27.xml"/><Relationship Id="rId41" Type="http://schemas.openxmlformats.org/officeDocument/2006/relationships/ctrlProp" Target="../ctrlProps/ctrlProp48.xml"/><Relationship Id="rId54" Type="http://schemas.openxmlformats.org/officeDocument/2006/relationships/ctrlProp" Target="../ctrlProps/ctrlProp61.xml"/><Relationship Id="rId62" Type="http://schemas.openxmlformats.org/officeDocument/2006/relationships/ctrlProp" Target="../ctrlProps/ctrlProp69.xml"/><Relationship Id="rId70" Type="http://schemas.openxmlformats.org/officeDocument/2006/relationships/ctrlProp" Target="../ctrlProps/ctrlProp77.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88.xml"/><Relationship Id="rId18" Type="http://schemas.openxmlformats.org/officeDocument/2006/relationships/ctrlProp" Target="../ctrlProps/ctrlProp93.xml"/><Relationship Id="rId26" Type="http://schemas.openxmlformats.org/officeDocument/2006/relationships/ctrlProp" Target="../ctrlProps/ctrlProp101.xml"/><Relationship Id="rId39" Type="http://schemas.openxmlformats.org/officeDocument/2006/relationships/ctrlProp" Target="../ctrlProps/ctrlProp114.xml"/><Relationship Id="rId21" Type="http://schemas.openxmlformats.org/officeDocument/2006/relationships/ctrlProp" Target="../ctrlProps/ctrlProp96.xml"/><Relationship Id="rId34" Type="http://schemas.openxmlformats.org/officeDocument/2006/relationships/ctrlProp" Target="../ctrlProps/ctrlProp109.xml"/><Relationship Id="rId42" Type="http://schemas.openxmlformats.org/officeDocument/2006/relationships/ctrlProp" Target="../ctrlProps/ctrlProp117.xml"/><Relationship Id="rId47" Type="http://schemas.openxmlformats.org/officeDocument/2006/relationships/ctrlProp" Target="../ctrlProps/ctrlProp122.xml"/><Relationship Id="rId50" Type="http://schemas.openxmlformats.org/officeDocument/2006/relationships/ctrlProp" Target="../ctrlProps/ctrlProp125.xml"/><Relationship Id="rId55" Type="http://schemas.openxmlformats.org/officeDocument/2006/relationships/ctrlProp" Target="../ctrlProps/ctrlProp130.xml"/><Relationship Id="rId63" Type="http://schemas.openxmlformats.org/officeDocument/2006/relationships/ctrlProp" Target="../ctrlProps/ctrlProp138.xml"/><Relationship Id="rId68" Type="http://schemas.openxmlformats.org/officeDocument/2006/relationships/ctrlProp" Target="../ctrlProps/ctrlProp143.xml"/><Relationship Id="rId7" Type="http://schemas.openxmlformats.org/officeDocument/2006/relationships/ctrlProp" Target="../ctrlProps/ctrlProp82.xml"/><Relationship Id="rId71" Type="http://schemas.openxmlformats.org/officeDocument/2006/relationships/ctrlProp" Target="../ctrlProps/ctrlProp146.xml"/><Relationship Id="rId2" Type="http://schemas.openxmlformats.org/officeDocument/2006/relationships/drawing" Target="../drawings/drawing4.xml"/><Relationship Id="rId16" Type="http://schemas.openxmlformats.org/officeDocument/2006/relationships/ctrlProp" Target="../ctrlProps/ctrlProp91.xml"/><Relationship Id="rId29" Type="http://schemas.openxmlformats.org/officeDocument/2006/relationships/ctrlProp" Target="../ctrlProps/ctrlProp104.xml"/><Relationship Id="rId1" Type="http://schemas.openxmlformats.org/officeDocument/2006/relationships/printerSettings" Target="../printerSettings/printerSettings4.bin"/><Relationship Id="rId6" Type="http://schemas.openxmlformats.org/officeDocument/2006/relationships/ctrlProp" Target="../ctrlProps/ctrlProp81.xml"/><Relationship Id="rId11" Type="http://schemas.openxmlformats.org/officeDocument/2006/relationships/ctrlProp" Target="../ctrlProps/ctrlProp86.xml"/><Relationship Id="rId24" Type="http://schemas.openxmlformats.org/officeDocument/2006/relationships/ctrlProp" Target="../ctrlProps/ctrlProp99.xml"/><Relationship Id="rId32" Type="http://schemas.openxmlformats.org/officeDocument/2006/relationships/ctrlProp" Target="../ctrlProps/ctrlProp107.xml"/><Relationship Id="rId37" Type="http://schemas.openxmlformats.org/officeDocument/2006/relationships/ctrlProp" Target="../ctrlProps/ctrlProp112.xml"/><Relationship Id="rId40" Type="http://schemas.openxmlformats.org/officeDocument/2006/relationships/ctrlProp" Target="../ctrlProps/ctrlProp115.xml"/><Relationship Id="rId45" Type="http://schemas.openxmlformats.org/officeDocument/2006/relationships/ctrlProp" Target="../ctrlProps/ctrlProp120.xml"/><Relationship Id="rId53" Type="http://schemas.openxmlformats.org/officeDocument/2006/relationships/ctrlProp" Target="../ctrlProps/ctrlProp128.xml"/><Relationship Id="rId58" Type="http://schemas.openxmlformats.org/officeDocument/2006/relationships/ctrlProp" Target="../ctrlProps/ctrlProp133.xml"/><Relationship Id="rId66" Type="http://schemas.openxmlformats.org/officeDocument/2006/relationships/ctrlProp" Target="../ctrlProps/ctrlProp141.xml"/><Relationship Id="rId5" Type="http://schemas.openxmlformats.org/officeDocument/2006/relationships/ctrlProp" Target="../ctrlProps/ctrlProp80.xml"/><Relationship Id="rId15" Type="http://schemas.openxmlformats.org/officeDocument/2006/relationships/ctrlProp" Target="../ctrlProps/ctrlProp90.xml"/><Relationship Id="rId23" Type="http://schemas.openxmlformats.org/officeDocument/2006/relationships/ctrlProp" Target="../ctrlProps/ctrlProp98.xml"/><Relationship Id="rId28" Type="http://schemas.openxmlformats.org/officeDocument/2006/relationships/ctrlProp" Target="../ctrlProps/ctrlProp103.xml"/><Relationship Id="rId36" Type="http://schemas.openxmlformats.org/officeDocument/2006/relationships/ctrlProp" Target="../ctrlProps/ctrlProp111.xml"/><Relationship Id="rId49" Type="http://schemas.openxmlformats.org/officeDocument/2006/relationships/ctrlProp" Target="../ctrlProps/ctrlProp124.xml"/><Relationship Id="rId57" Type="http://schemas.openxmlformats.org/officeDocument/2006/relationships/ctrlProp" Target="../ctrlProps/ctrlProp132.xml"/><Relationship Id="rId61" Type="http://schemas.openxmlformats.org/officeDocument/2006/relationships/ctrlProp" Target="../ctrlProps/ctrlProp136.xml"/><Relationship Id="rId10" Type="http://schemas.openxmlformats.org/officeDocument/2006/relationships/ctrlProp" Target="../ctrlProps/ctrlProp85.xml"/><Relationship Id="rId19" Type="http://schemas.openxmlformats.org/officeDocument/2006/relationships/ctrlProp" Target="../ctrlProps/ctrlProp94.xml"/><Relationship Id="rId31" Type="http://schemas.openxmlformats.org/officeDocument/2006/relationships/ctrlProp" Target="../ctrlProps/ctrlProp106.xml"/><Relationship Id="rId44" Type="http://schemas.openxmlformats.org/officeDocument/2006/relationships/ctrlProp" Target="../ctrlProps/ctrlProp119.xml"/><Relationship Id="rId52" Type="http://schemas.openxmlformats.org/officeDocument/2006/relationships/ctrlProp" Target="../ctrlProps/ctrlProp127.xml"/><Relationship Id="rId60" Type="http://schemas.openxmlformats.org/officeDocument/2006/relationships/ctrlProp" Target="../ctrlProps/ctrlProp135.xml"/><Relationship Id="rId65" Type="http://schemas.openxmlformats.org/officeDocument/2006/relationships/ctrlProp" Target="../ctrlProps/ctrlProp140.xml"/><Relationship Id="rId4" Type="http://schemas.openxmlformats.org/officeDocument/2006/relationships/ctrlProp" Target="../ctrlProps/ctrlProp79.xml"/><Relationship Id="rId9" Type="http://schemas.openxmlformats.org/officeDocument/2006/relationships/ctrlProp" Target="../ctrlProps/ctrlProp84.xml"/><Relationship Id="rId14" Type="http://schemas.openxmlformats.org/officeDocument/2006/relationships/ctrlProp" Target="../ctrlProps/ctrlProp89.xml"/><Relationship Id="rId22" Type="http://schemas.openxmlformats.org/officeDocument/2006/relationships/ctrlProp" Target="../ctrlProps/ctrlProp97.xml"/><Relationship Id="rId27" Type="http://schemas.openxmlformats.org/officeDocument/2006/relationships/ctrlProp" Target="../ctrlProps/ctrlProp102.xml"/><Relationship Id="rId30" Type="http://schemas.openxmlformats.org/officeDocument/2006/relationships/ctrlProp" Target="../ctrlProps/ctrlProp105.xml"/><Relationship Id="rId35" Type="http://schemas.openxmlformats.org/officeDocument/2006/relationships/ctrlProp" Target="../ctrlProps/ctrlProp110.xml"/><Relationship Id="rId43" Type="http://schemas.openxmlformats.org/officeDocument/2006/relationships/ctrlProp" Target="../ctrlProps/ctrlProp118.xml"/><Relationship Id="rId48" Type="http://schemas.openxmlformats.org/officeDocument/2006/relationships/ctrlProp" Target="../ctrlProps/ctrlProp123.xml"/><Relationship Id="rId56" Type="http://schemas.openxmlformats.org/officeDocument/2006/relationships/ctrlProp" Target="../ctrlProps/ctrlProp131.xml"/><Relationship Id="rId64" Type="http://schemas.openxmlformats.org/officeDocument/2006/relationships/ctrlProp" Target="../ctrlProps/ctrlProp139.xml"/><Relationship Id="rId69" Type="http://schemas.openxmlformats.org/officeDocument/2006/relationships/ctrlProp" Target="../ctrlProps/ctrlProp144.xml"/><Relationship Id="rId8" Type="http://schemas.openxmlformats.org/officeDocument/2006/relationships/ctrlProp" Target="../ctrlProps/ctrlProp83.xml"/><Relationship Id="rId51" Type="http://schemas.openxmlformats.org/officeDocument/2006/relationships/ctrlProp" Target="../ctrlProps/ctrlProp126.xml"/><Relationship Id="rId72" Type="http://schemas.openxmlformats.org/officeDocument/2006/relationships/ctrlProp" Target="../ctrlProps/ctrlProp147.xml"/><Relationship Id="rId3" Type="http://schemas.openxmlformats.org/officeDocument/2006/relationships/vmlDrawing" Target="../drawings/vmlDrawing4.vml"/><Relationship Id="rId12" Type="http://schemas.openxmlformats.org/officeDocument/2006/relationships/ctrlProp" Target="../ctrlProps/ctrlProp87.xml"/><Relationship Id="rId17" Type="http://schemas.openxmlformats.org/officeDocument/2006/relationships/ctrlProp" Target="../ctrlProps/ctrlProp92.xml"/><Relationship Id="rId25" Type="http://schemas.openxmlformats.org/officeDocument/2006/relationships/ctrlProp" Target="../ctrlProps/ctrlProp100.xml"/><Relationship Id="rId33" Type="http://schemas.openxmlformats.org/officeDocument/2006/relationships/ctrlProp" Target="../ctrlProps/ctrlProp108.xml"/><Relationship Id="rId38" Type="http://schemas.openxmlformats.org/officeDocument/2006/relationships/ctrlProp" Target="../ctrlProps/ctrlProp113.xml"/><Relationship Id="rId46" Type="http://schemas.openxmlformats.org/officeDocument/2006/relationships/ctrlProp" Target="../ctrlProps/ctrlProp121.xml"/><Relationship Id="rId59" Type="http://schemas.openxmlformats.org/officeDocument/2006/relationships/ctrlProp" Target="../ctrlProps/ctrlProp134.xml"/><Relationship Id="rId67" Type="http://schemas.openxmlformats.org/officeDocument/2006/relationships/ctrlProp" Target="../ctrlProps/ctrlProp142.xml"/><Relationship Id="rId20" Type="http://schemas.openxmlformats.org/officeDocument/2006/relationships/ctrlProp" Target="../ctrlProps/ctrlProp95.xml"/><Relationship Id="rId41" Type="http://schemas.openxmlformats.org/officeDocument/2006/relationships/ctrlProp" Target="../ctrlProps/ctrlProp116.xml"/><Relationship Id="rId54" Type="http://schemas.openxmlformats.org/officeDocument/2006/relationships/ctrlProp" Target="../ctrlProps/ctrlProp129.xml"/><Relationship Id="rId62" Type="http://schemas.openxmlformats.org/officeDocument/2006/relationships/ctrlProp" Target="../ctrlProps/ctrlProp137.xml"/><Relationship Id="rId70" Type="http://schemas.openxmlformats.org/officeDocument/2006/relationships/ctrlProp" Target="../ctrlProps/ctrlProp145.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omments" Target="../comments1.xml"/><Relationship Id="rId5" Type="http://schemas.openxmlformats.org/officeDocument/2006/relationships/ctrlProp" Target="../ctrlProps/ctrlProp149.xml"/><Relationship Id="rId4" Type="http://schemas.openxmlformats.org/officeDocument/2006/relationships/ctrlProp" Target="../ctrlProps/ctrlProp148.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6" Type="http://schemas.openxmlformats.org/officeDocument/2006/relationships/comments" Target="../comments2.xml"/><Relationship Id="rId5" Type="http://schemas.openxmlformats.org/officeDocument/2006/relationships/ctrlProp" Target="../ctrlProps/ctrlProp151.xml"/><Relationship Id="rId4" Type="http://schemas.openxmlformats.org/officeDocument/2006/relationships/ctrlProp" Target="../ctrlProps/ctrlProp150.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6" Type="http://schemas.openxmlformats.org/officeDocument/2006/relationships/comments" Target="../comments3.xml"/><Relationship Id="rId5" Type="http://schemas.openxmlformats.org/officeDocument/2006/relationships/ctrlProp" Target="../ctrlProps/ctrlProp153.xml"/><Relationship Id="rId4" Type="http://schemas.openxmlformats.org/officeDocument/2006/relationships/ctrlProp" Target="../ctrlProps/ctrlProp15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A1:AJ106"/>
  <sheetViews>
    <sheetView showGridLines="0" view="pageBreakPreview" zoomScaleNormal="100" zoomScaleSheetLayoutView="100" workbookViewId="0">
      <selection activeCell="AF15" sqref="AF15"/>
    </sheetView>
  </sheetViews>
  <sheetFormatPr defaultRowHeight="13.5"/>
  <cols>
    <col min="1" max="32" width="2.375" style="102" customWidth="1"/>
    <col min="33" max="33" width="9" style="102"/>
    <col min="34" max="34" width="9" style="102" hidden="1" customWidth="1"/>
    <col min="35" max="16384" width="9" style="102"/>
  </cols>
  <sheetData>
    <row r="1" spans="1:34" ht="15" customHeight="1">
      <c r="A1" s="99"/>
      <c r="B1" s="100"/>
      <c r="C1" s="100"/>
      <c r="D1" s="100"/>
      <c r="E1" s="100"/>
      <c r="F1" s="100"/>
      <c r="G1" s="100"/>
      <c r="H1" s="100"/>
      <c r="I1" s="100"/>
      <c r="J1" s="100"/>
      <c r="K1" s="100"/>
      <c r="L1" s="100"/>
      <c r="M1" s="100"/>
      <c r="N1" s="100"/>
      <c r="O1" s="100"/>
      <c r="P1" s="100"/>
      <c r="Q1" s="100"/>
      <c r="R1" s="100"/>
      <c r="S1" s="100"/>
      <c r="T1" s="100"/>
      <c r="U1" s="100"/>
      <c r="V1" s="100"/>
      <c r="W1" s="100"/>
      <c r="X1" s="100"/>
      <c r="Y1" s="100"/>
      <c r="Z1" s="100"/>
      <c r="AA1" s="100"/>
      <c r="AB1" s="100"/>
      <c r="AC1" s="100"/>
      <c r="AD1" s="100"/>
      <c r="AE1" s="100"/>
      <c r="AF1" s="101"/>
    </row>
    <row r="2" spans="1:34" ht="15" customHeight="1">
      <c r="A2" s="103"/>
      <c r="B2" s="104"/>
      <c r="C2" s="104"/>
      <c r="D2" s="104"/>
      <c r="E2" s="104"/>
      <c r="F2" s="104"/>
      <c r="G2" s="104"/>
      <c r="H2" s="104"/>
      <c r="I2" s="104" t="s">
        <v>3</v>
      </c>
      <c r="J2" s="104"/>
      <c r="K2" s="304">
        <v>6</v>
      </c>
      <c r="L2" s="304"/>
      <c r="M2" s="104" t="s">
        <v>13</v>
      </c>
      <c r="N2" s="104"/>
      <c r="O2" s="104"/>
      <c r="P2" s="104"/>
      <c r="Q2" s="104"/>
      <c r="R2" s="104"/>
      <c r="S2" s="104"/>
      <c r="T2" s="104"/>
      <c r="U2" s="104"/>
      <c r="V2" s="104"/>
      <c r="W2" s="104"/>
      <c r="X2" s="104"/>
      <c r="Y2" s="104"/>
      <c r="Z2" s="104"/>
      <c r="AA2" s="104"/>
      <c r="AB2" s="104"/>
      <c r="AC2" s="104"/>
      <c r="AD2" s="104"/>
      <c r="AE2" s="104"/>
      <c r="AF2" s="105"/>
    </row>
    <row r="3" spans="1:34" ht="15" customHeight="1">
      <c r="A3" s="106"/>
      <c r="B3" s="107"/>
      <c r="C3" s="107"/>
      <c r="D3" s="107"/>
      <c r="E3" s="107"/>
      <c r="F3" s="107"/>
      <c r="G3" s="107"/>
      <c r="H3" s="107"/>
      <c r="I3" s="107"/>
      <c r="J3" s="107"/>
      <c r="K3" s="107"/>
      <c r="L3" s="107"/>
      <c r="M3" s="107"/>
      <c r="N3" s="107"/>
      <c r="O3" s="107"/>
      <c r="P3" s="107"/>
      <c r="Q3" s="107"/>
      <c r="R3" s="107"/>
      <c r="S3" s="107"/>
      <c r="T3" s="107"/>
      <c r="U3" s="107"/>
      <c r="V3" s="107"/>
      <c r="W3" s="107"/>
      <c r="X3" s="107"/>
      <c r="Y3" s="107"/>
      <c r="Z3" s="107"/>
      <c r="AA3" s="107"/>
      <c r="AB3" s="107"/>
      <c r="AC3" s="107"/>
      <c r="AD3" s="107"/>
      <c r="AE3" s="107"/>
      <c r="AF3" s="108"/>
    </row>
    <row r="4" spans="1:34" ht="15" customHeight="1">
      <c r="A4" s="106"/>
      <c r="B4" s="107"/>
      <c r="C4" s="107"/>
      <c r="D4" s="107"/>
      <c r="E4" s="107"/>
      <c r="F4" s="107"/>
      <c r="G4" s="107"/>
      <c r="H4" s="107"/>
      <c r="I4" s="107"/>
      <c r="J4" s="107"/>
      <c r="K4" s="107"/>
      <c r="L4" s="107"/>
      <c r="M4" s="107"/>
      <c r="N4" s="107"/>
      <c r="O4" s="107"/>
      <c r="P4" s="104"/>
      <c r="Q4" s="104"/>
      <c r="R4" s="107"/>
      <c r="S4" s="107"/>
      <c r="T4" s="107"/>
      <c r="U4" s="107"/>
      <c r="V4" s="107" t="s">
        <v>3</v>
      </c>
      <c r="W4" s="107"/>
      <c r="X4" s="304">
        <v>6</v>
      </c>
      <c r="Y4" s="304"/>
      <c r="Z4" s="104" t="s">
        <v>2</v>
      </c>
      <c r="AA4" s="305"/>
      <c r="AB4" s="305"/>
      <c r="AC4" s="107" t="s">
        <v>1</v>
      </c>
      <c r="AD4" s="304">
        <v>1</v>
      </c>
      <c r="AE4" s="304"/>
      <c r="AF4" s="108" t="s">
        <v>0</v>
      </c>
    </row>
    <row r="5" spans="1:34" ht="7.5" customHeight="1">
      <c r="A5" s="106"/>
      <c r="B5" s="107"/>
      <c r="C5" s="107"/>
      <c r="D5" s="107"/>
      <c r="E5" s="107"/>
      <c r="F5" s="107"/>
      <c r="G5" s="107"/>
      <c r="H5" s="107"/>
      <c r="I5" s="107"/>
      <c r="J5" s="107"/>
      <c r="K5" s="107"/>
      <c r="L5" s="107"/>
      <c r="M5" s="107"/>
      <c r="N5" s="107"/>
      <c r="O5" s="107"/>
      <c r="P5" s="107"/>
      <c r="Q5" s="107"/>
      <c r="R5" s="107"/>
      <c r="S5" s="107"/>
      <c r="T5" s="107"/>
      <c r="U5" s="107"/>
      <c r="V5" s="107"/>
      <c r="W5" s="107"/>
      <c r="X5" s="107"/>
      <c r="Y5" s="107"/>
      <c r="Z5" s="107"/>
      <c r="AA5" s="107"/>
      <c r="AB5" s="107"/>
      <c r="AC5" s="107"/>
      <c r="AD5" s="107"/>
      <c r="AE5" s="107"/>
      <c r="AF5" s="108"/>
    </row>
    <row r="6" spans="1:34" ht="15" customHeight="1">
      <c r="A6" s="106"/>
      <c r="B6" s="107" t="s">
        <v>12</v>
      </c>
      <c r="C6" s="107"/>
      <c r="D6" s="107"/>
      <c r="E6" s="107"/>
      <c r="F6" s="107"/>
      <c r="G6" s="107"/>
      <c r="H6" s="107"/>
      <c r="I6" s="107"/>
      <c r="J6" s="107"/>
      <c r="K6" s="107"/>
      <c r="L6" s="107"/>
      <c r="M6" s="107"/>
      <c r="N6" s="107"/>
      <c r="O6" s="107"/>
      <c r="P6" s="107"/>
      <c r="Q6" s="107"/>
      <c r="R6" s="107"/>
      <c r="S6" s="107"/>
      <c r="T6" s="107"/>
      <c r="U6" s="107"/>
      <c r="V6" s="107"/>
      <c r="W6" s="107"/>
      <c r="X6" s="107"/>
      <c r="Y6" s="107"/>
      <c r="Z6" s="107"/>
      <c r="AA6" s="107"/>
      <c r="AB6" s="107"/>
      <c r="AC6" s="107"/>
      <c r="AD6" s="107"/>
      <c r="AE6" s="107"/>
      <c r="AF6" s="108"/>
    </row>
    <row r="7" spans="1:34" ht="15" customHeight="1">
      <c r="A7" s="106"/>
      <c r="B7" s="107"/>
      <c r="C7" s="107"/>
      <c r="D7" s="107"/>
      <c r="E7" s="107"/>
      <c r="F7" s="107"/>
      <c r="G7" s="107"/>
      <c r="H7" s="107"/>
      <c r="I7" s="107"/>
      <c r="J7" s="107"/>
      <c r="K7" s="107"/>
      <c r="L7" s="107"/>
      <c r="M7" s="107"/>
      <c r="N7" s="107"/>
      <c r="O7" s="107"/>
      <c r="P7" s="107"/>
      <c r="Q7" s="107"/>
      <c r="R7" s="107"/>
      <c r="S7" s="107"/>
      <c r="T7" s="107"/>
      <c r="U7" s="107"/>
      <c r="V7" s="107"/>
      <c r="W7" s="107"/>
      <c r="X7" s="107"/>
      <c r="Y7" s="107"/>
      <c r="Z7" s="107"/>
      <c r="AA7" s="107"/>
      <c r="AB7" s="107"/>
      <c r="AC7" s="107"/>
      <c r="AD7" s="107"/>
      <c r="AE7" s="107"/>
      <c r="AF7" s="108"/>
    </row>
    <row r="8" spans="1:34" ht="15" customHeight="1">
      <c r="A8" s="106"/>
      <c r="B8" s="107"/>
      <c r="C8" s="107"/>
      <c r="D8" s="107"/>
      <c r="E8" s="107"/>
      <c r="F8" s="107"/>
      <c r="G8" s="107"/>
      <c r="H8" s="107"/>
      <c r="I8" s="107"/>
      <c r="J8" s="107"/>
      <c r="K8" s="107"/>
      <c r="L8" s="107" t="s">
        <v>4</v>
      </c>
      <c r="M8" s="107"/>
      <c r="N8" s="107"/>
      <c r="O8" s="107"/>
      <c r="P8" s="107"/>
      <c r="Q8" s="107"/>
      <c r="R8" s="107"/>
      <c r="S8" s="107"/>
      <c r="T8" s="107"/>
      <c r="U8" s="107"/>
      <c r="V8" s="107"/>
      <c r="W8" s="107"/>
      <c r="X8" s="107"/>
      <c r="Y8" s="107"/>
      <c r="Z8" s="107"/>
      <c r="AA8" s="107"/>
      <c r="AB8" s="107"/>
      <c r="AC8" s="107"/>
      <c r="AD8" s="107"/>
      <c r="AE8" s="107"/>
      <c r="AF8" s="108"/>
    </row>
    <row r="9" spans="1:34" ht="15" customHeight="1">
      <c r="A9" s="106"/>
      <c r="B9" s="107"/>
      <c r="C9" s="107"/>
      <c r="D9" s="107"/>
      <c r="E9" s="107"/>
      <c r="F9" s="107"/>
      <c r="G9" s="107"/>
      <c r="H9" s="107"/>
      <c r="I9" s="107"/>
      <c r="J9" s="107"/>
      <c r="K9" s="107"/>
      <c r="L9" s="107"/>
      <c r="M9" s="303"/>
      <c r="N9" s="303"/>
      <c r="O9" s="303"/>
      <c r="P9" s="303"/>
      <c r="Q9" s="303"/>
      <c r="R9" s="303"/>
      <c r="S9" s="303"/>
      <c r="T9" s="303"/>
      <c r="U9" s="303"/>
      <c r="V9" s="303"/>
      <c r="W9" s="303"/>
      <c r="X9" s="303"/>
      <c r="Y9" s="303"/>
      <c r="Z9" s="303"/>
      <c r="AA9" s="303"/>
      <c r="AB9" s="303"/>
      <c r="AC9" s="303"/>
      <c r="AD9" s="303"/>
      <c r="AE9" s="303"/>
      <c r="AF9" s="109"/>
    </row>
    <row r="10" spans="1:34" ht="15" customHeight="1">
      <c r="A10" s="106"/>
      <c r="B10" s="107"/>
      <c r="C10" s="107"/>
      <c r="D10" s="107"/>
      <c r="E10" s="107"/>
      <c r="F10" s="107"/>
      <c r="G10" s="107"/>
      <c r="H10" s="107"/>
      <c r="I10" s="107"/>
      <c r="J10" s="107"/>
      <c r="K10" s="107"/>
      <c r="L10" s="107"/>
      <c r="M10" s="107"/>
      <c r="N10" s="107"/>
      <c r="O10" s="107"/>
      <c r="P10" s="107"/>
      <c r="Q10" s="107"/>
      <c r="R10" s="110"/>
      <c r="S10" s="110"/>
      <c r="T10" s="110"/>
      <c r="U10" s="110"/>
      <c r="V10" s="110"/>
      <c r="W10" s="110"/>
      <c r="X10" s="110"/>
      <c r="Y10" s="110"/>
      <c r="Z10" s="110"/>
      <c r="AA10" s="110"/>
      <c r="AB10" s="110"/>
      <c r="AC10" s="110"/>
      <c r="AD10" s="110"/>
      <c r="AE10" s="110"/>
      <c r="AF10" s="111"/>
    </row>
    <row r="11" spans="1:34" ht="15" customHeight="1">
      <c r="A11" s="106"/>
      <c r="B11" s="107"/>
      <c r="C11" s="107"/>
      <c r="D11" s="107"/>
      <c r="E11" s="107"/>
      <c r="F11" s="107"/>
      <c r="G11" s="107"/>
      <c r="H11" s="107"/>
      <c r="I11" s="107"/>
      <c r="J11" s="107"/>
      <c r="K11" s="107"/>
      <c r="L11" s="288" t="s">
        <v>15</v>
      </c>
      <c r="M11" s="288"/>
      <c r="N11" s="288"/>
      <c r="O11" s="288"/>
      <c r="P11" s="288"/>
      <c r="Q11" s="303"/>
      <c r="R11" s="303"/>
      <c r="S11" s="303"/>
      <c r="T11" s="303"/>
      <c r="U11" s="303"/>
      <c r="V11" s="303"/>
      <c r="W11" s="303"/>
      <c r="X11" s="303"/>
      <c r="Y11" s="303"/>
      <c r="Z11" s="303"/>
      <c r="AA11" s="303"/>
      <c r="AB11" s="303"/>
      <c r="AC11" s="303"/>
      <c r="AD11" s="303"/>
      <c r="AE11" s="303"/>
      <c r="AF11" s="109"/>
    </row>
    <row r="12" spans="1:34" ht="15" customHeight="1">
      <c r="A12" s="106"/>
      <c r="B12" s="107"/>
      <c r="C12" s="107"/>
      <c r="D12" s="107"/>
      <c r="E12" s="107"/>
      <c r="F12" s="107"/>
      <c r="G12" s="107"/>
      <c r="H12" s="107"/>
      <c r="I12" s="107"/>
      <c r="J12" s="107"/>
      <c r="K12" s="107"/>
      <c r="L12" s="107"/>
      <c r="M12" s="107"/>
      <c r="N12" s="107" t="s">
        <v>195</v>
      </c>
      <c r="O12" s="107"/>
      <c r="P12" s="107"/>
      <c r="Q12" s="107"/>
      <c r="R12" s="107"/>
      <c r="S12" s="107"/>
      <c r="T12" s="107"/>
      <c r="U12" s="107"/>
      <c r="V12" s="107"/>
      <c r="W12" s="107"/>
      <c r="X12" s="107"/>
      <c r="Y12" s="107"/>
      <c r="Z12" s="107"/>
      <c r="AA12" s="107"/>
      <c r="AB12" s="107"/>
      <c r="AC12" s="107"/>
      <c r="AD12" s="107"/>
      <c r="AE12" s="107"/>
      <c r="AF12" s="108"/>
    </row>
    <row r="13" spans="1:34" ht="15" customHeight="1">
      <c r="A13" s="106"/>
      <c r="B13" s="107"/>
      <c r="C13" s="107"/>
      <c r="D13" s="107"/>
      <c r="E13" s="107"/>
      <c r="F13" s="107"/>
      <c r="G13" s="107"/>
      <c r="H13" s="107"/>
      <c r="I13" s="107"/>
      <c r="J13" s="107"/>
      <c r="K13" s="107"/>
      <c r="L13" s="107"/>
      <c r="M13" s="107"/>
      <c r="N13" s="107"/>
      <c r="O13" s="294"/>
      <c r="P13" s="294"/>
      <c r="Q13" s="294"/>
      <c r="R13" s="112"/>
      <c r="S13" s="303"/>
      <c r="T13" s="303"/>
      <c r="U13" s="303"/>
      <c r="V13" s="303"/>
      <c r="W13" s="303"/>
      <c r="X13" s="303"/>
      <c r="Y13" s="303"/>
      <c r="Z13" s="303"/>
      <c r="AA13" s="303"/>
      <c r="AB13" s="303"/>
      <c r="AC13" s="303"/>
      <c r="AD13" s="303"/>
      <c r="AE13" s="303"/>
      <c r="AF13" s="105"/>
      <c r="AH13" s="102" t="s">
        <v>17</v>
      </c>
    </row>
    <row r="14" spans="1:34" ht="15" customHeight="1">
      <c r="A14" s="106"/>
      <c r="B14" s="107"/>
      <c r="C14" s="107"/>
      <c r="D14" s="107"/>
      <c r="E14" s="107"/>
      <c r="F14" s="107"/>
      <c r="G14" s="107"/>
      <c r="H14" s="107"/>
      <c r="I14" s="107"/>
      <c r="J14" s="107"/>
      <c r="K14" s="107"/>
      <c r="L14" s="107"/>
      <c r="M14" s="107"/>
      <c r="N14" s="107"/>
      <c r="O14" s="107"/>
      <c r="P14" s="107"/>
      <c r="Q14" s="107"/>
      <c r="R14" s="107"/>
      <c r="S14" s="107"/>
      <c r="T14" s="107"/>
      <c r="U14" s="107"/>
      <c r="V14" s="107"/>
      <c r="W14" s="107"/>
      <c r="X14" s="107"/>
      <c r="Y14" s="107"/>
      <c r="Z14" s="107"/>
      <c r="AA14" s="107"/>
      <c r="AB14" s="107"/>
      <c r="AC14" s="107"/>
      <c r="AD14" s="107"/>
      <c r="AE14" s="107"/>
      <c r="AF14" s="108"/>
      <c r="AH14" s="102" t="s">
        <v>18</v>
      </c>
    </row>
    <row r="15" spans="1:34" ht="15" customHeight="1">
      <c r="A15" s="113" t="s">
        <v>14</v>
      </c>
      <c r="B15" s="295" t="s">
        <v>200</v>
      </c>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c r="AB15" s="295"/>
      <c r="AC15" s="295"/>
      <c r="AD15" s="295"/>
      <c r="AE15" s="295"/>
      <c r="AF15" s="114"/>
      <c r="AH15" s="102" t="s">
        <v>106</v>
      </c>
    </row>
    <row r="16" spans="1:34" ht="15" customHeight="1">
      <c r="A16" s="113"/>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295"/>
      <c r="AB16" s="295"/>
      <c r="AC16" s="295"/>
      <c r="AD16" s="295"/>
      <c r="AE16" s="295"/>
      <c r="AF16" s="114"/>
    </row>
    <row r="17" spans="1:32" ht="15" customHeight="1">
      <c r="A17" s="113"/>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296"/>
      <c r="AB17" s="296"/>
      <c r="AC17" s="296"/>
      <c r="AD17" s="296"/>
      <c r="AE17" s="296"/>
      <c r="AF17" s="114"/>
    </row>
    <row r="18" spans="1:32" ht="15" customHeight="1">
      <c r="A18" s="267">
        <v>1</v>
      </c>
      <c r="B18" s="270" t="s">
        <v>6</v>
      </c>
      <c r="C18" s="270"/>
      <c r="D18" s="270"/>
      <c r="E18" s="270"/>
      <c r="F18" s="270"/>
      <c r="G18" s="270"/>
      <c r="H18" s="270"/>
      <c r="I18" s="270"/>
      <c r="J18" s="271"/>
      <c r="K18" s="297" t="s">
        <v>16</v>
      </c>
      <c r="L18" s="298"/>
      <c r="M18" s="298"/>
      <c r="N18" s="298"/>
      <c r="O18" s="298"/>
      <c r="P18" s="298"/>
      <c r="Q18" s="298"/>
      <c r="R18" s="298"/>
      <c r="S18" s="298"/>
      <c r="T18" s="298"/>
      <c r="U18" s="298"/>
      <c r="V18" s="298"/>
      <c r="W18" s="298"/>
      <c r="X18" s="298"/>
      <c r="Y18" s="298"/>
      <c r="Z18" s="298"/>
      <c r="AA18" s="298"/>
      <c r="AB18" s="298"/>
      <c r="AC18" s="298"/>
      <c r="AD18" s="298"/>
      <c r="AE18" s="298"/>
      <c r="AF18" s="299"/>
    </row>
    <row r="19" spans="1:32" ht="15" customHeight="1">
      <c r="A19" s="268"/>
      <c r="B19" s="272"/>
      <c r="C19" s="272"/>
      <c r="D19" s="272"/>
      <c r="E19" s="272"/>
      <c r="F19" s="272"/>
      <c r="G19" s="272"/>
      <c r="H19" s="272"/>
      <c r="I19" s="272"/>
      <c r="J19" s="273"/>
      <c r="K19" s="300"/>
      <c r="L19" s="301"/>
      <c r="M19" s="301"/>
      <c r="N19" s="301"/>
      <c r="O19" s="301"/>
      <c r="P19" s="301"/>
      <c r="Q19" s="301"/>
      <c r="R19" s="301"/>
      <c r="S19" s="301"/>
      <c r="T19" s="301"/>
      <c r="U19" s="301"/>
      <c r="V19" s="301"/>
      <c r="W19" s="301"/>
      <c r="X19" s="301"/>
      <c r="Y19" s="301"/>
      <c r="Z19" s="301"/>
      <c r="AA19" s="301"/>
      <c r="AB19" s="301"/>
      <c r="AC19" s="301"/>
      <c r="AD19" s="301"/>
      <c r="AE19" s="301"/>
      <c r="AF19" s="302"/>
    </row>
    <row r="20" spans="1:32" ht="15" customHeight="1">
      <c r="A20" s="267">
        <v>2</v>
      </c>
      <c r="B20" s="270" t="s">
        <v>7</v>
      </c>
      <c r="C20" s="270"/>
      <c r="D20" s="270"/>
      <c r="E20" s="270"/>
      <c r="F20" s="270"/>
      <c r="G20" s="270"/>
      <c r="H20" s="270"/>
      <c r="I20" s="270"/>
      <c r="J20" s="271"/>
      <c r="K20" s="267" t="s">
        <v>10</v>
      </c>
      <c r="L20" s="285"/>
      <c r="M20" s="285"/>
      <c r="N20" s="285"/>
      <c r="O20" s="285"/>
      <c r="P20" s="285"/>
      <c r="Q20" s="285"/>
      <c r="R20" s="285"/>
      <c r="S20" s="285"/>
      <c r="T20" s="285"/>
      <c r="U20" s="285"/>
      <c r="V20" s="285"/>
      <c r="W20" s="285"/>
      <c r="X20" s="285"/>
      <c r="Y20" s="285"/>
      <c r="Z20" s="285"/>
      <c r="AA20" s="285"/>
      <c r="AB20" s="285"/>
      <c r="AC20" s="285"/>
      <c r="AD20" s="285"/>
      <c r="AE20" s="285"/>
      <c r="AF20" s="286"/>
    </row>
    <row r="21" spans="1:32" ht="15" customHeight="1">
      <c r="A21" s="269"/>
      <c r="B21" s="274"/>
      <c r="C21" s="274"/>
      <c r="D21" s="274"/>
      <c r="E21" s="274"/>
      <c r="F21" s="274"/>
      <c r="G21" s="274"/>
      <c r="H21" s="274"/>
      <c r="I21" s="274"/>
      <c r="J21" s="275"/>
      <c r="K21" s="269"/>
      <c r="L21" s="287"/>
      <c r="M21" s="287"/>
      <c r="N21" s="287"/>
      <c r="O21" s="287"/>
      <c r="P21" s="287"/>
      <c r="Q21" s="287"/>
      <c r="R21" s="287"/>
      <c r="S21" s="287"/>
      <c r="T21" s="287"/>
      <c r="U21" s="287"/>
      <c r="V21" s="287"/>
      <c r="W21" s="287"/>
      <c r="X21" s="287"/>
      <c r="Y21" s="287"/>
      <c r="Z21" s="287"/>
      <c r="AA21" s="287"/>
      <c r="AB21" s="287"/>
      <c r="AC21" s="287"/>
      <c r="AD21" s="288"/>
      <c r="AE21" s="287"/>
      <c r="AF21" s="289"/>
    </row>
    <row r="22" spans="1:32" ht="15" customHeight="1">
      <c r="A22" s="267">
        <v>3</v>
      </c>
      <c r="B22" s="270" t="s">
        <v>8</v>
      </c>
      <c r="C22" s="270"/>
      <c r="D22" s="270"/>
      <c r="E22" s="270"/>
      <c r="F22" s="270"/>
      <c r="G22" s="270"/>
      <c r="H22" s="270"/>
      <c r="I22" s="270"/>
      <c r="J22" s="271"/>
      <c r="L22" s="115"/>
      <c r="M22" s="115"/>
      <c r="N22" s="115"/>
      <c r="O22" s="115"/>
      <c r="P22" s="115"/>
      <c r="Q22" s="115"/>
      <c r="R22" s="115"/>
      <c r="S22" s="115"/>
      <c r="T22" s="115"/>
      <c r="U22" s="290"/>
      <c r="V22" s="115"/>
      <c r="W22" s="292">
        <f>IF('収支予算書(訪)'!L16="","",'収支予算書(訪)'!L16)</f>
        <v>0</v>
      </c>
      <c r="X22" s="292"/>
      <c r="Y22" s="292"/>
      <c r="Z22" s="292"/>
      <c r="AA22" s="292"/>
      <c r="AB22" s="292"/>
      <c r="AC22" s="292"/>
      <c r="AD22" s="292"/>
      <c r="AE22" s="277" t="s">
        <v>11</v>
      </c>
      <c r="AF22" s="278"/>
    </row>
    <row r="23" spans="1:32" ht="15" customHeight="1">
      <c r="A23" s="269"/>
      <c r="B23" s="274"/>
      <c r="C23" s="274"/>
      <c r="D23" s="274"/>
      <c r="E23" s="274"/>
      <c r="F23" s="274"/>
      <c r="G23" s="274"/>
      <c r="H23" s="274"/>
      <c r="I23" s="274"/>
      <c r="J23" s="275"/>
      <c r="K23" s="116"/>
      <c r="L23" s="117"/>
      <c r="M23" s="117"/>
      <c r="N23" s="117"/>
      <c r="O23" s="117"/>
      <c r="P23" s="117"/>
      <c r="Q23" s="117"/>
      <c r="R23" s="117"/>
      <c r="S23" s="117"/>
      <c r="T23" s="117"/>
      <c r="U23" s="291"/>
      <c r="V23" s="117"/>
      <c r="W23" s="293"/>
      <c r="X23" s="293"/>
      <c r="Y23" s="293"/>
      <c r="Z23" s="293"/>
      <c r="AA23" s="293"/>
      <c r="AB23" s="293"/>
      <c r="AC23" s="293"/>
      <c r="AD23" s="293"/>
      <c r="AE23" s="283"/>
      <c r="AF23" s="284"/>
    </row>
    <row r="24" spans="1:32" ht="15" customHeight="1">
      <c r="A24" s="267">
        <v>4</v>
      </c>
      <c r="B24" s="270" t="s">
        <v>9</v>
      </c>
      <c r="C24" s="270"/>
      <c r="D24" s="270"/>
      <c r="E24" s="270"/>
      <c r="F24" s="270"/>
      <c r="G24" s="270"/>
      <c r="H24" s="270"/>
      <c r="I24" s="270"/>
      <c r="J24" s="271"/>
      <c r="K24" s="276" t="s">
        <v>113</v>
      </c>
      <c r="L24" s="277"/>
      <c r="M24" s="277"/>
      <c r="N24" s="277"/>
      <c r="O24" s="277"/>
      <c r="P24" s="277"/>
      <c r="Q24" s="277"/>
      <c r="R24" s="277"/>
      <c r="S24" s="277"/>
      <c r="T24" s="277"/>
      <c r="U24" s="277"/>
      <c r="V24" s="277"/>
      <c r="W24" s="277"/>
      <c r="X24" s="277"/>
      <c r="Y24" s="277"/>
      <c r="Z24" s="277"/>
      <c r="AA24" s="277"/>
      <c r="AB24" s="277"/>
      <c r="AC24" s="277"/>
      <c r="AD24" s="277"/>
      <c r="AE24" s="277"/>
      <c r="AF24" s="278"/>
    </row>
    <row r="25" spans="1:32" ht="15" customHeight="1">
      <c r="A25" s="268"/>
      <c r="B25" s="272"/>
      <c r="C25" s="272"/>
      <c r="D25" s="272"/>
      <c r="E25" s="272"/>
      <c r="F25" s="272"/>
      <c r="G25" s="272"/>
      <c r="H25" s="272"/>
      <c r="I25" s="272"/>
      <c r="J25" s="273"/>
      <c r="K25" s="279"/>
      <c r="L25" s="280"/>
      <c r="M25" s="280"/>
      <c r="N25" s="280"/>
      <c r="O25" s="280"/>
      <c r="P25" s="280"/>
      <c r="Q25" s="280"/>
      <c r="R25" s="280"/>
      <c r="S25" s="280"/>
      <c r="T25" s="280"/>
      <c r="U25" s="280"/>
      <c r="V25" s="280"/>
      <c r="W25" s="280"/>
      <c r="X25" s="280"/>
      <c r="Y25" s="280"/>
      <c r="Z25" s="280"/>
      <c r="AA25" s="280"/>
      <c r="AB25" s="280"/>
      <c r="AC25" s="280"/>
      <c r="AD25" s="280"/>
      <c r="AE25" s="280"/>
      <c r="AF25" s="281"/>
    </row>
    <row r="26" spans="1:32" ht="15" customHeight="1">
      <c r="A26" s="268"/>
      <c r="B26" s="272"/>
      <c r="C26" s="272"/>
      <c r="D26" s="272"/>
      <c r="E26" s="272"/>
      <c r="F26" s="272"/>
      <c r="G26" s="272"/>
      <c r="H26" s="272"/>
      <c r="I26" s="272"/>
      <c r="J26" s="273"/>
      <c r="K26" s="279"/>
      <c r="L26" s="280"/>
      <c r="M26" s="280"/>
      <c r="N26" s="280"/>
      <c r="O26" s="280"/>
      <c r="P26" s="280"/>
      <c r="Q26" s="280"/>
      <c r="R26" s="280"/>
      <c r="S26" s="280"/>
      <c r="T26" s="280"/>
      <c r="U26" s="280"/>
      <c r="V26" s="280"/>
      <c r="W26" s="280"/>
      <c r="X26" s="280"/>
      <c r="Y26" s="280"/>
      <c r="Z26" s="280"/>
      <c r="AA26" s="280"/>
      <c r="AB26" s="280"/>
      <c r="AC26" s="280"/>
      <c r="AD26" s="280"/>
      <c r="AE26" s="280"/>
      <c r="AF26" s="281"/>
    </row>
    <row r="27" spans="1:32" ht="15" customHeight="1">
      <c r="A27" s="268"/>
      <c r="B27" s="272"/>
      <c r="C27" s="272"/>
      <c r="D27" s="272"/>
      <c r="E27" s="272"/>
      <c r="F27" s="272"/>
      <c r="G27" s="272"/>
      <c r="H27" s="272"/>
      <c r="I27" s="272"/>
      <c r="J27" s="273"/>
      <c r="K27" s="279"/>
      <c r="L27" s="280"/>
      <c r="M27" s="280"/>
      <c r="N27" s="280"/>
      <c r="O27" s="280"/>
      <c r="P27" s="280"/>
      <c r="Q27" s="280"/>
      <c r="R27" s="280"/>
      <c r="S27" s="280"/>
      <c r="T27" s="280"/>
      <c r="U27" s="280"/>
      <c r="V27" s="280"/>
      <c r="W27" s="280"/>
      <c r="X27" s="280"/>
      <c r="Y27" s="280"/>
      <c r="Z27" s="280"/>
      <c r="AA27" s="280"/>
      <c r="AB27" s="280"/>
      <c r="AC27" s="280"/>
      <c r="AD27" s="280"/>
      <c r="AE27" s="280"/>
      <c r="AF27" s="281"/>
    </row>
    <row r="28" spans="1:32" ht="15" customHeight="1">
      <c r="A28" s="268"/>
      <c r="B28" s="272"/>
      <c r="C28" s="272"/>
      <c r="D28" s="272"/>
      <c r="E28" s="272"/>
      <c r="F28" s="272"/>
      <c r="G28" s="272"/>
      <c r="H28" s="272"/>
      <c r="I28" s="272"/>
      <c r="J28" s="273"/>
      <c r="K28" s="279"/>
      <c r="L28" s="280"/>
      <c r="M28" s="280"/>
      <c r="N28" s="280"/>
      <c r="O28" s="280"/>
      <c r="P28" s="280"/>
      <c r="Q28" s="280"/>
      <c r="R28" s="280"/>
      <c r="S28" s="280"/>
      <c r="T28" s="280"/>
      <c r="U28" s="280"/>
      <c r="V28" s="280"/>
      <c r="W28" s="280"/>
      <c r="X28" s="280"/>
      <c r="Y28" s="280"/>
      <c r="Z28" s="280"/>
      <c r="AA28" s="280"/>
      <c r="AB28" s="280"/>
      <c r="AC28" s="280"/>
      <c r="AD28" s="280"/>
      <c r="AE28" s="280"/>
      <c r="AF28" s="281"/>
    </row>
    <row r="29" spans="1:32" ht="15" customHeight="1">
      <c r="A29" s="269"/>
      <c r="B29" s="274"/>
      <c r="C29" s="274"/>
      <c r="D29" s="274"/>
      <c r="E29" s="274"/>
      <c r="F29" s="274"/>
      <c r="G29" s="274"/>
      <c r="H29" s="274"/>
      <c r="I29" s="274"/>
      <c r="J29" s="275"/>
      <c r="K29" s="282"/>
      <c r="L29" s="283"/>
      <c r="M29" s="283"/>
      <c r="N29" s="283"/>
      <c r="O29" s="283"/>
      <c r="P29" s="283"/>
      <c r="Q29" s="283"/>
      <c r="R29" s="283"/>
      <c r="S29" s="283"/>
      <c r="T29" s="283"/>
      <c r="U29" s="283"/>
      <c r="V29" s="283"/>
      <c r="W29" s="283"/>
      <c r="X29" s="283"/>
      <c r="Y29" s="283"/>
      <c r="Z29" s="283"/>
      <c r="AA29" s="283"/>
      <c r="AB29" s="283"/>
      <c r="AC29" s="283"/>
      <c r="AD29" s="283"/>
      <c r="AE29" s="283"/>
      <c r="AF29" s="284"/>
    </row>
    <row r="30" spans="1:32" ht="15" customHeight="1">
      <c r="A30" s="118"/>
      <c r="B30" s="119"/>
      <c r="C30" s="120"/>
      <c r="D30" s="120"/>
      <c r="E30" s="120"/>
      <c r="F30" s="120"/>
      <c r="G30" s="120"/>
      <c r="H30" s="120"/>
      <c r="I30" s="120"/>
      <c r="J30" s="121"/>
      <c r="K30" s="122"/>
      <c r="L30" s="122"/>
      <c r="M30" s="122"/>
      <c r="N30" s="122"/>
      <c r="O30" s="122"/>
      <c r="P30" s="122"/>
      <c r="Q30" s="122"/>
      <c r="R30" s="122"/>
      <c r="S30" s="122"/>
      <c r="T30" s="122"/>
      <c r="U30" s="122"/>
      <c r="V30" s="122"/>
      <c r="W30" s="122"/>
      <c r="X30" s="122"/>
      <c r="Y30" s="122"/>
      <c r="Z30" s="122"/>
      <c r="AA30" s="122"/>
      <c r="AB30" s="122"/>
      <c r="AC30" s="122"/>
      <c r="AD30" s="122"/>
      <c r="AE30" s="122"/>
      <c r="AF30" s="123"/>
    </row>
    <row r="31" spans="1:32" ht="7.5" customHeight="1">
      <c r="A31" s="103"/>
      <c r="B31" s="104"/>
      <c r="C31" s="104"/>
      <c r="D31" s="104"/>
      <c r="E31" s="104"/>
      <c r="F31" s="104"/>
      <c r="G31" s="104"/>
      <c r="H31" s="104"/>
      <c r="I31" s="104"/>
      <c r="J31" s="105"/>
      <c r="K31" s="124"/>
      <c r="L31" s="124"/>
      <c r="M31" s="124"/>
      <c r="N31" s="124"/>
      <c r="O31" s="124"/>
      <c r="P31" s="124"/>
      <c r="Q31" s="124"/>
      <c r="R31" s="124"/>
      <c r="S31" s="124"/>
      <c r="T31" s="124"/>
      <c r="U31" s="124"/>
      <c r="V31" s="124"/>
      <c r="W31" s="124"/>
      <c r="X31" s="124"/>
      <c r="Y31" s="124"/>
      <c r="Z31" s="124"/>
      <c r="AA31" s="124"/>
      <c r="AB31" s="124"/>
      <c r="AC31" s="124"/>
      <c r="AD31" s="124"/>
      <c r="AE31" s="124"/>
      <c r="AF31" s="125"/>
    </row>
    <row r="32" spans="1:32" ht="15" customHeight="1">
      <c r="A32" s="103"/>
      <c r="B32" s="104"/>
      <c r="C32" s="104"/>
      <c r="D32" s="104"/>
      <c r="E32" s="104"/>
      <c r="F32" s="104"/>
      <c r="G32" s="104"/>
      <c r="H32" s="104"/>
      <c r="I32" s="104"/>
      <c r="J32" s="105"/>
      <c r="K32" s="245" t="s">
        <v>108</v>
      </c>
      <c r="L32" s="246"/>
      <c r="M32" s="246"/>
      <c r="N32" s="246"/>
      <c r="O32" s="246"/>
      <c r="P32" s="246"/>
      <c r="Q32" s="246"/>
      <c r="R32" s="246"/>
      <c r="S32" s="246"/>
      <c r="T32" s="246"/>
      <c r="U32" s="246"/>
      <c r="V32" s="246"/>
      <c r="W32" s="246"/>
      <c r="X32" s="246"/>
      <c r="Y32" s="246"/>
      <c r="Z32" s="246"/>
      <c r="AA32" s="246"/>
      <c r="AB32" s="246"/>
      <c r="AC32" s="246"/>
      <c r="AD32" s="246"/>
      <c r="AE32" s="246"/>
      <c r="AF32" s="247"/>
    </row>
    <row r="33" spans="1:36" ht="15" customHeight="1">
      <c r="A33" s="103"/>
      <c r="B33" s="104"/>
      <c r="C33" s="104"/>
      <c r="D33" s="104"/>
      <c r="E33" s="104"/>
      <c r="F33" s="104"/>
      <c r="G33" s="104"/>
      <c r="H33" s="104"/>
      <c r="I33" s="104"/>
      <c r="J33" s="105"/>
      <c r="K33" s="245"/>
      <c r="L33" s="246"/>
      <c r="M33" s="246"/>
      <c r="N33" s="246"/>
      <c r="O33" s="246"/>
      <c r="P33" s="246"/>
      <c r="Q33" s="246"/>
      <c r="R33" s="246"/>
      <c r="S33" s="246"/>
      <c r="T33" s="246"/>
      <c r="U33" s="246"/>
      <c r="V33" s="246"/>
      <c r="W33" s="246"/>
      <c r="X33" s="246"/>
      <c r="Y33" s="246"/>
      <c r="Z33" s="246"/>
      <c r="AA33" s="246"/>
      <c r="AB33" s="246"/>
      <c r="AC33" s="246"/>
      <c r="AD33" s="246"/>
      <c r="AE33" s="246"/>
      <c r="AF33" s="247"/>
    </row>
    <row r="34" spans="1:36" ht="15" customHeight="1">
      <c r="A34" s="103"/>
      <c r="B34" s="104"/>
      <c r="C34" s="104"/>
      <c r="D34" s="104"/>
      <c r="E34" s="104"/>
      <c r="F34" s="104"/>
      <c r="G34" s="104"/>
      <c r="H34" s="104"/>
      <c r="I34" s="104"/>
      <c r="J34" s="105"/>
      <c r="K34" s="124"/>
      <c r="L34" s="124"/>
      <c r="M34" s="124"/>
      <c r="N34" s="124"/>
      <c r="O34" s="124"/>
      <c r="P34" s="124"/>
      <c r="Q34" s="124"/>
      <c r="R34" s="124"/>
      <c r="S34" s="124"/>
      <c r="T34" s="124"/>
      <c r="U34" s="124"/>
      <c r="V34" s="124"/>
      <c r="W34" s="124"/>
      <c r="X34" s="124"/>
      <c r="Y34" s="124"/>
      <c r="Z34" s="124"/>
      <c r="AA34" s="124"/>
      <c r="AB34" s="124"/>
      <c r="AC34" s="124"/>
      <c r="AD34" s="124"/>
      <c r="AE34" s="124"/>
      <c r="AF34" s="125"/>
    </row>
    <row r="35" spans="1:36" ht="7.5" customHeight="1">
      <c r="A35" s="103"/>
      <c r="B35" s="104"/>
      <c r="C35" s="104"/>
      <c r="D35" s="104"/>
      <c r="E35" s="104"/>
      <c r="F35" s="104"/>
      <c r="G35" s="104"/>
      <c r="H35" s="104"/>
      <c r="I35" s="104"/>
      <c r="J35" s="105"/>
      <c r="K35" s="124"/>
      <c r="L35" s="124"/>
      <c r="M35" s="124"/>
      <c r="N35" s="124"/>
      <c r="O35" s="124"/>
      <c r="P35" s="124"/>
      <c r="Q35" s="124"/>
      <c r="R35" s="124"/>
      <c r="S35" s="124"/>
      <c r="T35" s="124"/>
      <c r="U35" s="124"/>
      <c r="V35" s="124"/>
      <c r="W35" s="124"/>
      <c r="X35" s="124"/>
      <c r="Y35" s="124"/>
      <c r="Z35" s="124"/>
      <c r="AA35" s="124"/>
      <c r="AB35" s="124"/>
      <c r="AC35" s="124"/>
      <c r="AD35" s="124"/>
      <c r="AE35" s="124"/>
      <c r="AF35" s="125"/>
    </row>
    <row r="36" spans="1:36" ht="15" customHeight="1">
      <c r="A36" s="103">
        <v>5</v>
      </c>
      <c r="B36" s="280" t="s">
        <v>109</v>
      </c>
      <c r="C36" s="280"/>
      <c r="D36" s="280"/>
      <c r="E36" s="280"/>
      <c r="F36" s="280"/>
      <c r="G36" s="280"/>
      <c r="H36" s="280"/>
      <c r="I36" s="280"/>
      <c r="J36" s="281"/>
      <c r="K36" s="245" t="s">
        <v>196</v>
      </c>
      <c r="L36" s="246"/>
      <c r="M36" s="246"/>
      <c r="N36" s="246"/>
      <c r="O36" s="246"/>
      <c r="P36" s="246"/>
      <c r="Q36" s="246"/>
      <c r="R36" s="246"/>
      <c r="S36" s="246"/>
      <c r="T36" s="246"/>
      <c r="U36" s="246"/>
      <c r="V36" s="246"/>
      <c r="W36" s="246"/>
      <c r="X36" s="246"/>
      <c r="Y36" s="246"/>
      <c r="Z36" s="246"/>
      <c r="AA36" s="246"/>
      <c r="AB36" s="246"/>
      <c r="AC36" s="246"/>
      <c r="AD36" s="246"/>
      <c r="AE36" s="246"/>
      <c r="AF36" s="247"/>
    </row>
    <row r="37" spans="1:36" ht="15" customHeight="1">
      <c r="A37" s="103"/>
      <c r="B37" s="248" t="s">
        <v>110</v>
      </c>
      <c r="C37" s="248"/>
      <c r="D37" s="248"/>
      <c r="E37" s="248"/>
      <c r="F37" s="248"/>
      <c r="G37" s="248"/>
      <c r="H37" s="248"/>
      <c r="I37" s="248"/>
      <c r="J37" s="249"/>
      <c r="K37" s="245"/>
      <c r="L37" s="246"/>
      <c r="M37" s="246"/>
      <c r="N37" s="246"/>
      <c r="O37" s="246"/>
      <c r="P37" s="246"/>
      <c r="Q37" s="246"/>
      <c r="R37" s="246"/>
      <c r="S37" s="246"/>
      <c r="T37" s="246"/>
      <c r="U37" s="246"/>
      <c r="V37" s="246"/>
      <c r="W37" s="246"/>
      <c r="X37" s="246"/>
      <c r="Y37" s="246"/>
      <c r="Z37" s="246"/>
      <c r="AA37" s="246"/>
      <c r="AB37" s="246"/>
      <c r="AC37" s="246"/>
      <c r="AD37" s="246"/>
      <c r="AE37" s="246"/>
      <c r="AF37" s="247"/>
      <c r="AJ37" s="107"/>
    </row>
    <row r="38" spans="1:36" ht="15" customHeight="1">
      <c r="A38" s="103"/>
      <c r="B38" s="248"/>
      <c r="C38" s="248"/>
      <c r="D38" s="248"/>
      <c r="E38" s="248"/>
      <c r="F38" s="248"/>
      <c r="G38" s="248"/>
      <c r="H38" s="248"/>
      <c r="I38" s="248"/>
      <c r="J38" s="249"/>
      <c r="K38" s="245"/>
      <c r="L38" s="246"/>
      <c r="M38" s="246"/>
      <c r="N38" s="246"/>
      <c r="O38" s="246"/>
      <c r="P38" s="246"/>
      <c r="Q38" s="246"/>
      <c r="R38" s="246"/>
      <c r="S38" s="246"/>
      <c r="T38" s="246"/>
      <c r="U38" s="246"/>
      <c r="V38" s="246"/>
      <c r="W38" s="246"/>
      <c r="X38" s="246"/>
      <c r="Y38" s="246"/>
      <c r="Z38" s="246"/>
      <c r="AA38" s="246"/>
      <c r="AB38" s="246"/>
      <c r="AC38" s="246"/>
      <c r="AD38" s="246"/>
      <c r="AE38" s="246"/>
      <c r="AF38" s="247"/>
    </row>
    <row r="39" spans="1:36" ht="15" customHeight="1">
      <c r="A39" s="103"/>
      <c r="B39" s="248"/>
      <c r="C39" s="248"/>
      <c r="D39" s="248"/>
      <c r="E39" s="248"/>
      <c r="F39" s="248"/>
      <c r="G39" s="248"/>
      <c r="H39" s="248"/>
      <c r="I39" s="248"/>
      <c r="J39" s="249"/>
      <c r="K39" s="245"/>
      <c r="L39" s="246"/>
      <c r="M39" s="246"/>
      <c r="N39" s="246"/>
      <c r="O39" s="246"/>
      <c r="P39" s="246"/>
      <c r="Q39" s="246"/>
      <c r="R39" s="246"/>
      <c r="S39" s="246"/>
      <c r="T39" s="246"/>
      <c r="U39" s="246"/>
      <c r="V39" s="246"/>
      <c r="W39" s="246"/>
      <c r="X39" s="246"/>
      <c r="Y39" s="246"/>
      <c r="Z39" s="246"/>
      <c r="AA39" s="246"/>
      <c r="AB39" s="246"/>
      <c r="AC39" s="246"/>
      <c r="AD39" s="246"/>
      <c r="AE39" s="246"/>
      <c r="AF39" s="247"/>
    </row>
    <row r="40" spans="1:36" ht="15" customHeight="1">
      <c r="A40" s="103"/>
      <c r="B40" s="248"/>
      <c r="C40" s="248"/>
      <c r="D40" s="248"/>
      <c r="E40" s="248"/>
      <c r="F40" s="248"/>
      <c r="G40" s="248"/>
      <c r="H40" s="248"/>
      <c r="I40" s="248"/>
      <c r="J40" s="249"/>
      <c r="K40" s="245"/>
      <c r="L40" s="246"/>
      <c r="M40" s="246"/>
      <c r="N40" s="246"/>
      <c r="O40" s="246"/>
      <c r="P40" s="246"/>
      <c r="Q40" s="246"/>
      <c r="R40" s="246"/>
      <c r="S40" s="246"/>
      <c r="T40" s="246"/>
      <c r="U40" s="246"/>
      <c r="V40" s="246"/>
      <c r="W40" s="246"/>
      <c r="X40" s="246"/>
      <c r="Y40" s="246"/>
      <c r="Z40" s="246"/>
      <c r="AA40" s="246"/>
      <c r="AB40" s="246"/>
      <c r="AC40" s="246"/>
      <c r="AD40" s="246"/>
      <c r="AE40" s="246"/>
      <c r="AF40" s="247"/>
    </row>
    <row r="41" spans="1:36" ht="15" customHeight="1">
      <c r="A41" s="103"/>
      <c r="B41" s="126"/>
      <c r="C41" s="126"/>
      <c r="D41" s="126"/>
      <c r="E41" s="126"/>
      <c r="F41" s="126"/>
      <c r="G41" s="126"/>
      <c r="H41" s="126"/>
      <c r="I41" s="126"/>
      <c r="J41" s="127"/>
      <c r="K41" s="245" t="s">
        <v>111</v>
      </c>
      <c r="L41" s="246"/>
      <c r="M41" s="246"/>
      <c r="N41" s="246"/>
      <c r="O41" s="246"/>
      <c r="P41" s="246"/>
      <c r="Q41" s="246"/>
      <c r="R41" s="246"/>
      <c r="S41" s="246"/>
      <c r="T41" s="246"/>
      <c r="U41" s="246"/>
      <c r="V41" s="246"/>
      <c r="W41" s="246"/>
      <c r="X41" s="246"/>
      <c r="Y41" s="246"/>
      <c r="Z41" s="246"/>
      <c r="AA41" s="246"/>
      <c r="AB41" s="246"/>
      <c r="AC41" s="246"/>
      <c r="AD41" s="246"/>
      <c r="AE41" s="246"/>
      <c r="AF41" s="247"/>
    </row>
    <row r="42" spans="1:36" ht="15" customHeight="1">
      <c r="A42" s="103"/>
      <c r="B42" s="126"/>
      <c r="C42" s="126"/>
      <c r="D42" s="126"/>
      <c r="E42" s="126"/>
      <c r="F42" s="126"/>
      <c r="G42" s="126"/>
      <c r="H42" s="126"/>
      <c r="I42" s="126"/>
      <c r="J42" s="127"/>
      <c r="K42" s="128"/>
      <c r="L42" s="129"/>
      <c r="M42" s="129"/>
      <c r="N42" s="129"/>
      <c r="O42" s="129"/>
      <c r="P42" s="129"/>
      <c r="Q42" s="129"/>
      <c r="R42" s="130"/>
      <c r="S42" s="130"/>
      <c r="T42" s="130"/>
      <c r="U42" s="130"/>
      <c r="V42" s="130"/>
      <c r="W42" s="130"/>
      <c r="X42" s="130"/>
      <c r="Y42" s="130"/>
      <c r="Z42" s="130"/>
      <c r="AA42" s="130"/>
      <c r="AB42" s="130"/>
      <c r="AC42" s="130"/>
      <c r="AD42" s="130"/>
      <c r="AE42" s="130"/>
      <c r="AF42" s="131"/>
    </row>
    <row r="43" spans="1:36" ht="15" customHeight="1">
      <c r="A43" s="132"/>
      <c r="B43" s="133"/>
      <c r="C43" s="133"/>
      <c r="D43" s="133"/>
      <c r="E43" s="133"/>
      <c r="F43" s="133"/>
      <c r="G43" s="133"/>
      <c r="H43" s="133"/>
      <c r="I43" s="133"/>
      <c r="J43" s="134"/>
      <c r="K43" s="135"/>
      <c r="L43" s="136"/>
      <c r="M43" s="136"/>
      <c r="N43" s="136"/>
      <c r="O43" s="136"/>
      <c r="P43" s="137" t="s">
        <v>97</v>
      </c>
      <c r="Q43" s="262"/>
      <c r="R43" s="262"/>
      <c r="S43" s="262"/>
      <c r="T43" s="262"/>
      <c r="U43" s="262"/>
      <c r="V43" s="262"/>
      <c r="W43" s="262"/>
      <c r="X43" s="262"/>
      <c r="Y43" s="262"/>
      <c r="Z43" s="262"/>
      <c r="AA43" s="262"/>
      <c r="AB43" s="262"/>
      <c r="AC43" s="262"/>
      <c r="AD43" s="262"/>
      <c r="AE43" s="137" t="s">
        <v>96</v>
      </c>
      <c r="AF43" s="138"/>
    </row>
    <row r="44" spans="1:36" ht="41.25" customHeight="1">
      <c r="A44" s="263" t="s">
        <v>197</v>
      </c>
      <c r="B44" s="264"/>
      <c r="C44" s="264"/>
      <c r="D44" s="264"/>
      <c r="E44" s="264"/>
      <c r="F44" s="264"/>
      <c r="G44" s="264"/>
      <c r="H44" s="264"/>
      <c r="I44" s="264"/>
      <c r="J44" s="264"/>
      <c r="K44" s="264"/>
      <c r="L44" s="264"/>
      <c r="M44" s="264"/>
      <c r="N44" s="264"/>
      <c r="O44" s="264"/>
      <c r="P44" s="264"/>
      <c r="Q44" s="264"/>
      <c r="R44" s="264"/>
      <c r="S44" s="264"/>
      <c r="T44" s="264"/>
      <c r="U44" s="264"/>
      <c r="V44" s="264"/>
      <c r="W44" s="264"/>
      <c r="X44" s="264"/>
      <c r="Y44" s="264"/>
      <c r="Z44" s="264"/>
      <c r="AA44" s="264"/>
      <c r="AB44" s="264"/>
      <c r="AC44" s="264"/>
      <c r="AD44" s="264"/>
      <c r="AE44" s="264"/>
      <c r="AF44" s="264"/>
    </row>
    <row r="45" spans="1:36" ht="15" customHeight="1">
      <c r="A45" s="139"/>
      <c r="B45" s="140"/>
      <c r="C45" s="140"/>
      <c r="D45" s="141" t="s">
        <v>101</v>
      </c>
      <c r="E45" s="141"/>
      <c r="F45" s="141"/>
      <c r="G45" s="141"/>
      <c r="H45" s="265"/>
      <c r="I45" s="265"/>
      <c r="J45" s="265"/>
      <c r="K45" s="265"/>
      <c r="L45" s="141" t="s">
        <v>97</v>
      </c>
      <c r="M45" s="265"/>
      <c r="N45" s="265"/>
      <c r="O45" s="265"/>
      <c r="P45" s="265"/>
      <c r="Q45" s="141" t="s">
        <v>96</v>
      </c>
      <c r="R45" s="265"/>
      <c r="S45" s="265"/>
      <c r="T45" s="265"/>
      <c r="U45" s="265"/>
      <c r="V45" s="141"/>
      <c r="W45" s="141"/>
      <c r="X45" s="141"/>
      <c r="Y45" s="141"/>
      <c r="Z45" s="141"/>
      <c r="AA45" s="141"/>
      <c r="AB45" s="141"/>
      <c r="AC45" s="141"/>
      <c r="AD45" s="140"/>
      <c r="AE45" s="140"/>
      <c r="AF45" s="140"/>
    </row>
    <row r="46" spans="1:36" ht="30" customHeight="1">
      <c r="A46" s="263" t="s">
        <v>114</v>
      </c>
      <c r="B46" s="263"/>
      <c r="C46" s="263"/>
      <c r="D46" s="263"/>
      <c r="E46" s="263"/>
      <c r="F46" s="263"/>
      <c r="G46" s="263"/>
      <c r="H46" s="263"/>
      <c r="I46" s="263"/>
      <c r="J46" s="263"/>
      <c r="K46" s="263"/>
      <c r="L46" s="263"/>
      <c r="M46" s="263"/>
      <c r="N46" s="263"/>
      <c r="O46" s="263"/>
      <c r="P46" s="263"/>
      <c r="Q46" s="263"/>
      <c r="R46" s="263"/>
      <c r="S46" s="263"/>
      <c r="T46" s="263"/>
      <c r="U46" s="263"/>
      <c r="V46" s="263"/>
      <c r="W46" s="263"/>
      <c r="X46" s="263"/>
      <c r="Y46" s="263"/>
      <c r="Z46" s="263"/>
      <c r="AA46" s="263"/>
      <c r="AB46" s="263"/>
      <c r="AC46" s="263"/>
      <c r="AD46" s="263"/>
      <c r="AE46" s="263"/>
      <c r="AF46" s="263"/>
    </row>
    <row r="47" spans="1:36" ht="15" customHeight="1">
      <c r="A47" s="139"/>
      <c r="B47" s="140"/>
      <c r="C47" s="140"/>
      <c r="D47" s="141" t="s">
        <v>102</v>
      </c>
      <c r="E47" s="141"/>
      <c r="F47" s="141"/>
      <c r="G47" s="141"/>
      <c r="H47" s="141"/>
      <c r="I47" s="141"/>
      <c r="J47" s="266"/>
      <c r="K47" s="266"/>
      <c r="L47" s="266"/>
      <c r="M47" s="266"/>
      <c r="N47" s="266"/>
      <c r="O47" s="266"/>
      <c r="P47" s="266"/>
      <c r="Q47" s="266"/>
      <c r="R47" s="266"/>
      <c r="S47" s="266"/>
      <c r="T47" s="266"/>
      <c r="U47" s="266"/>
      <c r="V47" s="141"/>
      <c r="W47" s="141"/>
      <c r="X47" s="141"/>
      <c r="Y47" s="141"/>
      <c r="Z47" s="141"/>
      <c r="AA47" s="141"/>
      <c r="AB47" s="141"/>
      <c r="AC47" s="141"/>
      <c r="AD47" s="140"/>
      <c r="AE47" s="140"/>
      <c r="AF47" s="140"/>
    </row>
    <row r="48" spans="1:36" ht="15" customHeight="1" thickBot="1">
      <c r="A48" s="139"/>
      <c r="B48" s="140"/>
      <c r="C48" s="140"/>
      <c r="D48" s="140"/>
      <c r="E48" s="140"/>
      <c r="F48" s="140"/>
      <c r="G48" s="140"/>
      <c r="H48" s="140"/>
      <c r="I48" s="140"/>
      <c r="J48" s="140"/>
      <c r="K48" s="140"/>
      <c r="L48" s="140"/>
      <c r="M48" s="140"/>
      <c r="N48" s="140"/>
      <c r="O48" s="140"/>
      <c r="P48" s="140"/>
      <c r="Q48" s="140"/>
      <c r="R48" s="140"/>
      <c r="S48" s="140"/>
      <c r="T48" s="140"/>
      <c r="U48" s="140"/>
      <c r="V48" s="142"/>
      <c r="W48" s="142"/>
      <c r="X48" s="142"/>
      <c r="Y48" s="142"/>
      <c r="Z48" s="142"/>
      <c r="AA48" s="142"/>
      <c r="AB48" s="142"/>
      <c r="AC48" s="142"/>
      <c r="AD48" s="142"/>
      <c r="AE48" s="142"/>
      <c r="AF48" s="142"/>
    </row>
    <row r="49" spans="1:32" ht="15" customHeight="1" thickTop="1" thickBot="1">
      <c r="A49" s="143"/>
      <c r="B49" s="143"/>
      <c r="C49" s="143"/>
      <c r="D49" s="143"/>
      <c r="E49" s="143"/>
      <c r="F49" s="143"/>
      <c r="G49" s="143"/>
      <c r="H49" s="143"/>
      <c r="I49" s="143"/>
      <c r="J49" s="143"/>
      <c r="K49" s="143"/>
      <c r="L49" s="143"/>
      <c r="M49" s="143"/>
      <c r="N49" s="143"/>
      <c r="O49" s="250" t="s">
        <v>103</v>
      </c>
      <c r="P49" s="251"/>
      <c r="Q49" s="251"/>
      <c r="R49" s="251"/>
      <c r="S49" s="251"/>
      <c r="T49" s="251"/>
      <c r="U49" s="252"/>
      <c r="V49" s="259" t="s">
        <v>104</v>
      </c>
      <c r="W49" s="260"/>
      <c r="X49" s="260"/>
      <c r="Y49" s="261"/>
      <c r="Z49" s="260" t="s">
        <v>105</v>
      </c>
      <c r="AA49" s="260"/>
      <c r="AB49" s="260"/>
      <c r="AC49" s="260"/>
      <c r="AD49" s="260"/>
      <c r="AE49" s="260"/>
      <c r="AF49" s="261"/>
    </row>
    <row r="50" spans="1:32" ht="15" customHeight="1" thickTop="1">
      <c r="A50" s="143"/>
      <c r="B50" s="143"/>
      <c r="C50" s="143"/>
      <c r="D50" s="143"/>
      <c r="E50" s="143"/>
      <c r="F50" s="143"/>
      <c r="G50" s="143"/>
      <c r="H50" s="143"/>
      <c r="I50" s="143"/>
      <c r="J50" s="143"/>
      <c r="K50" s="143"/>
      <c r="L50" s="143"/>
      <c r="M50" s="143"/>
      <c r="N50" s="143"/>
      <c r="O50" s="253"/>
      <c r="P50" s="254"/>
      <c r="Q50" s="254"/>
      <c r="R50" s="254"/>
      <c r="S50" s="254"/>
      <c r="T50" s="254"/>
      <c r="U50" s="255"/>
      <c r="V50" s="144"/>
      <c r="W50" s="145"/>
      <c r="X50" s="145"/>
      <c r="Y50" s="146"/>
      <c r="Z50" s="145"/>
      <c r="AA50" s="145"/>
      <c r="AB50" s="145"/>
      <c r="AC50" s="145"/>
      <c r="AD50" s="145"/>
      <c r="AE50" s="145"/>
      <c r="AF50" s="146"/>
    </row>
    <row r="51" spans="1:32" ht="15" customHeight="1">
      <c r="A51" s="143"/>
      <c r="B51" s="143"/>
      <c r="C51" s="143"/>
      <c r="D51" s="143"/>
      <c r="E51" s="143"/>
      <c r="F51" s="143"/>
      <c r="G51" s="143"/>
      <c r="H51" s="143"/>
      <c r="I51" s="143"/>
      <c r="J51" s="143"/>
      <c r="K51" s="143"/>
      <c r="L51" s="143"/>
      <c r="M51" s="143"/>
      <c r="N51" s="143"/>
      <c r="O51" s="253"/>
      <c r="P51" s="254"/>
      <c r="Q51" s="254"/>
      <c r="R51" s="254"/>
      <c r="S51" s="254"/>
      <c r="T51" s="254"/>
      <c r="U51" s="255"/>
      <c r="V51" s="147"/>
      <c r="W51" s="143"/>
      <c r="X51" s="143"/>
      <c r="Y51" s="148"/>
      <c r="Z51" s="143"/>
      <c r="AA51" s="143"/>
      <c r="AB51" s="143"/>
      <c r="AC51" s="143"/>
      <c r="AD51" s="143"/>
      <c r="AE51" s="143"/>
      <c r="AF51" s="148"/>
    </row>
    <row r="52" spans="1:32" ht="15" customHeight="1" thickBot="1">
      <c r="A52" s="143"/>
      <c r="B52" s="143"/>
      <c r="C52" s="143"/>
      <c r="D52" s="143"/>
      <c r="E52" s="143"/>
      <c r="F52" s="143"/>
      <c r="G52" s="143"/>
      <c r="H52" s="143"/>
      <c r="I52" s="143"/>
      <c r="J52" s="143"/>
      <c r="K52" s="143"/>
      <c r="L52" s="143"/>
      <c r="M52" s="143"/>
      <c r="N52" s="143"/>
      <c r="O52" s="256"/>
      <c r="P52" s="257"/>
      <c r="Q52" s="257"/>
      <c r="R52" s="257"/>
      <c r="S52" s="257"/>
      <c r="T52" s="257"/>
      <c r="U52" s="258"/>
      <c r="V52" s="149"/>
      <c r="W52" s="150"/>
      <c r="X52" s="150"/>
      <c r="Y52" s="151"/>
      <c r="Z52" s="150"/>
      <c r="AA52" s="150"/>
      <c r="AB52" s="150"/>
      <c r="AC52" s="150"/>
      <c r="AD52" s="150"/>
      <c r="AE52" s="150"/>
      <c r="AF52" s="151"/>
    </row>
    <row r="53" spans="1:32" ht="15" customHeight="1" thickTop="1">
      <c r="A53" s="143"/>
      <c r="B53" s="143"/>
      <c r="C53" s="143"/>
      <c r="D53" s="143"/>
      <c r="E53" s="143"/>
      <c r="F53" s="143"/>
      <c r="G53" s="143"/>
      <c r="H53" s="143"/>
      <c r="I53" s="143"/>
      <c r="J53" s="143"/>
      <c r="K53" s="143"/>
      <c r="L53" s="143"/>
      <c r="M53" s="143"/>
      <c r="N53" s="143"/>
      <c r="O53" s="152"/>
      <c r="P53" s="152"/>
      <c r="Q53" s="152"/>
      <c r="R53" s="152"/>
      <c r="S53" s="152"/>
      <c r="T53" s="152"/>
      <c r="U53" s="152"/>
      <c r="V53" s="143"/>
      <c r="W53" s="143"/>
      <c r="X53" s="143"/>
      <c r="Y53" s="143"/>
      <c r="Z53" s="143"/>
      <c r="AA53" s="143"/>
      <c r="AB53" s="143"/>
      <c r="AC53" s="143"/>
      <c r="AD53" s="143"/>
      <c r="AE53" s="143"/>
      <c r="AF53" s="143"/>
    </row>
    <row r="54" spans="1:32">
      <c r="A54" s="99"/>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1"/>
    </row>
    <row r="55" spans="1:32">
      <c r="A55" s="106"/>
      <c r="B55" s="107"/>
      <c r="C55" s="107"/>
      <c r="D55" s="107"/>
      <c r="E55" s="107"/>
      <c r="F55" s="107"/>
      <c r="G55" s="107"/>
      <c r="H55" s="107"/>
      <c r="I55" s="107"/>
      <c r="J55" s="107"/>
      <c r="K55" s="107"/>
      <c r="L55" s="107"/>
      <c r="M55" s="107"/>
      <c r="N55" s="107"/>
      <c r="O55" s="107"/>
      <c r="P55" s="107"/>
      <c r="Q55" s="107"/>
      <c r="R55" s="107"/>
      <c r="S55" s="107"/>
      <c r="T55" s="107"/>
      <c r="U55" s="107"/>
      <c r="V55" s="107"/>
      <c r="W55" s="107"/>
      <c r="X55" s="107"/>
      <c r="Y55" s="107"/>
      <c r="Z55" s="107"/>
      <c r="AA55" s="107"/>
      <c r="AB55" s="107"/>
      <c r="AC55" s="107"/>
      <c r="AD55" s="107"/>
      <c r="AE55" s="107"/>
      <c r="AF55" s="108"/>
    </row>
    <row r="56" spans="1:32">
      <c r="A56" s="106"/>
      <c r="B56" s="107"/>
      <c r="C56" s="107"/>
      <c r="D56" s="107"/>
      <c r="E56" s="107"/>
      <c r="F56" s="107"/>
      <c r="G56" s="107"/>
      <c r="H56" s="107"/>
      <c r="I56" s="107"/>
      <c r="J56" s="107"/>
      <c r="K56" s="107"/>
      <c r="L56" s="107"/>
      <c r="M56" s="107"/>
      <c r="N56" s="107"/>
      <c r="O56" s="107"/>
      <c r="P56" s="107"/>
      <c r="Q56" s="107"/>
      <c r="R56" s="107"/>
      <c r="S56" s="107"/>
      <c r="T56" s="107"/>
      <c r="U56" s="107"/>
      <c r="V56" s="107"/>
      <c r="W56" s="107"/>
      <c r="X56" s="107"/>
      <c r="Y56" s="107"/>
      <c r="Z56" s="107"/>
      <c r="AA56" s="107"/>
      <c r="AB56" s="107"/>
      <c r="AC56" s="107"/>
      <c r="AD56" s="107"/>
      <c r="AE56" s="107"/>
      <c r="AF56" s="108"/>
    </row>
    <row r="57" spans="1:32">
      <c r="A57" s="106"/>
      <c r="B57" s="107"/>
      <c r="C57" s="107"/>
      <c r="D57" s="107"/>
      <c r="E57" s="107"/>
      <c r="F57" s="107"/>
      <c r="G57" s="107"/>
      <c r="H57" s="107"/>
      <c r="I57" s="107"/>
      <c r="J57" s="107"/>
      <c r="K57" s="107"/>
      <c r="L57" s="107"/>
      <c r="M57" s="107"/>
      <c r="N57" s="107"/>
      <c r="O57" s="107"/>
      <c r="P57" s="107"/>
      <c r="Q57" s="107"/>
      <c r="R57" s="107"/>
      <c r="S57" s="107"/>
      <c r="T57" s="107"/>
      <c r="U57" s="107"/>
      <c r="V57" s="107"/>
      <c r="W57" s="107"/>
      <c r="X57" s="107"/>
      <c r="Y57" s="107"/>
      <c r="Z57" s="107"/>
      <c r="AA57" s="107"/>
      <c r="AB57" s="107"/>
      <c r="AC57" s="107"/>
      <c r="AD57" s="107"/>
      <c r="AE57" s="107"/>
      <c r="AF57" s="108"/>
    </row>
    <row r="58" spans="1:32">
      <c r="A58" s="106"/>
      <c r="B58" s="107"/>
      <c r="C58" s="107"/>
      <c r="D58" s="107"/>
      <c r="E58" s="107"/>
      <c r="F58" s="107"/>
      <c r="G58" s="107"/>
      <c r="H58" s="107"/>
      <c r="I58" s="107"/>
      <c r="J58" s="107"/>
      <c r="K58" s="107"/>
      <c r="L58" s="107"/>
      <c r="M58" s="107"/>
      <c r="N58" s="107"/>
      <c r="O58" s="107"/>
      <c r="P58" s="107"/>
      <c r="Q58" s="107"/>
      <c r="R58" s="107"/>
      <c r="S58" s="107"/>
      <c r="T58" s="107"/>
      <c r="U58" s="107"/>
      <c r="V58" s="107"/>
      <c r="W58" s="107"/>
      <c r="X58" s="107"/>
      <c r="Y58" s="107"/>
      <c r="Z58" s="107"/>
      <c r="AA58" s="107"/>
      <c r="AB58" s="107"/>
      <c r="AC58" s="107"/>
      <c r="AD58" s="107"/>
      <c r="AE58" s="107"/>
      <c r="AF58" s="108"/>
    </row>
    <row r="59" spans="1:32">
      <c r="A59" s="106"/>
      <c r="B59" s="107"/>
      <c r="C59" s="107"/>
      <c r="D59" s="107"/>
      <c r="E59" s="107"/>
      <c r="F59" s="107"/>
      <c r="G59" s="107"/>
      <c r="H59" s="107"/>
      <c r="I59" s="107"/>
      <c r="J59" s="107"/>
      <c r="K59" s="107"/>
      <c r="L59" s="107"/>
      <c r="M59" s="107"/>
      <c r="N59" s="107"/>
      <c r="O59" s="107"/>
      <c r="P59" s="107"/>
      <c r="Q59" s="107"/>
      <c r="R59" s="107"/>
      <c r="S59" s="107"/>
      <c r="T59" s="107"/>
      <c r="U59" s="107"/>
      <c r="V59" s="107"/>
      <c r="W59" s="107"/>
      <c r="X59" s="107"/>
      <c r="Y59" s="107"/>
      <c r="Z59" s="107"/>
      <c r="AA59" s="107"/>
      <c r="AB59" s="107"/>
      <c r="AC59" s="107"/>
      <c r="AD59" s="107"/>
      <c r="AE59" s="107"/>
      <c r="AF59" s="108"/>
    </row>
    <row r="60" spans="1:32">
      <c r="A60" s="106"/>
      <c r="B60" s="107"/>
      <c r="C60" s="107"/>
      <c r="D60" s="107"/>
      <c r="E60" s="107"/>
      <c r="F60" s="107"/>
      <c r="G60" s="107"/>
      <c r="H60" s="107"/>
      <c r="I60" s="107"/>
      <c r="J60" s="107"/>
      <c r="K60" s="107"/>
      <c r="L60" s="107"/>
      <c r="M60" s="107"/>
      <c r="N60" s="107"/>
      <c r="O60" s="107"/>
      <c r="P60" s="107"/>
      <c r="Q60" s="107"/>
      <c r="R60" s="107"/>
      <c r="S60" s="107"/>
      <c r="T60" s="107"/>
      <c r="U60" s="107"/>
      <c r="V60" s="107"/>
      <c r="W60" s="107"/>
      <c r="X60" s="107"/>
      <c r="Y60" s="107"/>
      <c r="Z60" s="107"/>
      <c r="AA60" s="107"/>
      <c r="AB60" s="107"/>
      <c r="AC60" s="107"/>
      <c r="AD60" s="107"/>
      <c r="AE60" s="107"/>
      <c r="AF60" s="108"/>
    </row>
    <row r="61" spans="1:32">
      <c r="A61" s="106"/>
      <c r="B61" s="107"/>
      <c r="C61" s="107"/>
      <c r="D61" s="107"/>
      <c r="E61" s="107"/>
      <c r="F61" s="107"/>
      <c r="G61" s="107"/>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8"/>
    </row>
    <row r="62" spans="1:32">
      <c r="A62" s="106"/>
      <c r="B62" s="107"/>
      <c r="C62" s="107"/>
      <c r="D62" s="107"/>
      <c r="E62" s="107"/>
      <c r="F62" s="107"/>
      <c r="G62" s="107"/>
      <c r="H62" s="107"/>
      <c r="I62" s="107"/>
      <c r="J62" s="107"/>
      <c r="K62" s="107"/>
      <c r="L62" s="107"/>
      <c r="M62" s="107"/>
      <c r="N62" s="107"/>
      <c r="O62" s="107"/>
      <c r="P62" s="107"/>
      <c r="Q62" s="107"/>
      <c r="R62" s="107"/>
      <c r="S62" s="107"/>
      <c r="T62" s="107"/>
      <c r="U62" s="107"/>
      <c r="V62" s="107"/>
      <c r="W62" s="107"/>
      <c r="X62" s="107"/>
      <c r="Y62" s="107"/>
      <c r="Z62" s="107"/>
      <c r="AA62" s="107"/>
      <c r="AB62" s="107"/>
      <c r="AC62" s="107"/>
      <c r="AD62" s="107"/>
      <c r="AE62" s="107"/>
      <c r="AF62" s="108"/>
    </row>
    <row r="63" spans="1:32">
      <c r="A63" s="106"/>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8"/>
    </row>
    <row r="64" spans="1:32">
      <c r="A64" s="106"/>
      <c r="B64" s="107"/>
      <c r="C64" s="107"/>
      <c r="D64" s="107"/>
      <c r="E64" s="107"/>
      <c r="F64" s="107"/>
      <c r="G64" s="107"/>
      <c r="H64" s="107"/>
      <c r="I64" s="107"/>
      <c r="J64" s="107"/>
      <c r="K64" s="107"/>
      <c r="L64" s="107"/>
      <c r="M64" s="107"/>
      <c r="N64" s="107"/>
      <c r="O64" s="107"/>
      <c r="P64" s="107"/>
      <c r="Q64" s="107"/>
      <c r="R64" s="107"/>
      <c r="S64" s="107"/>
      <c r="T64" s="107"/>
      <c r="U64" s="107"/>
      <c r="V64" s="107"/>
      <c r="W64" s="107"/>
      <c r="X64" s="107"/>
      <c r="Y64" s="107"/>
      <c r="Z64" s="107"/>
      <c r="AA64" s="107"/>
      <c r="AB64" s="107"/>
      <c r="AC64" s="107"/>
      <c r="AD64" s="107"/>
      <c r="AE64" s="107"/>
      <c r="AF64" s="108"/>
    </row>
    <row r="65" spans="1:32">
      <c r="A65" s="106"/>
      <c r="B65" s="107"/>
      <c r="C65" s="107"/>
      <c r="D65" s="107"/>
      <c r="E65" s="107"/>
      <c r="F65" s="107"/>
      <c r="G65" s="107"/>
      <c r="H65" s="107"/>
      <c r="I65" s="107"/>
      <c r="J65" s="107"/>
      <c r="K65" s="107"/>
      <c r="L65" s="107"/>
      <c r="M65" s="107"/>
      <c r="N65" s="107"/>
      <c r="O65" s="107"/>
      <c r="P65" s="107"/>
      <c r="Q65" s="107"/>
      <c r="R65" s="107"/>
      <c r="S65" s="107"/>
      <c r="T65" s="107"/>
      <c r="U65" s="107"/>
      <c r="V65" s="107"/>
      <c r="W65" s="107"/>
      <c r="X65" s="107"/>
      <c r="Y65" s="107"/>
      <c r="Z65" s="107"/>
      <c r="AA65" s="107"/>
      <c r="AB65" s="107"/>
      <c r="AC65" s="107"/>
      <c r="AD65" s="107"/>
      <c r="AE65" s="107"/>
      <c r="AF65" s="108"/>
    </row>
    <row r="66" spans="1:32">
      <c r="A66" s="106"/>
      <c r="B66" s="107"/>
      <c r="C66" s="107"/>
      <c r="D66" s="107"/>
      <c r="E66" s="107"/>
      <c r="F66" s="107"/>
      <c r="G66" s="107"/>
      <c r="H66" s="107"/>
      <c r="I66" s="107"/>
      <c r="J66" s="107"/>
      <c r="K66" s="107"/>
      <c r="L66" s="107"/>
      <c r="M66" s="107"/>
      <c r="N66" s="107"/>
      <c r="O66" s="107"/>
      <c r="P66" s="107"/>
      <c r="Q66" s="107"/>
      <c r="R66" s="107"/>
      <c r="S66" s="107"/>
      <c r="T66" s="107"/>
      <c r="U66" s="107"/>
      <c r="V66" s="107"/>
      <c r="W66" s="107"/>
      <c r="X66" s="107"/>
      <c r="Y66" s="107"/>
      <c r="Z66" s="107"/>
      <c r="AA66" s="107"/>
      <c r="AB66" s="107"/>
      <c r="AC66" s="107"/>
      <c r="AD66" s="107"/>
      <c r="AE66" s="107"/>
      <c r="AF66" s="108"/>
    </row>
    <row r="67" spans="1:32">
      <c r="A67" s="106"/>
      <c r="B67" s="107"/>
      <c r="C67" s="107"/>
      <c r="D67" s="107"/>
      <c r="E67" s="107"/>
      <c r="F67" s="107"/>
      <c r="G67" s="107"/>
      <c r="H67" s="107"/>
      <c r="I67" s="107"/>
      <c r="J67" s="107"/>
      <c r="K67" s="107"/>
      <c r="L67" s="107"/>
      <c r="M67" s="107"/>
      <c r="N67" s="107"/>
      <c r="O67" s="107"/>
      <c r="P67" s="107"/>
      <c r="Q67" s="107"/>
      <c r="R67" s="107"/>
      <c r="S67" s="107"/>
      <c r="T67" s="107"/>
      <c r="U67" s="107"/>
      <c r="V67" s="107"/>
      <c r="W67" s="107"/>
      <c r="X67" s="107"/>
      <c r="Y67" s="107"/>
      <c r="Z67" s="107"/>
      <c r="AA67" s="107"/>
      <c r="AB67" s="107"/>
      <c r="AC67" s="107"/>
      <c r="AD67" s="107"/>
      <c r="AE67" s="107"/>
      <c r="AF67" s="108"/>
    </row>
    <row r="68" spans="1:32">
      <c r="A68" s="106"/>
      <c r="B68" s="107"/>
      <c r="C68" s="107"/>
      <c r="D68" s="107"/>
      <c r="E68" s="107"/>
      <c r="F68" s="107"/>
      <c r="G68" s="107"/>
      <c r="H68" s="107"/>
      <c r="I68" s="107"/>
      <c r="J68" s="107"/>
      <c r="K68" s="107"/>
      <c r="L68" s="107"/>
      <c r="M68" s="107"/>
      <c r="N68" s="107"/>
      <c r="O68" s="107"/>
      <c r="P68" s="107"/>
      <c r="Q68" s="107"/>
      <c r="R68" s="107"/>
      <c r="S68" s="107"/>
      <c r="T68" s="107"/>
      <c r="U68" s="107"/>
      <c r="V68" s="107"/>
      <c r="W68" s="107"/>
      <c r="X68" s="107"/>
      <c r="Y68" s="107"/>
      <c r="Z68" s="107"/>
      <c r="AA68" s="107"/>
      <c r="AB68" s="107"/>
      <c r="AC68" s="107"/>
      <c r="AD68" s="107"/>
      <c r="AE68" s="107"/>
      <c r="AF68" s="108"/>
    </row>
    <row r="69" spans="1:32">
      <c r="A69" s="106"/>
      <c r="B69" s="107"/>
      <c r="C69" s="107"/>
      <c r="D69" s="107"/>
      <c r="E69" s="107"/>
      <c r="F69" s="107"/>
      <c r="G69" s="107"/>
      <c r="H69" s="107"/>
      <c r="I69" s="107"/>
      <c r="J69" s="107"/>
      <c r="K69" s="107"/>
      <c r="L69" s="107"/>
      <c r="M69" s="107"/>
      <c r="N69" s="107"/>
      <c r="O69" s="107"/>
      <c r="P69" s="107"/>
      <c r="Q69" s="107"/>
      <c r="R69" s="107"/>
      <c r="S69" s="107"/>
      <c r="T69" s="107"/>
      <c r="U69" s="107"/>
      <c r="V69" s="107"/>
      <c r="W69" s="107"/>
      <c r="X69" s="107"/>
      <c r="Y69" s="107"/>
      <c r="Z69" s="107"/>
      <c r="AA69" s="107"/>
      <c r="AB69" s="107"/>
      <c r="AC69" s="107"/>
      <c r="AD69" s="107"/>
      <c r="AE69" s="107"/>
      <c r="AF69" s="108"/>
    </row>
    <row r="70" spans="1:32">
      <c r="A70" s="106"/>
      <c r="B70" s="107"/>
      <c r="C70" s="107"/>
      <c r="D70" s="107"/>
      <c r="E70" s="107"/>
      <c r="F70" s="107"/>
      <c r="G70" s="107"/>
      <c r="H70" s="107"/>
      <c r="I70" s="107"/>
      <c r="J70" s="107"/>
      <c r="K70" s="107"/>
      <c r="L70" s="107"/>
      <c r="M70" s="107"/>
      <c r="N70" s="107"/>
      <c r="O70" s="107"/>
      <c r="P70" s="107"/>
      <c r="Q70" s="107"/>
      <c r="R70" s="107"/>
      <c r="S70" s="107"/>
      <c r="T70" s="107"/>
      <c r="U70" s="107"/>
      <c r="V70" s="107"/>
      <c r="W70" s="107"/>
      <c r="X70" s="107"/>
      <c r="Y70" s="107"/>
      <c r="Z70" s="107"/>
      <c r="AA70" s="107"/>
      <c r="AB70" s="107"/>
      <c r="AC70" s="107"/>
      <c r="AD70" s="107"/>
      <c r="AE70" s="107"/>
      <c r="AF70" s="108"/>
    </row>
    <row r="71" spans="1:32">
      <c r="A71" s="106"/>
      <c r="B71" s="107"/>
      <c r="C71" s="107"/>
      <c r="D71" s="107"/>
      <c r="E71" s="107"/>
      <c r="F71" s="107"/>
      <c r="G71" s="107"/>
      <c r="H71" s="107"/>
      <c r="I71" s="107"/>
      <c r="J71" s="107"/>
      <c r="K71" s="107"/>
      <c r="L71" s="107"/>
      <c r="M71" s="107"/>
      <c r="N71" s="107"/>
      <c r="O71" s="107"/>
      <c r="P71" s="107"/>
      <c r="Q71" s="107"/>
      <c r="R71" s="107"/>
      <c r="S71" s="107"/>
      <c r="T71" s="107"/>
      <c r="U71" s="107"/>
      <c r="V71" s="107"/>
      <c r="W71" s="107"/>
      <c r="X71" s="107"/>
      <c r="Y71" s="107"/>
      <c r="Z71" s="107"/>
      <c r="AA71" s="107"/>
      <c r="AB71" s="107"/>
      <c r="AC71" s="107"/>
      <c r="AD71" s="107"/>
      <c r="AE71" s="107"/>
      <c r="AF71" s="108"/>
    </row>
    <row r="72" spans="1:32">
      <c r="A72" s="106"/>
      <c r="B72" s="107"/>
      <c r="C72" s="107"/>
      <c r="D72" s="107"/>
      <c r="E72" s="107"/>
      <c r="F72" s="107"/>
      <c r="G72" s="107"/>
      <c r="H72" s="107"/>
      <c r="I72" s="107"/>
      <c r="J72" s="107"/>
      <c r="K72" s="107"/>
      <c r="L72" s="107"/>
      <c r="M72" s="107"/>
      <c r="N72" s="107"/>
      <c r="O72" s="107"/>
      <c r="P72" s="107"/>
      <c r="Q72" s="107"/>
      <c r="R72" s="107"/>
      <c r="S72" s="107"/>
      <c r="T72" s="107"/>
      <c r="U72" s="107"/>
      <c r="V72" s="107"/>
      <c r="W72" s="107"/>
      <c r="X72" s="107"/>
      <c r="Y72" s="107"/>
      <c r="Z72" s="107"/>
      <c r="AA72" s="107"/>
      <c r="AB72" s="107"/>
      <c r="AC72" s="107"/>
      <c r="AD72" s="107"/>
      <c r="AE72" s="107"/>
      <c r="AF72" s="108"/>
    </row>
    <row r="73" spans="1:32">
      <c r="A73" s="106"/>
      <c r="B73" s="107"/>
      <c r="C73" s="107"/>
      <c r="D73" s="107"/>
      <c r="E73" s="107"/>
      <c r="F73" s="107"/>
      <c r="G73" s="107"/>
      <c r="H73" s="107"/>
      <c r="I73" s="107"/>
      <c r="J73" s="107"/>
      <c r="K73" s="107"/>
      <c r="L73" s="107"/>
      <c r="M73" s="107"/>
      <c r="N73" s="107"/>
      <c r="O73" s="107"/>
      <c r="P73" s="107"/>
      <c r="Q73" s="107"/>
      <c r="R73" s="107"/>
      <c r="S73" s="107"/>
      <c r="T73" s="107"/>
      <c r="U73" s="107"/>
      <c r="V73" s="107"/>
      <c r="W73" s="107"/>
      <c r="X73" s="107"/>
      <c r="Y73" s="107"/>
      <c r="Z73" s="107"/>
      <c r="AA73" s="107"/>
      <c r="AB73" s="107"/>
      <c r="AC73" s="107"/>
      <c r="AD73" s="107"/>
      <c r="AE73" s="107"/>
      <c r="AF73" s="108"/>
    </row>
    <row r="74" spans="1:32">
      <c r="A74" s="106"/>
      <c r="B74" s="107"/>
      <c r="C74" s="107"/>
      <c r="D74" s="107"/>
      <c r="E74" s="107"/>
      <c r="F74" s="107"/>
      <c r="G74" s="107"/>
      <c r="H74" s="107"/>
      <c r="I74" s="107"/>
      <c r="J74" s="107"/>
      <c r="K74" s="107"/>
      <c r="L74" s="107"/>
      <c r="M74" s="107"/>
      <c r="N74" s="107"/>
      <c r="O74" s="107"/>
      <c r="P74" s="107"/>
      <c r="Q74" s="107"/>
      <c r="R74" s="107"/>
      <c r="S74" s="107"/>
      <c r="T74" s="107"/>
      <c r="U74" s="107"/>
      <c r="V74" s="107"/>
      <c r="W74" s="107"/>
      <c r="X74" s="107"/>
      <c r="Y74" s="107"/>
      <c r="Z74" s="107"/>
      <c r="AA74" s="107"/>
      <c r="AB74" s="107"/>
      <c r="AC74" s="107"/>
      <c r="AD74" s="107"/>
      <c r="AE74" s="107"/>
      <c r="AF74" s="108"/>
    </row>
    <row r="75" spans="1:32">
      <c r="A75" s="106"/>
      <c r="B75" s="107"/>
      <c r="C75" s="107"/>
      <c r="D75" s="107"/>
      <c r="E75" s="107"/>
      <c r="F75" s="107"/>
      <c r="G75" s="107"/>
      <c r="H75" s="107"/>
      <c r="I75" s="107"/>
      <c r="J75" s="107"/>
      <c r="K75" s="107"/>
      <c r="L75" s="107"/>
      <c r="M75" s="107"/>
      <c r="N75" s="107"/>
      <c r="O75" s="107"/>
      <c r="P75" s="107"/>
      <c r="Q75" s="107"/>
      <c r="R75" s="107"/>
      <c r="S75" s="107"/>
      <c r="T75" s="107"/>
      <c r="U75" s="107"/>
      <c r="V75" s="107"/>
      <c r="W75" s="107"/>
      <c r="X75" s="107"/>
      <c r="Y75" s="107"/>
      <c r="Z75" s="107"/>
      <c r="AA75" s="107"/>
      <c r="AB75" s="107"/>
      <c r="AC75" s="107"/>
      <c r="AD75" s="107"/>
      <c r="AE75" s="107"/>
      <c r="AF75" s="108"/>
    </row>
    <row r="76" spans="1:32">
      <c r="A76" s="106"/>
      <c r="B76" s="107"/>
      <c r="C76" s="107"/>
      <c r="D76" s="107"/>
      <c r="E76" s="107"/>
      <c r="F76" s="107"/>
      <c r="G76" s="107"/>
      <c r="H76" s="107"/>
      <c r="I76" s="107"/>
      <c r="J76" s="107"/>
      <c r="K76" s="107"/>
      <c r="L76" s="107"/>
      <c r="M76" s="107"/>
      <c r="N76" s="107"/>
      <c r="O76" s="107"/>
      <c r="P76" s="107"/>
      <c r="Q76" s="107"/>
      <c r="R76" s="107"/>
      <c r="S76" s="107"/>
      <c r="T76" s="107"/>
      <c r="U76" s="107"/>
      <c r="V76" s="107"/>
      <c r="W76" s="107"/>
      <c r="X76" s="107"/>
      <c r="Y76" s="107"/>
      <c r="Z76" s="107"/>
      <c r="AA76" s="107"/>
      <c r="AB76" s="107"/>
      <c r="AC76" s="107"/>
      <c r="AD76" s="107"/>
      <c r="AE76" s="107"/>
      <c r="AF76" s="108"/>
    </row>
    <row r="77" spans="1:32">
      <c r="A77" s="106"/>
      <c r="B77" s="107"/>
      <c r="C77" s="107"/>
      <c r="D77" s="107"/>
      <c r="E77" s="107"/>
      <c r="F77" s="107"/>
      <c r="G77" s="107"/>
      <c r="H77" s="107"/>
      <c r="I77" s="107"/>
      <c r="J77" s="107"/>
      <c r="K77" s="107"/>
      <c r="L77" s="107"/>
      <c r="M77" s="107"/>
      <c r="N77" s="107"/>
      <c r="O77" s="107"/>
      <c r="P77" s="107"/>
      <c r="Q77" s="107"/>
      <c r="R77" s="107"/>
      <c r="S77" s="107"/>
      <c r="T77" s="107"/>
      <c r="U77" s="107"/>
      <c r="V77" s="107"/>
      <c r="W77" s="107"/>
      <c r="X77" s="107"/>
      <c r="Y77" s="107"/>
      <c r="Z77" s="107"/>
      <c r="AA77" s="107"/>
      <c r="AB77" s="107"/>
      <c r="AC77" s="107"/>
      <c r="AD77" s="107"/>
      <c r="AE77" s="107"/>
      <c r="AF77" s="108"/>
    </row>
    <row r="78" spans="1:32">
      <c r="A78" s="106"/>
      <c r="B78" s="107"/>
      <c r="C78" s="107"/>
      <c r="D78" s="107"/>
      <c r="E78" s="107"/>
      <c r="F78" s="107"/>
      <c r="G78" s="107"/>
      <c r="H78" s="107"/>
      <c r="I78" s="107"/>
      <c r="J78" s="107"/>
      <c r="K78" s="107"/>
      <c r="L78" s="107"/>
      <c r="M78" s="107"/>
      <c r="N78" s="107"/>
      <c r="O78" s="107"/>
      <c r="P78" s="107"/>
      <c r="Q78" s="107"/>
      <c r="R78" s="107"/>
      <c r="S78" s="107"/>
      <c r="T78" s="107"/>
      <c r="U78" s="107"/>
      <c r="V78" s="107"/>
      <c r="W78" s="107"/>
      <c r="X78" s="107"/>
      <c r="Y78" s="107"/>
      <c r="Z78" s="107"/>
      <c r="AA78" s="107"/>
      <c r="AB78" s="107"/>
      <c r="AC78" s="107"/>
      <c r="AD78" s="107"/>
      <c r="AE78" s="107"/>
      <c r="AF78" s="108"/>
    </row>
    <row r="79" spans="1:32">
      <c r="A79" s="106"/>
      <c r="B79" s="107"/>
      <c r="C79" s="107"/>
      <c r="D79" s="107"/>
      <c r="E79" s="107"/>
      <c r="F79" s="107"/>
      <c r="G79" s="107"/>
      <c r="H79" s="107"/>
      <c r="I79" s="107"/>
      <c r="J79" s="107"/>
      <c r="K79" s="107"/>
      <c r="L79" s="107"/>
      <c r="M79" s="107"/>
      <c r="N79" s="107"/>
      <c r="O79" s="107"/>
      <c r="P79" s="107"/>
      <c r="Q79" s="107"/>
      <c r="R79" s="107"/>
      <c r="S79" s="107"/>
      <c r="T79" s="107"/>
      <c r="U79" s="107"/>
      <c r="V79" s="107"/>
      <c r="W79" s="107"/>
      <c r="X79" s="107"/>
      <c r="Y79" s="107"/>
      <c r="Z79" s="107"/>
      <c r="AA79" s="107"/>
      <c r="AB79" s="107"/>
      <c r="AC79" s="107"/>
      <c r="AD79" s="107"/>
      <c r="AE79" s="107"/>
      <c r="AF79" s="108"/>
    </row>
    <row r="80" spans="1:32">
      <c r="A80" s="106"/>
      <c r="B80" s="107"/>
      <c r="C80" s="107"/>
      <c r="D80" s="107"/>
      <c r="E80" s="107"/>
      <c r="F80" s="107"/>
      <c r="G80" s="107"/>
      <c r="H80" s="107"/>
      <c r="I80" s="107"/>
      <c r="J80" s="107"/>
      <c r="K80" s="107"/>
      <c r="L80" s="107"/>
      <c r="M80" s="107"/>
      <c r="N80" s="107"/>
      <c r="O80" s="107"/>
      <c r="P80" s="107"/>
      <c r="Q80" s="107"/>
      <c r="R80" s="107"/>
      <c r="S80" s="107"/>
      <c r="T80" s="107"/>
      <c r="U80" s="107"/>
      <c r="V80" s="107"/>
      <c r="W80" s="107"/>
      <c r="X80" s="107"/>
      <c r="Y80" s="107"/>
      <c r="Z80" s="107"/>
      <c r="AA80" s="107"/>
      <c r="AB80" s="107"/>
      <c r="AC80" s="107"/>
      <c r="AD80" s="107"/>
      <c r="AE80" s="107"/>
      <c r="AF80" s="108"/>
    </row>
    <row r="81" spans="1:32">
      <c r="A81" s="106"/>
      <c r="B81" s="107"/>
      <c r="C81" s="107"/>
      <c r="D81" s="107"/>
      <c r="E81" s="107"/>
      <c r="F81" s="107"/>
      <c r="G81" s="107"/>
      <c r="H81" s="107"/>
      <c r="I81" s="107"/>
      <c r="J81" s="107"/>
      <c r="K81" s="107"/>
      <c r="L81" s="107"/>
      <c r="M81" s="107"/>
      <c r="N81" s="107"/>
      <c r="O81" s="107"/>
      <c r="P81" s="107"/>
      <c r="Q81" s="107"/>
      <c r="R81" s="107"/>
      <c r="S81" s="107"/>
      <c r="T81" s="107"/>
      <c r="U81" s="107"/>
      <c r="V81" s="107"/>
      <c r="W81" s="107"/>
      <c r="X81" s="107"/>
      <c r="Y81" s="107"/>
      <c r="Z81" s="107"/>
      <c r="AA81" s="107"/>
      <c r="AB81" s="107"/>
      <c r="AC81" s="107"/>
      <c r="AD81" s="107"/>
      <c r="AE81" s="107"/>
      <c r="AF81" s="108"/>
    </row>
    <row r="82" spans="1:32">
      <c r="A82" s="106"/>
      <c r="B82" s="107"/>
      <c r="C82" s="107"/>
      <c r="D82" s="107"/>
      <c r="E82" s="107"/>
      <c r="F82" s="107"/>
      <c r="G82" s="107"/>
      <c r="H82" s="107"/>
      <c r="I82" s="107"/>
      <c r="J82" s="107"/>
      <c r="K82" s="107"/>
      <c r="L82" s="107"/>
      <c r="M82" s="107"/>
      <c r="N82" s="107"/>
      <c r="O82" s="107"/>
      <c r="P82" s="107"/>
      <c r="Q82" s="107"/>
      <c r="R82" s="107"/>
      <c r="S82" s="107"/>
      <c r="T82" s="107"/>
      <c r="U82" s="107"/>
      <c r="V82" s="107"/>
      <c r="W82" s="107"/>
      <c r="X82" s="107"/>
      <c r="Y82" s="107"/>
      <c r="Z82" s="107"/>
      <c r="AA82" s="107"/>
      <c r="AB82" s="107"/>
      <c r="AC82" s="107"/>
      <c r="AD82" s="107"/>
      <c r="AE82" s="107"/>
      <c r="AF82" s="108"/>
    </row>
    <row r="83" spans="1:32">
      <c r="A83" s="106"/>
      <c r="B83" s="107"/>
      <c r="C83" s="107"/>
      <c r="D83" s="107"/>
      <c r="E83" s="107"/>
      <c r="F83" s="107"/>
      <c r="G83" s="107"/>
      <c r="H83" s="107"/>
      <c r="I83" s="107"/>
      <c r="J83" s="107"/>
      <c r="K83" s="107"/>
      <c r="L83" s="107"/>
      <c r="M83" s="107"/>
      <c r="N83" s="107"/>
      <c r="O83" s="107"/>
      <c r="P83" s="107"/>
      <c r="Q83" s="107"/>
      <c r="R83" s="107"/>
      <c r="S83" s="107"/>
      <c r="T83" s="107"/>
      <c r="U83" s="107"/>
      <c r="V83" s="107"/>
      <c r="W83" s="107"/>
      <c r="X83" s="107"/>
      <c r="Y83" s="107"/>
      <c r="Z83" s="107"/>
      <c r="AA83" s="107"/>
      <c r="AB83" s="107"/>
      <c r="AC83" s="107"/>
      <c r="AD83" s="107"/>
      <c r="AE83" s="107"/>
      <c r="AF83" s="108"/>
    </row>
    <row r="84" spans="1:32">
      <c r="A84" s="106"/>
      <c r="B84" s="107"/>
      <c r="C84" s="107"/>
      <c r="D84" s="107"/>
      <c r="E84" s="107"/>
      <c r="F84" s="107"/>
      <c r="G84" s="107"/>
      <c r="H84" s="107"/>
      <c r="I84" s="107"/>
      <c r="J84" s="107"/>
      <c r="K84" s="107"/>
      <c r="L84" s="107"/>
      <c r="M84" s="107"/>
      <c r="N84" s="107"/>
      <c r="O84" s="107"/>
      <c r="P84" s="107"/>
      <c r="Q84" s="107"/>
      <c r="R84" s="107"/>
      <c r="S84" s="107"/>
      <c r="T84" s="107"/>
      <c r="U84" s="107"/>
      <c r="V84" s="107"/>
      <c r="W84" s="107"/>
      <c r="X84" s="107"/>
      <c r="Y84" s="107"/>
      <c r="Z84" s="107"/>
      <c r="AA84" s="107"/>
      <c r="AB84" s="107"/>
      <c r="AC84" s="107"/>
      <c r="AD84" s="107"/>
      <c r="AE84" s="107"/>
      <c r="AF84" s="108"/>
    </row>
    <row r="85" spans="1:32">
      <c r="A85" s="106"/>
      <c r="B85" s="107"/>
      <c r="C85" s="107"/>
      <c r="D85" s="107"/>
      <c r="E85" s="107"/>
      <c r="F85" s="107"/>
      <c r="G85" s="107"/>
      <c r="H85" s="107"/>
      <c r="I85" s="107"/>
      <c r="J85" s="107"/>
      <c r="K85" s="107"/>
      <c r="L85" s="107"/>
      <c r="M85" s="107"/>
      <c r="N85" s="107"/>
      <c r="O85" s="107"/>
      <c r="P85" s="107"/>
      <c r="Q85" s="107"/>
      <c r="R85" s="107"/>
      <c r="S85" s="107"/>
      <c r="T85" s="107"/>
      <c r="U85" s="107"/>
      <c r="V85" s="107"/>
      <c r="W85" s="107"/>
      <c r="X85" s="107"/>
      <c r="Y85" s="107"/>
      <c r="Z85" s="107"/>
      <c r="AA85" s="107"/>
      <c r="AB85" s="107"/>
      <c r="AC85" s="107"/>
      <c r="AD85" s="107"/>
      <c r="AE85" s="107"/>
      <c r="AF85" s="108"/>
    </row>
    <row r="86" spans="1:32">
      <c r="A86" s="106"/>
      <c r="B86" s="107"/>
      <c r="C86" s="107"/>
      <c r="D86" s="107"/>
      <c r="E86" s="107"/>
      <c r="F86" s="107"/>
      <c r="G86" s="107"/>
      <c r="H86" s="107"/>
      <c r="I86" s="107"/>
      <c r="J86" s="107"/>
      <c r="K86" s="107"/>
      <c r="L86" s="107"/>
      <c r="M86" s="107"/>
      <c r="N86" s="107"/>
      <c r="O86" s="107"/>
      <c r="P86" s="107"/>
      <c r="Q86" s="107"/>
      <c r="R86" s="107"/>
      <c r="S86" s="107"/>
      <c r="T86" s="107"/>
      <c r="U86" s="107"/>
      <c r="V86" s="107"/>
      <c r="W86" s="107"/>
      <c r="X86" s="107"/>
      <c r="Y86" s="107"/>
      <c r="Z86" s="107"/>
      <c r="AA86" s="107"/>
      <c r="AB86" s="107"/>
      <c r="AC86" s="107"/>
      <c r="AD86" s="107"/>
      <c r="AE86" s="107"/>
      <c r="AF86" s="108"/>
    </row>
    <row r="87" spans="1:32">
      <c r="A87" s="106"/>
      <c r="B87" s="107"/>
      <c r="C87" s="107"/>
      <c r="D87" s="107"/>
      <c r="E87" s="107"/>
      <c r="F87" s="107"/>
      <c r="G87" s="107"/>
      <c r="H87" s="107"/>
      <c r="I87" s="107"/>
      <c r="J87" s="107"/>
      <c r="K87" s="107"/>
      <c r="L87" s="107"/>
      <c r="M87" s="107"/>
      <c r="N87" s="107"/>
      <c r="O87" s="107"/>
      <c r="P87" s="107"/>
      <c r="Q87" s="107"/>
      <c r="R87" s="107"/>
      <c r="S87" s="107"/>
      <c r="T87" s="107"/>
      <c r="U87" s="107"/>
      <c r="V87" s="107"/>
      <c r="W87" s="107"/>
      <c r="X87" s="107"/>
      <c r="Y87" s="107"/>
      <c r="Z87" s="107"/>
      <c r="AA87" s="107"/>
      <c r="AB87" s="107"/>
      <c r="AC87" s="107"/>
      <c r="AD87" s="107"/>
      <c r="AE87" s="107"/>
      <c r="AF87" s="108"/>
    </row>
    <row r="88" spans="1:32">
      <c r="A88" s="106"/>
      <c r="B88" s="107"/>
      <c r="C88" s="107"/>
      <c r="D88" s="107"/>
      <c r="E88" s="107"/>
      <c r="F88" s="107"/>
      <c r="G88" s="107"/>
      <c r="H88" s="107"/>
      <c r="I88" s="107"/>
      <c r="J88" s="107"/>
      <c r="K88" s="107"/>
      <c r="L88" s="107"/>
      <c r="M88" s="107"/>
      <c r="N88" s="107"/>
      <c r="O88" s="107"/>
      <c r="P88" s="107"/>
      <c r="Q88" s="107"/>
      <c r="R88" s="107"/>
      <c r="S88" s="107"/>
      <c r="T88" s="107"/>
      <c r="U88" s="107"/>
      <c r="V88" s="107"/>
      <c r="W88" s="107"/>
      <c r="X88" s="107"/>
      <c r="Y88" s="107"/>
      <c r="Z88" s="107"/>
      <c r="AA88" s="107"/>
      <c r="AB88" s="107"/>
      <c r="AC88" s="107"/>
      <c r="AD88" s="107"/>
      <c r="AE88" s="107"/>
      <c r="AF88" s="108"/>
    </row>
    <row r="89" spans="1:32">
      <c r="A89" s="106"/>
      <c r="B89" s="107"/>
      <c r="C89" s="107"/>
      <c r="D89" s="107"/>
      <c r="E89" s="107"/>
      <c r="F89" s="107"/>
      <c r="G89" s="107"/>
      <c r="H89" s="107"/>
      <c r="I89" s="107"/>
      <c r="J89" s="107"/>
      <c r="K89" s="107"/>
      <c r="L89" s="107"/>
      <c r="M89" s="107"/>
      <c r="N89" s="107"/>
      <c r="O89" s="107"/>
      <c r="P89" s="107"/>
      <c r="Q89" s="107"/>
      <c r="R89" s="107"/>
      <c r="S89" s="107"/>
      <c r="T89" s="107"/>
      <c r="U89" s="107"/>
      <c r="V89" s="107"/>
      <c r="W89" s="107"/>
      <c r="X89" s="107"/>
      <c r="Y89" s="107"/>
      <c r="Z89" s="107"/>
      <c r="AA89" s="107"/>
      <c r="AB89" s="107"/>
      <c r="AC89" s="107"/>
      <c r="AD89" s="107"/>
      <c r="AE89" s="107"/>
      <c r="AF89" s="108"/>
    </row>
    <row r="90" spans="1:32">
      <c r="A90" s="106"/>
      <c r="B90" s="107"/>
      <c r="C90" s="107"/>
      <c r="D90" s="107"/>
      <c r="E90" s="107"/>
      <c r="F90" s="107"/>
      <c r="G90" s="107"/>
      <c r="H90" s="107"/>
      <c r="I90" s="107"/>
      <c r="J90" s="107"/>
      <c r="K90" s="107"/>
      <c r="L90" s="107"/>
      <c r="M90" s="107"/>
      <c r="N90" s="107"/>
      <c r="O90" s="107"/>
      <c r="P90" s="107"/>
      <c r="Q90" s="107"/>
      <c r="R90" s="107"/>
      <c r="S90" s="107"/>
      <c r="T90" s="107"/>
      <c r="U90" s="107"/>
      <c r="V90" s="107"/>
      <c r="W90" s="107"/>
      <c r="X90" s="107"/>
      <c r="Y90" s="107"/>
      <c r="Z90" s="107"/>
      <c r="AA90" s="107"/>
      <c r="AB90" s="107"/>
      <c r="AC90" s="107"/>
      <c r="AD90" s="107"/>
      <c r="AE90" s="107"/>
      <c r="AF90" s="108"/>
    </row>
    <row r="91" spans="1:32">
      <c r="A91" s="106"/>
      <c r="B91" s="107"/>
      <c r="C91" s="107"/>
      <c r="D91" s="107"/>
      <c r="E91" s="107"/>
      <c r="F91" s="107"/>
      <c r="G91" s="107"/>
      <c r="H91" s="107"/>
      <c r="I91" s="107"/>
      <c r="J91" s="107"/>
      <c r="K91" s="107"/>
      <c r="L91" s="107"/>
      <c r="M91" s="107"/>
      <c r="N91" s="107"/>
      <c r="O91" s="107"/>
      <c r="P91" s="107"/>
      <c r="Q91" s="107"/>
      <c r="R91" s="107"/>
      <c r="S91" s="107"/>
      <c r="T91" s="107"/>
      <c r="U91" s="107"/>
      <c r="V91" s="107"/>
      <c r="W91" s="107"/>
      <c r="X91" s="107"/>
      <c r="Y91" s="107"/>
      <c r="Z91" s="107"/>
      <c r="AA91" s="107"/>
      <c r="AB91" s="107"/>
      <c r="AC91" s="107"/>
      <c r="AD91" s="107"/>
      <c r="AE91" s="107"/>
      <c r="AF91" s="108"/>
    </row>
    <row r="92" spans="1:32">
      <c r="A92" s="106"/>
      <c r="B92" s="107"/>
      <c r="C92" s="107"/>
      <c r="D92" s="107"/>
      <c r="E92" s="107"/>
      <c r="F92" s="107"/>
      <c r="G92" s="107"/>
      <c r="H92" s="107"/>
      <c r="I92" s="107"/>
      <c r="J92" s="107"/>
      <c r="K92" s="107"/>
      <c r="L92" s="107"/>
      <c r="M92" s="107"/>
      <c r="N92" s="107"/>
      <c r="O92" s="107"/>
      <c r="P92" s="107"/>
      <c r="Q92" s="107"/>
      <c r="R92" s="107"/>
      <c r="S92" s="107"/>
      <c r="T92" s="107"/>
      <c r="U92" s="107"/>
      <c r="V92" s="107"/>
      <c r="W92" s="107"/>
      <c r="X92" s="107"/>
      <c r="Y92" s="107"/>
      <c r="Z92" s="107"/>
      <c r="AA92" s="107"/>
      <c r="AB92" s="107"/>
      <c r="AC92" s="107"/>
      <c r="AD92" s="107"/>
      <c r="AE92" s="107"/>
      <c r="AF92" s="108"/>
    </row>
    <row r="93" spans="1:32">
      <c r="A93" s="106"/>
      <c r="B93" s="107"/>
      <c r="C93" s="107"/>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8"/>
    </row>
    <row r="94" spans="1:32">
      <c r="A94" s="106"/>
      <c r="B94" s="107"/>
      <c r="C94" s="107"/>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8"/>
    </row>
    <row r="95" spans="1:32">
      <c r="A95" s="106"/>
      <c r="B95" s="107"/>
      <c r="C95" s="107"/>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8"/>
    </row>
    <row r="96" spans="1:32">
      <c r="A96" s="106"/>
      <c r="B96" s="107"/>
      <c r="C96" s="107"/>
      <c r="D96" s="107"/>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7"/>
      <c r="AC96" s="107"/>
      <c r="AD96" s="107"/>
      <c r="AE96" s="107"/>
      <c r="AF96" s="108"/>
    </row>
    <row r="97" spans="1:32">
      <c r="A97" s="106"/>
      <c r="B97" s="107"/>
      <c r="C97" s="107"/>
      <c r="D97" s="107"/>
      <c r="E97" s="107"/>
      <c r="F97" s="107"/>
      <c r="G97" s="107"/>
      <c r="H97" s="107"/>
      <c r="I97" s="107"/>
      <c r="J97" s="107"/>
      <c r="K97" s="107"/>
      <c r="L97" s="107"/>
      <c r="M97" s="107"/>
      <c r="N97" s="107"/>
      <c r="O97" s="107"/>
      <c r="P97" s="107"/>
      <c r="Q97" s="107"/>
      <c r="R97" s="107"/>
      <c r="S97" s="107"/>
      <c r="T97" s="107"/>
      <c r="U97" s="107"/>
      <c r="V97" s="107"/>
      <c r="W97" s="107"/>
      <c r="X97" s="107"/>
      <c r="Y97" s="107"/>
      <c r="Z97" s="107"/>
      <c r="AA97" s="107"/>
      <c r="AB97" s="107"/>
      <c r="AC97" s="107"/>
      <c r="AD97" s="107"/>
      <c r="AE97" s="107"/>
      <c r="AF97" s="108"/>
    </row>
    <row r="98" spans="1:32">
      <c r="A98" s="106"/>
      <c r="B98" s="107"/>
      <c r="C98" s="107"/>
      <c r="D98" s="107"/>
      <c r="E98" s="107"/>
      <c r="F98" s="107"/>
      <c r="G98" s="107"/>
      <c r="H98" s="107"/>
      <c r="I98" s="107"/>
      <c r="J98" s="107"/>
      <c r="K98" s="107"/>
      <c r="L98" s="107"/>
      <c r="M98" s="107"/>
      <c r="N98" s="107"/>
      <c r="O98" s="107"/>
      <c r="P98" s="107"/>
      <c r="Q98" s="107"/>
      <c r="R98" s="107"/>
      <c r="S98" s="107"/>
      <c r="T98" s="107"/>
      <c r="U98" s="107"/>
      <c r="V98" s="107"/>
      <c r="W98" s="107"/>
      <c r="X98" s="107"/>
      <c r="Y98" s="107"/>
      <c r="Z98" s="107"/>
      <c r="AA98" s="107"/>
      <c r="AB98" s="107"/>
      <c r="AC98" s="107"/>
      <c r="AD98" s="107"/>
      <c r="AE98" s="107"/>
      <c r="AF98" s="108"/>
    </row>
    <row r="99" spans="1:32">
      <c r="A99" s="106"/>
      <c r="B99" s="107"/>
      <c r="C99" s="107"/>
      <c r="D99" s="107"/>
      <c r="E99" s="107"/>
      <c r="F99" s="107"/>
      <c r="G99" s="107"/>
      <c r="H99" s="107"/>
      <c r="I99" s="107"/>
      <c r="J99" s="107"/>
      <c r="K99" s="107"/>
      <c r="L99" s="107"/>
      <c r="M99" s="107"/>
      <c r="N99" s="107"/>
      <c r="O99" s="107"/>
      <c r="P99" s="107"/>
      <c r="Q99" s="107"/>
      <c r="R99" s="107"/>
      <c r="S99" s="107"/>
      <c r="T99" s="107"/>
      <c r="U99" s="107"/>
      <c r="V99" s="107"/>
      <c r="W99" s="107"/>
      <c r="X99" s="107"/>
      <c r="Y99" s="107"/>
      <c r="Z99" s="107"/>
      <c r="AA99" s="107"/>
      <c r="AB99" s="107"/>
      <c r="AC99" s="107"/>
      <c r="AD99" s="107"/>
      <c r="AE99" s="107"/>
      <c r="AF99" s="108"/>
    </row>
    <row r="100" spans="1:32">
      <c r="A100" s="106"/>
      <c r="B100" s="107"/>
      <c r="C100" s="107"/>
      <c r="D100" s="107"/>
      <c r="E100" s="107"/>
      <c r="F100" s="107"/>
      <c r="G100" s="107"/>
      <c r="H100" s="107"/>
      <c r="I100" s="107"/>
      <c r="J100" s="107"/>
      <c r="K100" s="107"/>
      <c r="L100" s="107"/>
      <c r="M100" s="107"/>
      <c r="N100" s="107"/>
      <c r="O100" s="107"/>
      <c r="P100" s="107"/>
      <c r="Q100" s="107"/>
      <c r="R100" s="107"/>
      <c r="S100" s="107"/>
      <c r="T100" s="107"/>
      <c r="U100" s="107"/>
      <c r="V100" s="107"/>
      <c r="W100" s="107"/>
      <c r="X100" s="107"/>
      <c r="Y100" s="107"/>
      <c r="Z100" s="107"/>
      <c r="AA100" s="107"/>
      <c r="AB100" s="107"/>
      <c r="AC100" s="107"/>
      <c r="AD100" s="107"/>
      <c r="AE100" s="107"/>
      <c r="AF100" s="108"/>
    </row>
    <row r="101" spans="1:32">
      <c r="A101" s="106"/>
      <c r="B101" s="107"/>
      <c r="C101" s="107"/>
      <c r="D101" s="107"/>
      <c r="E101" s="107"/>
      <c r="F101" s="107"/>
      <c r="G101" s="107"/>
      <c r="H101" s="107"/>
      <c r="I101" s="107"/>
      <c r="J101" s="107"/>
      <c r="K101" s="107"/>
      <c r="L101" s="107"/>
      <c r="M101" s="107"/>
      <c r="N101" s="107"/>
      <c r="O101" s="107"/>
      <c r="P101" s="107"/>
      <c r="Q101" s="107"/>
      <c r="R101" s="107"/>
      <c r="S101" s="107"/>
      <c r="T101" s="107"/>
      <c r="U101" s="107"/>
      <c r="V101" s="107"/>
      <c r="W101" s="107"/>
      <c r="X101" s="107"/>
      <c r="Y101" s="107"/>
      <c r="Z101" s="107"/>
      <c r="AA101" s="107"/>
      <c r="AB101" s="107"/>
      <c r="AC101" s="107"/>
      <c r="AD101" s="107"/>
      <c r="AE101" s="107"/>
      <c r="AF101" s="108"/>
    </row>
    <row r="102" spans="1:32">
      <c r="A102" s="106"/>
      <c r="B102" s="107"/>
      <c r="C102" s="107"/>
      <c r="D102" s="107"/>
      <c r="E102" s="107"/>
      <c r="F102" s="107"/>
      <c r="G102" s="107"/>
      <c r="H102" s="107"/>
      <c r="I102" s="107"/>
      <c r="J102" s="107"/>
      <c r="K102" s="107"/>
      <c r="L102" s="107"/>
      <c r="M102" s="107"/>
      <c r="N102" s="107"/>
      <c r="O102" s="107"/>
      <c r="P102" s="107"/>
      <c r="Q102" s="107"/>
      <c r="R102" s="107"/>
      <c r="S102" s="107"/>
      <c r="T102" s="107"/>
      <c r="U102" s="107"/>
      <c r="V102" s="107"/>
      <c r="W102" s="107"/>
      <c r="X102" s="107"/>
      <c r="Y102" s="107"/>
      <c r="Z102" s="107"/>
      <c r="AA102" s="107"/>
      <c r="AB102" s="107"/>
      <c r="AC102" s="107"/>
      <c r="AD102" s="107"/>
      <c r="AE102" s="107"/>
      <c r="AF102" s="108"/>
    </row>
    <row r="103" spans="1:32">
      <c r="A103" s="106"/>
      <c r="B103" s="107"/>
      <c r="C103" s="107"/>
      <c r="D103" s="107"/>
      <c r="E103" s="107"/>
      <c r="F103" s="107"/>
      <c r="G103" s="107"/>
      <c r="H103" s="107"/>
      <c r="I103" s="107"/>
      <c r="J103" s="107"/>
      <c r="K103" s="107"/>
      <c r="L103" s="107"/>
      <c r="M103" s="107"/>
      <c r="N103" s="107"/>
      <c r="O103" s="107"/>
      <c r="P103" s="107"/>
      <c r="Q103" s="107"/>
      <c r="R103" s="107"/>
      <c r="S103" s="107"/>
      <c r="T103" s="107"/>
      <c r="U103" s="107"/>
      <c r="V103" s="107"/>
      <c r="W103" s="107"/>
      <c r="X103" s="107"/>
      <c r="Y103" s="107"/>
      <c r="Z103" s="107"/>
      <c r="AA103" s="107"/>
      <c r="AB103" s="107"/>
      <c r="AC103" s="107"/>
      <c r="AD103" s="107"/>
      <c r="AE103" s="107"/>
      <c r="AF103" s="108"/>
    </row>
    <row r="104" spans="1:32">
      <c r="A104" s="106"/>
      <c r="B104" s="107"/>
      <c r="C104" s="107"/>
      <c r="D104" s="107"/>
      <c r="E104" s="107"/>
      <c r="F104" s="107"/>
      <c r="G104" s="107"/>
      <c r="H104" s="107"/>
      <c r="I104" s="107"/>
      <c r="J104" s="107"/>
      <c r="K104" s="107"/>
      <c r="L104" s="107"/>
      <c r="M104" s="107"/>
      <c r="N104" s="107"/>
      <c r="O104" s="107"/>
      <c r="P104" s="107"/>
      <c r="Q104" s="107"/>
      <c r="R104" s="107"/>
      <c r="S104" s="107"/>
      <c r="T104" s="107"/>
      <c r="U104" s="107"/>
      <c r="V104" s="107"/>
      <c r="W104" s="107"/>
      <c r="X104" s="107"/>
      <c r="Y104" s="107"/>
      <c r="Z104" s="107"/>
      <c r="AA104" s="107"/>
      <c r="AB104" s="107"/>
      <c r="AC104" s="107"/>
      <c r="AD104" s="107"/>
      <c r="AE104" s="107"/>
      <c r="AF104" s="108"/>
    </row>
    <row r="105" spans="1:32">
      <c r="A105" s="106"/>
      <c r="B105" s="107"/>
      <c r="C105" s="107"/>
      <c r="D105" s="107"/>
      <c r="E105" s="107"/>
      <c r="F105" s="107"/>
      <c r="G105" s="107"/>
      <c r="H105" s="107"/>
      <c r="I105" s="107"/>
      <c r="J105" s="107"/>
      <c r="K105" s="107"/>
      <c r="L105" s="107"/>
      <c r="M105" s="107"/>
      <c r="N105" s="107"/>
      <c r="O105" s="107"/>
      <c r="P105" s="107"/>
      <c r="Q105" s="107"/>
      <c r="R105" s="107"/>
      <c r="S105" s="107"/>
      <c r="T105" s="107"/>
      <c r="U105" s="107"/>
      <c r="V105" s="107"/>
      <c r="W105" s="107"/>
      <c r="X105" s="107"/>
      <c r="Y105" s="107"/>
      <c r="Z105" s="107"/>
      <c r="AA105" s="107"/>
      <c r="AB105" s="107"/>
      <c r="AC105" s="107"/>
      <c r="AD105" s="107"/>
      <c r="AE105" s="107"/>
      <c r="AF105" s="108"/>
    </row>
    <row r="106" spans="1:32">
      <c r="A106" s="153"/>
      <c r="B106" s="154"/>
      <c r="C106" s="154"/>
      <c r="D106" s="154"/>
      <c r="E106" s="154"/>
      <c r="F106" s="154"/>
      <c r="G106" s="154"/>
      <c r="H106" s="154"/>
      <c r="I106" s="154"/>
      <c r="J106" s="154"/>
      <c r="K106" s="154"/>
      <c r="L106" s="154"/>
      <c r="M106" s="154"/>
      <c r="N106" s="154"/>
      <c r="O106" s="154"/>
      <c r="P106" s="154"/>
      <c r="Q106" s="154"/>
      <c r="R106" s="154"/>
      <c r="S106" s="154"/>
      <c r="T106" s="154"/>
      <c r="U106" s="154"/>
      <c r="V106" s="154"/>
      <c r="W106" s="154"/>
      <c r="X106" s="154"/>
      <c r="Y106" s="154"/>
      <c r="Z106" s="154"/>
      <c r="AA106" s="154"/>
      <c r="AB106" s="154"/>
      <c r="AC106" s="154"/>
      <c r="AD106" s="154"/>
      <c r="AE106" s="154"/>
      <c r="AF106" s="155"/>
    </row>
  </sheetData>
  <mergeCells count="39">
    <mergeCell ref="L11:P11"/>
    <mergeCell ref="K2:L2"/>
    <mergeCell ref="X4:Y4"/>
    <mergeCell ref="AA4:AB4"/>
    <mergeCell ref="AD4:AE4"/>
    <mergeCell ref="M9:AE9"/>
    <mergeCell ref="Q11:AE11"/>
    <mergeCell ref="O13:Q13"/>
    <mergeCell ref="B15:AE17"/>
    <mergeCell ref="A18:A19"/>
    <mergeCell ref="B18:J19"/>
    <mergeCell ref="K18:AF19"/>
    <mergeCell ref="S13:AE13"/>
    <mergeCell ref="A20:A21"/>
    <mergeCell ref="B20:J21"/>
    <mergeCell ref="K20:AF21"/>
    <mergeCell ref="A22:A23"/>
    <mergeCell ref="B22:J23"/>
    <mergeCell ref="U22:U23"/>
    <mergeCell ref="W22:AD23"/>
    <mergeCell ref="AE22:AF23"/>
    <mergeCell ref="A24:A29"/>
    <mergeCell ref="B24:J29"/>
    <mergeCell ref="K24:AF29"/>
    <mergeCell ref="K32:AF33"/>
    <mergeCell ref="B36:J36"/>
    <mergeCell ref="K36:AF40"/>
    <mergeCell ref="K41:AF41"/>
    <mergeCell ref="B37:J40"/>
    <mergeCell ref="O49:U52"/>
    <mergeCell ref="V49:Y49"/>
    <mergeCell ref="Z49:AF49"/>
    <mergeCell ref="Q43:AD43"/>
    <mergeCell ref="A44:AF44"/>
    <mergeCell ref="H45:K45"/>
    <mergeCell ref="M45:P45"/>
    <mergeCell ref="R45:U45"/>
    <mergeCell ref="A46:AF46"/>
    <mergeCell ref="J47:U47"/>
  </mergeCells>
  <phoneticPr fontId="1"/>
  <dataValidations count="1">
    <dataValidation type="list" allowBlank="1" showInputMessage="1" showErrorMessage="1" sqref="O13:Q13">
      <formula1>$AH$12:$AH$15</formula1>
    </dataValidation>
  </dataValidations>
  <pageMargins left="0.98425196850393704" right="0.70866141732283472" top="0.39370078740157483" bottom="0.19685039370078741" header="0.31496062992125984" footer="0.31496062992125984"/>
  <pageSetup paperSize="9" orientation="portrait" blackAndWhite="1"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30723" r:id="rId4" name="Check Box 3">
              <controlPr defaultSize="0" autoFill="0" autoLine="0" autoPict="0">
                <anchor moveWithCells="1">
                  <from>
                    <xdr:col>10</xdr:col>
                    <xdr:colOff>57150</xdr:colOff>
                    <xdr:row>29</xdr:row>
                    <xdr:rowOff>9525</xdr:rowOff>
                  </from>
                  <to>
                    <xdr:col>14</xdr:col>
                    <xdr:colOff>104775</xdr:colOff>
                    <xdr:row>30</xdr:row>
                    <xdr:rowOff>66675</xdr:rowOff>
                  </to>
                </anchor>
              </controlPr>
            </control>
          </mc:Choice>
        </mc:AlternateContent>
        <mc:AlternateContent xmlns:mc="http://schemas.openxmlformats.org/markup-compatibility/2006">
          <mc:Choice Requires="x14">
            <control shapeId="30724" r:id="rId5" name="Check Box 4">
              <controlPr defaultSize="0" autoFill="0" autoLine="0" autoPict="0">
                <anchor moveWithCells="1">
                  <from>
                    <xdr:col>10</xdr:col>
                    <xdr:colOff>57150</xdr:colOff>
                    <xdr:row>33</xdr:row>
                    <xdr:rowOff>47625</xdr:rowOff>
                  </from>
                  <to>
                    <xdr:col>14</xdr:col>
                    <xdr:colOff>104775</xdr:colOff>
                    <xdr:row>35</xdr:row>
                    <xdr:rowOff>9525</xdr:rowOff>
                  </to>
                </anchor>
              </controlPr>
            </control>
          </mc:Choice>
        </mc:AlternateContent>
        <mc:AlternateContent xmlns:mc="http://schemas.openxmlformats.org/markup-compatibility/2006">
          <mc:Choice Requires="x14">
            <control shapeId="30725" r:id="rId6" name="Check Box 5">
              <controlPr defaultSize="0" autoFill="0" autoLine="0" autoPict="0">
                <anchor moveWithCells="1">
                  <from>
                    <xdr:col>10</xdr:col>
                    <xdr:colOff>104775</xdr:colOff>
                    <xdr:row>41</xdr:row>
                    <xdr:rowOff>142875</xdr:rowOff>
                  </from>
                  <to>
                    <xdr:col>15</xdr:col>
                    <xdr:colOff>19050</xdr:colOff>
                    <xdr:row>43</xdr:row>
                    <xdr:rowOff>9525</xdr:rowOff>
                  </to>
                </anchor>
              </controlPr>
            </control>
          </mc:Choice>
        </mc:AlternateContent>
        <mc:AlternateContent xmlns:mc="http://schemas.openxmlformats.org/markup-compatibility/2006">
          <mc:Choice Requires="x14">
            <control shapeId="30726" r:id="rId7" name="Check Box 6">
              <controlPr defaultSize="0" autoFill="0" autoLine="0" autoPict="0">
                <anchor moveWithCells="1">
                  <from>
                    <xdr:col>10</xdr:col>
                    <xdr:colOff>104775</xdr:colOff>
                    <xdr:row>40</xdr:row>
                    <xdr:rowOff>161925</xdr:rowOff>
                  </from>
                  <to>
                    <xdr:col>16</xdr:col>
                    <xdr:colOff>133350</xdr:colOff>
                    <xdr:row>42</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A1:AJ106"/>
  <sheetViews>
    <sheetView showGridLines="0" view="pageBreakPreview" zoomScaleNormal="100" zoomScaleSheetLayoutView="100" workbookViewId="0">
      <selection activeCell="AF15" sqref="AF15"/>
    </sheetView>
  </sheetViews>
  <sheetFormatPr defaultRowHeight="13.5"/>
  <cols>
    <col min="1" max="32" width="2.375" style="102" customWidth="1"/>
    <col min="33" max="33" width="9" style="102"/>
    <col min="34" max="34" width="9" style="102" hidden="1" customWidth="1"/>
    <col min="35" max="16384" width="9" style="102"/>
  </cols>
  <sheetData>
    <row r="1" spans="1:34" ht="15" customHeight="1">
      <c r="A1" s="99"/>
      <c r="B1" s="100"/>
      <c r="C1" s="100"/>
      <c r="D1" s="100"/>
      <c r="E1" s="100"/>
      <c r="F1" s="100"/>
      <c r="G1" s="100"/>
      <c r="H1" s="100"/>
      <c r="I1" s="100"/>
      <c r="J1" s="100"/>
      <c r="K1" s="100"/>
      <c r="L1" s="100"/>
      <c r="M1" s="100"/>
      <c r="N1" s="100"/>
      <c r="O1" s="100"/>
      <c r="P1" s="100"/>
      <c r="Q1" s="100"/>
      <c r="R1" s="100"/>
      <c r="S1" s="100"/>
      <c r="T1" s="100"/>
      <c r="U1" s="100"/>
      <c r="V1" s="100"/>
      <c r="W1" s="100"/>
      <c r="X1" s="100"/>
      <c r="Y1" s="100"/>
      <c r="Z1" s="100"/>
      <c r="AA1" s="100"/>
      <c r="AB1" s="100"/>
      <c r="AC1" s="100"/>
      <c r="AD1" s="100"/>
      <c r="AE1" s="100"/>
      <c r="AF1" s="101"/>
    </row>
    <row r="2" spans="1:34" ht="15" customHeight="1">
      <c r="A2" s="103"/>
      <c r="B2" s="104"/>
      <c r="C2" s="104"/>
      <c r="D2" s="104"/>
      <c r="E2" s="104"/>
      <c r="F2" s="104"/>
      <c r="G2" s="104"/>
      <c r="H2" s="104"/>
      <c r="I2" s="104" t="s">
        <v>3</v>
      </c>
      <c r="J2" s="104"/>
      <c r="K2" s="304">
        <v>6</v>
      </c>
      <c r="L2" s="304"/>
      <c r="M2" s="104" t="s">
        <v>13</v>
      </c>
      <c r="N2" s="104"/>
      <c r="O2" s="104"/>
      <c r="P2" s="104"/>
      <c r="Q2" s="104"/>
      <c r="R2" s="104"/>
      <c r="S2" s="104"/>
      <c r="T2" s="104"/>
      <c r="U2" s="104"/>
      <c r="V2" s="104"/>
      <c r="W2" s="104"/>
      <c r="X2" s="104"/>
      <c r="Y2" s="104"/>
      <c r="Z2" s="104"/>
      <c r="AA2" s="104"/>
      <c r="AB2" s="104"/>
      <c r="AC2" s="104"/>
      <c r="AD2" s="104"/>
      <c r="AE2" s="104"/>
      <c r="AF2" s="105"/>
    </row>
    <row r="3" spans="1:34" ht="15" customHeight="1">
      <c r="A3" s="106"/>
      <c r="B3" s="107"/>
      <c r="C3" s="107"/>
      <c r="D3" s="107"/>
      <c r="E3" s="107"/>
      <c r="F3" s="107"/>
      <c r="G3" s="107"/>
      <c r="H3" s="107"/>
      <c r="I3" s="107"/>
      <c r="J3" s="107"/>
      <c r="K3" s="107"/>
      <c r="L3" s="107"/>
      <c r="M3" s="107"/>
      <c r="N3" s="107"/>
      <c r="O3" s="107"/>
      <c r="P3" s="107"/>
      <c r="Q3" s="107"/>
      <c r="R3" s="107"/>
      <c r="S3" s="107"/>
      <c r="T3" s="107"/>
      <c r="U3" s="107"/>
      <c r="V3" s="107"/>
      <c r="W3" s="107"/>
      <c r="X3" s="107"/>
      <c r="Y3" s="107"/>
      <c r="Z3" s="107"/>
      <c r="AA3" s="107"/>
      <c r="AB3" s="107"/>
      <c r="AC3" s="107"/>
      <c r="AD3" s="107"/>
      <c r="AE3" s="107"/>
      <c r="AF3" s="108"/>
    </row>
    <row r="4" spans="1:34" ht="15" customHeight="1">
      <c r="A4" s="106"/>
      <c r="B4" s="107"/>
      <c r="C4" s="107"/>
      <c r="D4" s="107"/>
      <c r="E4" s="107"/>
      <c r="F4" s="107"/>
      <c r="G4" s="107"/>
      <c r="H4" s="107"/>
      <c r="I4" s="107"/>
      <c r="J4" s="107"/>
      <c r="K4" s="107"/>
      <c r="L4" s="107"/>
      <c r="M4" s="107"/>
      <c r="N4" s="107"/>
      <c r="O4" s="107"/>
      <c r="P4" s="104"/>
      <c r="Q4" s="104"/>
      <c r="R4" s="107"/>
      <c r="S4" s="107"/>
      <c r="T4" s="107"/>
      <c r="U4" s="107"/>
      <c r="V4" s="107" t="s">
        <v>3</v>
      </c>
      <c r="W4" s="107"/>
      <c r="X4" s="304">
        <v>6</v>
      </c>
      <c r="Y4" s="304"/>
      <c r="Z4" s="104" t="s">
        <v>2</v>
      </c>
      <c r="AA4" s="312">
        <v>4</v>
      </c>
      <c r="AB4" s="312"/>
      <c r="AC4" s="107" t="s">
        <v>1</v>
      </c>
      <c r="AD4" s="304">
        <v>1</v>
      </c>
      <c r="AE4" s="304"/>
      <c r="AF4" s="108" t="s">
        <v>0</v>
      </c>
    </row>
    <row r="5" spans="1:34" ht="7.5" customHeight="1">
      <c r="A5" s="106"/>
      <c r="B5" s="107"/>
      <c r="C5" s="107"/>
      <c r="D5" s="107"/>
      <c r="E5" s="107"/>
      <c r="F5" s="107"/>
      <c r="G5" s="107"/>
      <c r="H5" s="107"/>
      <c r="I5" s="107"/>
      <c r="J5" s="107"/>
      <c r="K5" s="107"/>
      <c r="L5" s="107"/>
      <c r="M5" s="107"/>
      <c r="N5" s="107"/>
      <c r="O5" s="107"/>
      <c r="P5" s="107"/>
      <c r="Q5" s="107"/>
      <c r="R5" s="107"/>
      <c r="S5" s="107"/>
      <c r="T5" s="107"/>
      <c r="U5" s="107"/>
      <c r="V5" s="107"/>
      <c r="W5" s="107"/>
      <c r="X5" s="107"/>
      <c r="Y5" s="107"/>
      <c r="Z5" s="107"/>
      <c r="AA5" s="107"/>
      <c r="AB5" s="107"/>
      <c r="AC5" s="107"/>
      <c r="AD5" s="107"/>
      <c r="AE5" s="107"/>
      <c r="AF5" s="108"/>
    </row>
    <row r="6" spans="1:34" ht="15" customHeight="1">
      <c r="A6" s="106"/>
      <c r="B6" s="107" t="s">
        <v>12</v>
      </c>
      <c r="C6" s="107"/>
      <c r="D6" s="107"/>
      <c r="E6" s="107"/>
      <c r="F6" s="107"/>
      <c r="G6" s="107"/>
      <c r="H6" s="107"/>
      <c r="I6" s="107"/>
      <c r="J6" s="107"/>
      <c r="K6" s="107"/>
      <c r="L6" s="107"/>
      <c r="M6" s="107"/>
      <c r="N6" s="107"/>
      <c r="O6" s="107"/>
      <c r="P6" s="107"/>
      <c r="Q6" s="107"/>
      <c r="R6" s="107"/>
      <c r="S6" s="107"/>
      <c r="T6" s="107"/>
      <c r="U6" s="107"/>
      <c r="V6" s="107"/>
      <c r="W6" s="107"/>
      <c r="X6" s="107"/>
      <c r="Y6" s="107"/>
      <c r="Z6" s="107"/>
      <c r="AA6" s="107"/>
      <c r="AB6" s="107"/>
      <c r="AC6" s="107"/>
      <c r="AD6" s="107"/>
      <c r="AE6" s="107"/>
      <c r="AF6" s="108"/>
    </row>
    <row r="7" spans="1:34" ht="15" customHeight="1">
      <c r="A7" s="106"/>
      <c r="B7" s="107"/>
      <c r="C7" s="107"/>
      <c r="D7" s="107"/>
      <c r="E7" s="107"/>
      <c r="F7" s="107"/>
      <c r="G7" s="107"/>
      <c r="H7" s="107"/>
      <c r="I7" s="107"/>
      <c r="J7" s="107"/>
      <c r="K7" s="107"/>
      <c r="L7" s="107"/>
      <c r="M7" s="107"/>
      <c r="N7" s="107"/>
      <c r="O7" s="107"/>
      <c r="P7" s="107"/>
      <c r="Q7" s="107"/>
      <c r="R7" s="107"/>
      <c r="S7" s="107"/>
      <c r="T7" s="107"/>
      <c r="U7" s="107"/>
      <c r="V7" s="107"/>
      <c r="W7" s="107"/>
      <c r="X7" s="107"/>
      <c r="Y7" s="107"/>
      <c r="Z7" s="107"/>
      <c r="AA7" s="107"/>
      <c r="AB7" s="107"/>
      <c r="AC7" s="107"/>
      <c r="AD7" s="107"/>
      <c r="AE7" s="107"/>
      <c r="AF7" s="108"/>
    </row>
    <row r="8" spans="1:34" ht="15" customHeight="1">
      <c r="A8" s="106"/>
      <c r="B8" s="107"/>
      <c r="C8" s="107"/>
      <c r="D8" s="107"/>
      <c r="E8" s="107"/>
      <c r="F8" s="107"/>
      <c r="G8" s="107"/>
      <c r="H8" s="107"/>
      <c r="I8" s="107"/>
      <c r="J8" s="107"/>
      <c r="K8" s="107"/>
      <c r="L8" s="107" t="s">
        <v>4</v>
      </c>
      <c r="M8" s="107"/>
      <c r="N8" s="107"/>
      <c r="O8" s="107"/>
      <c r="P8" s="107"/>
      <c r="Q8" s="107"/>
      <c r="R8" s="107"/>
      <c r="S8" s="107"/>
      <c r="T8" s="107"/>
      <c r="U8" s="107"/>
      <c r="V8" s="107"/>
      <c r="W8" s="107"/>
      <c r="X8" s="107"/>
      <c r="Y8" s="107"/>
      <c r="Z8" s="107"/>
      <c r="AA8" s="107"/>
      <c r="AB8" s="107"/>
      <c r="AC8" s="107"/>
      <c r="AD8" s="107"/>
      <c r="AE8" s="107"/>
      <c r="AF8" s="108"/>
    </row>
    <row r="9" spans="1:34" ht="15" customHeight="1">
      <c r="A9" s="106"/>
      <c r="B9" s="107"/>
      <c r="C9" s="107"/>
      <c r="D9" s="107"/>
      <c r="E9" s="107"/>
      <c r="F9" s="107"/>
      <c r="G9" s="107"/>
      <c r="H9" s="107"/>
      <c r="I9" s="107"/>
      <c r="J9" s="107"/>
      <c r="K9" s="107"/>
      <c r="L9" s="107"/>
      <c r="M9" s="313" t="s">
        <v>112</v>
      </c>
      <c r="N9" s="313"/>
      <c r="O9" s="313"/>
      <c r="P9" s="313"/>
      <c r="Q9" s="313"/>
      <c r="R9" s="313"/>
      <c r="S9" s="313"/>
      <c r="T9" s="313"/>
      <c r="U9" s="313"/>
      <c r="V9" s="313"/>
      <c r="W9" s="313"/>
      <c r="X9" s="313"/>
      <c r="Y9" s="313"/>
      <c r="Z9" s="313"/>
      <c r="AA9" s="313"/>
      <c r="AB9" s="313"/>
      <c r="AC9" s="313"/>
      <c r="AD9" s="313"/>
      <c r="AE9" s="313"/>
      <c r="AF9" s="218"/>
    </row>
    <row r="10" spans="1:34" ht="15" customHeight="1">
      <c r="A10" s="106"/>
      <c r="B10" s="107"/>
      <c r="C10" s="107"/>
      <c r="D10" s="107"/>
      <c r="E10" s="107"/>
      <c r="F10" s="107"/>
      <c r="G10" s="107"/>
      <c r="H10" s="107"/>
      <c r="I10" s="107"/>
      <c r="J10" s="107"/>
      <c r="K10" s="107"/>
      <c r="L10" s="107"/>
      <c r="M10" s="107"/>
      <c r="N10" s="107"/>
      <c r="O10" s="107"/>
      <c r="P10" s="107"/>
      <c r="Q10" s="107"/>
      <c r="R10" s="110"/>
      <c r="S10" s="110"/>
      <c r="T10" s="110"/>
      <c r="U10" s="110"/>
      <c r="V10" s="110"/>
      <c r="W10" s="110"/>
      <c r="X10" s="110"/>
      <c r="Y10" s="110"/>
      <c r="Z10" s="110"/>
      <c r="AA10" s="110"/>
      <c r="AB10" s="110"/>
      <c r="AC10" s="110"/>
      <c r="AD10" s="110"/>
      <c r="AE10" s="110"/>
      <c r="AF10" s="111"/>
    </row>
    <row r="11" spans="1:34" ht="15" customHeight="1">
      <c r="A11" s="106"/>
      <c r="B11" s="107"/>
      <c r="C11" s="107"/>
      <c r="D11" s="107"/>
      <c r="E11" s="107"/>
      <c r="F11" s="107"/>
      <c r="G11" s="107"/>
      <c r="H11" s="107"/>
      <c r="I11" s="107"/>
      <c r="J11" s="107"/>
      <c r="K11" s="107"/>
      <c r="L11" s="288" t="s">
        <v>15</v>
      </c>
      <c r="M11" s="288"/>
      <c r="N11" s="288"/>
      <c r="O11" s="288"/>
      <c r="P11" s="288"/>
      <c r="Q11" s="314" t="s">
        <v>93</v>
      </c>
      <c r="R11" s="314"/>
      <c r="S11" s="314"/>
      <c r="T11" s="314"/>
      <c r="U11" s="314"/>
      <c r="V11" s="314"/>
      <c r="W11" s="314"/>
      <c r="X11" s="314"/>
      <c r="Y11" s="314"/>
      <c r="Z11" s="314"/>
      <c r="AA11" s="314"/>
      <c r="AB11" s="314"/>
      <c r="AC11" s="314"/>
      <c r="AD11" s="314"/>
      <c r="AE11" s="314"/>
      <c r="AF11" s="219"/>
    </row>
    <row r="12" spans="1:34" ht="15" customHeight="1">
      <c r="A12" s="106"/>
      <c r="B12" s="107"/>
      <c r="C12" s="107"/>
      <c r="D12" s="107"/>
      <c r="E12" s="107"/>
      <c r="F12" s="107"/>
      <c r="G12" s="107"/>
      <c r="H12" s="107"/>
      <c r="I12" s="107"/>
      <c r="J12" s="107"/>
      <c r="K12" s="107"/>
      <c r="L12" s="107"/>
      <c r="M12" s="107"/>
      <c r="N12" s="107" t="s">
        <v>195</v>
      </c>
      <c r="O12" s="107"/>
      <c r="P12" s="107"/>
      <c r="Q12" s="107"/>
      <c r="R12" s="107"/>
      <c r="S12" s="107"/>
      <c r="T12" s="107"/>
      <c r="U12" s="107"/>
      <c r="V12" s="107"/>
      <c r="W12" s="107"/>
      <c r="X12" s="107"/>
      <c r="Y12" s="107"/>
      <c r="Z12" s="107"/>
      <c r="AA12" s="107"/>
      <c r="AB12" s="107"/>
      <c r="AC12" s="107"/>
      <c r="AD12" s="107"/>
      <c r="AE12" s="107"/>
      <c r="AF12" s="108"/>
    </row>
    <row r="13" spans="1:34" ht="15" customHeight="1">
      <c r="A13" s="106"/>
      <c r="B13" s="107"/>
      <c r="C13" s="107"/>
      <c r="D13" s="107"/>
      <c r="E13" s="107"/>
      <c r="F13" s="107"/>
      <c r="G13" s="107"/>
      <c r="H13" s="107"/>
      <c r="I13" s="107"/>
      <c r="J13" s="107"/>
      <c r="K13" s="107"/>
      <c r="L13" s="107"/>
      <c r="M13" s="107"/>
      <c r="N13" s="107"/>
      <c r="O13" s="316" t="s">
        <v>17</v>
      </c>
      <c r="P13" s="316"/>
      <c r="Q13" s="316"/>
      <c r="R13" s="112"/>
      <c r="S13" s="314" t="s">
        <v>91</v>
      </c>
      <c r="T13" s="314"/>
      <c r="U13" s="314"/>
      <c r="V13" s="314"/>
      <c r="W13" s="314"/>
      <c r="X13" s="314"/>
      <c r="Y13" s="314"/>
      <c r="Z13" s="314"/>
      <c r="AA13" s="314"/>
      <c r="AB13" s="314"/>
      <c r="AC13" s="314"/>
      <c r="AD13" s="314"/>
      <c r="AE13" s="314"/>
      <c r="AF13" s="105"/>
      <c r="AH13" s="102" t="s">
        <v>17</v>
      </c>
    </row>
    <row r="14" spans="1:34" ht="15" customHeight="1">
      <c r="A14" s="106"/>
      <c r="B14" s="107"/>
      <c r="C14" s="107"/>
      <c r="D14" s="107"/>
      <c r="E14" s="107"/>
      <c r="F14" s="107"/>
      <c r="G14" s="107"/>
      <c r="H14" s="107"/>
      <c r="I14" s="107"/>
      <c r="J14" s="107"/>
      <c r="K14" s="107"/>
      <c r="L14" s="107"/>
      <c r="M14" s="107"/>
      <c r="N14" s="107"/>
      <c r="O14" s="107"/>
      <c r="P14" s="107"/>
      <c r="Q14" s="107"/>
      <c r="R14" s="107"/>
      <c r="S14" s="107"/>
      <c r="T14" s="107"/>
      <c r="U14" s="107"/>
      <c r="V14" s="107"/>
      <c r="W14" s="107"/>
      <c r="X14" s="107"/>
      <c r="Y14" s="107"/>
      <c r="Z14" s="107"/>
      <c r="AA14" s="107"/>
      <c r="AB14" s="107"/>
      <c r="AC14" s="107"/>
      <c r="AD14" s="107"/>
      <c r="AE14" s="107"/>
      <c r="AF14" s="108"/>
      <c r="AH14" s="102" t="s">
        <v>18</v>
      </c>
    </row>
    <row r="15" spans="1:34" ht="15" customHeight="1">
      <c r="A15" s="113" t="s">
        <v>14</v>
      </c>
      <c r="B15" s="295" t="s">
        <v>200</v>
      </c>
      <c r="C15" s="295"/>
      <c r="D15" s="295"/>
      <c r="E15" s="295"/>
      <c r="F15" s="295"/>
      <c r="G15" s="295"/>
      <c r="H15" s="295"/>
      <c r="I15" s="295"/>
      <c r="J15" s="295"/>
      <c r="K15" s="295"/>
      <c r="L15" s="295"/>
      <c r="M15" s="295"/>
      <c r="N15" s="295"/>
      <c r="O15" s="295"/>
      <c r="P15" s="295"/>
      <c r="Q15" s="295"/>
      <c r="R15" s="295"/>
      <c r="S15" s="295"/>
      <c r="T15" s="295"/>
      <c r="U15" s="295"/>
      <c r="V15" s="295"/>
      <c r="W15" s="295"/>
      <c r="X15" s="295"/>
      <c r="Y15" s="295"/>
      <c r="Z15" s="295"/>
      <c r="AA15" s="295"/>
      <c r="AB15" s="295"/>
      <c r="AC15" s="295"/>
      <c r="AD15" s="295"/>
      <c r="AE15" s="295"/>
      <c r="AF15" s="114"/>
      <c r="AH15" s="102" t="s">
        <v>106</v>
      </c>
    </row>
    <row r="16" spans="1:34" ht="15" customHeight="1">
      <c r="A16" s="113"/>
      <c r="B16" s="295"/>
      <c r="C16" s="295"/>
      <c r="D16" s="295"/>
      <c r="E16" s="295"/>
      <c r="F16" s="295"/>
      <c r="G16" s="295"/>
      <c r="H16" s="295"/>
      <c r="I16" s="295"/>
      <c r="J16" s="295"/>
      <c r="K16" s="295"/>
      <c r="L16" s="295"/>
      <c r="M16" s="295"/>
      <c r="N16" s="295"/>
      <c r="O16" s="295"/>
      <c r="P16" s="295"/>
      <c r="Q16" s="295"/>
      <c r="R16" s="295"/>
      <c r="S16" s="295"/>
      <c r="T16" s="295"/>
      <c r="U16" s="295"/>
      <c r="V16" s="295"/>
      <c r="W16" s="295"/>
      <c r="X16" s="295"/>
      <c r="Y16" s="295"/>
      <c r="Z16" s="295"/>
      <c r="AA16" s="295"/>
      <c r="AB16" s="295"/>
      <c r="AC16" s="295"/>
      <c r="AD16" s="295"/>
      <c r="AE16" s="295"/>
      <c r="AF16" s="114"/>
    </row>
    <row r="17" spans="1:32" ht="15" customHeight="1">
      <c r="A17" s="113"/>
      <c r="B17" s="296"/>
      <c r="C17" s="296"/>
      <c r="D17" s="296"/>
      <c r="E17" s="296"/>
      <c r="F17" s="296"/>
      <c r="G17" s="296"/>
      <c r="H17" s="296"/>
      <c r="I17" s="296"/>
      <c r="J17" s="296"/>
      <c r="K17" s="296"/>
      <c r="L17" s="296"/>
      <c r="M17" s="296"/>
      <c r="N17" s="296"/>
      <c r="O17" s="296"/>
      <c r="P17" s="296"/>
      <c r="Q17" s="296"/>
      <c r="R17" s="296"/>
      <c r="S17" s="296"/>
      <c r="T17" s="296"/>
      <c r="U17" s="296"/>
      <c r="V17" s="296"/>
      <c r="W17" s="296"/>
      <c r="X17" s="296"/>
      <c r="Y17" s="296"/>
      <c r="Z17" s="296"/>
      <c r="AA17" s="296"/>
      <c r="AB17" s="296"/>
      <c r="AC17" s="296"/>
      <c r="AD17" s="296"/>
      <c r="AE17" s="296"/>
      <c r="AF17" s="114"/>
    </row>
    <row r="18" spans="1:32" ht="15" customHeight="1">
      <c r="A18" s="267">
        <v>1</v>
      </c>
      <c r="B18" s="270" t="s">
        <v>6</v>
      </c>
      <c r="C18" s="270"/>
      <c r="D18" s="270"/>
      <c r="E18" s="270"/>
      <c r="F18" s="270"/>
      <c r="G18" s="270"/>
      <c r="H18" s="270"/>
      <c r="I18" s="270"/>
      <c r="J18" s="271"/>
      <c r="K18" s="297" t="s">
        <v>16</v>
      </c>
      <c r="L18" s="298"/>
      <c r="M18" s="298"/>
      <c r="N18" s="298"/>
      <c r="O18" s="298"/>
      <c r="P18" s="298"/>
      <c r="Q18" s="298"/>
      <c r="R18" s="298"/>
      <c r="S18" s="298"/>
      <c r="T18" s="298"/>
      <c r="U18" s="298"/>
      <c r="V18" s="298"/>
      <c r="W18" s="298"/>
      <c r="X18" s="298"/>
      <c r="Y18" s="298"/>
      <c r="Z18" s="298"/>
      <c r="AA18" s="298"/>
      <c r="AB18" s="298"/>
      <c r="AC18" s="298"/>
      <c r="AD18" s="298"/>
      <c r="AE18" s="298"/>
      <c r="AF18" s="299"/>
    </row>
    <row r="19" spans="1:32" ht="15" customHeight="1">
      <c r="A19" s="268"/>
      <c r="B19" s="272"/>
      <c r="C19" s="272"/>
      <c r="D19" s="272"/>
      <c r="E19" s="272"/>
      <c r="F19" s="272"/>
      <c r="G19" s="272"/>
      <c r="H19" s="272"/>
      <c r="I19" s="272"/>
      <c r="J19" s="273"/>
      <c r="K19" s="300"/>
      <c r="L19" s="301"/>
      <c r="M19" s="301"/>
      <c r="N19" s="301"/>
      <c r="O19" s="301"/>
      <c r="P19" s="301"/>
      <c r="Q19" s="301"/>
      <c r="R19" s="301"/>
      <c r="S19" s="301"/>
      <c r="T19" s="301"/>
      <c r="U19" s="301"/>
      <c r="V19" s="301"/>
      <c r="W19" s="301"/>
      <c r="X19" s="301"/>
      <c r="Y19" s="301"/>
      <c r="Z19" s="301"/>
      <c r="AA19" s="301"/>
      <c r="AB19" s="301"/>
      <c r="AC19" s="301"/>
      <c r="AD19" s="301"/>
      <c r="AE19" s="301"/>
      <c r="AF19" s="302"/>
    </row>
    <row r="20" spans="1:32" ht="15" customHeight="1">
      <c r="A20" s="267">
        <v>2</v>
      </c>
      <c r="B20" s="270" t="s">
        <v>7</v>
      </c>
      <c r="C20" s="270"/>
      <c r="D20" s="270"/>
      <c r="E20" s="270"/>
      <c r="F20" s="270"/>
      <c r="G20" s="270"/>
      <c r="H20" s="270"/>
      <c r="I20" s="270"/>
      <c r="J20" s="271"/>
      <c r="K20" s="267" t="s">
        <v>10</v>
      </c>
      <c r="L20" s="285"/>
      <c r="M20" s="285"/>
      <c r="N20" s="285"/>
      <c r="O20" s="285"/>
      <c r="P20" s="285"/>
      <c r="Q20" s="285"/>
      <c r="R20" s="285"/>
      <c r="S20" s="285"/>
      <c r="T20" s="285"/>
      <c r="U20" s="285"/>
      <c r="V20" s="285"/>
      <c r="W20" s="285"/>
      <c r="X20" s="285"/>
      <c r="Y20" s="285"/>
      <c r="Z20" s="285"/>
      <c r="AA20" s="285"/>
      <c r="AB20" s="285"/>
      <c r="AC20" s="285"/>
      <c r="AD20" s="285"/>
      <c r="AE20" s="285"/>
      <c r="AF20" s="286"/>
    </row>
    <row r="21" spans="1:32" ht="15" customHeight="1">
      <c r="A21" s="269"/>
      <c r="B21" s="274"/>
      <c r="C21" s="274"/>
      <c r="D21" s="274"/>
      <c r="E21" s="274"/>
      <c r="F21" s="274"/>
      <c r="G21" s="274"/>
      <c r="H21" s="274"/>
      <c r="I21" s="274"/>
      <c r="J21" s="275"/>
      <c r="K21" s="269"/>
      <c r="L21" s="287"/>
      <c r="M21" s="287"/>
      <c r="N21" s="287"/>
      <c r="O21" s="287"/>
      <c r="P21" s="287"/>
      <c r="Q21" s="287"/>
      <c r="R21" s="287"/>
      <c r="S21" s="287"/>
      <c r="T21" s="287"/>
      <c r="U21" s="287"/>
      <c r="V21" s="287"/>
      <c r="W21" s="287"/>
      <c r="X21" s="287"/>
      <c r="Y21" s="287"/>
      <c r="Z21" s="287"/>
      <c r="AA21" s="287"/>
      <c r="AB21" s="287"/>
      <c r="AC21" s="287"/>
      <c r="AD21" s="288"/>
      <c r="AE21" s="287"/>
      <c r="AF21" s="289"/>
    </row>
    <row r="22" spans="1:32" ht="15" customHeight="1">
      <c r="A22" s="267">
        <v>3</v>
      </c>
      <c r="B22" s="270" t="s">
        <v>8</v>
      </c>
      <c r="C22" s="270"/>
      <c r="D22" s="270"/>
      <c r="E22" s="270"/>
      <c r="F22" s="270"/>
      <c r="G22" s="270"/>
      <c r="H22" s="270"/>
      <c r="I22" s="270"/>
      <c r="J22" s="271"/>
      <c r="L22" s="115"/>
      <c r="M22" s="115"/>
      <c r="N22" s="115"/>
      <c r="O22" s="115"/>
      <c r="P22" s="115"/>
      <c r="Q22" s="115"/>
      <c r="R22" s="115"/>
      <c r="S22" s="115"/>
      <c r="T22" s="115"/>
      <c r="U22" s="290"/>
      <c r="V22" s="115"/>
      <c r="W22" s="310">
        <f>IF('収支予算書(訪)(例1)'!L16="","",'収支予算書(訪)(例1)'!L16)</f>
        <v>433200</v>
      </c>
      <c r="X22" s="310"/>
      <c r="Y22" s="310"/>
      <c r="Z22" s="310"/>
      <c r="AA22" s="310"/>
      <c r="AB22" s="310"/>
      <c r="AC22" s="310"/>
      <c r="AD22" s="310"/>
      <c r="AE22" s="277" t="s">
        <v>11</v>
      </c>
      <c r="AF22" s="278"/>
    </row>
    <row r="23" spans="1:32" ht="15" customHeight="1">
      <c r="A23" s="269"/>
      <c r="B23" s="274"/>
      <c r="C23" s="274"/>
      <c r="D23" s="274"/>
      <c r="E23" s="274"/>
      <c r="F23" s="274"/>
      <c r="G23" s="274"/>
      <c r="H23" s="274"/>
      <c r="I23" s="274"/>
      <c r="J23" s="275"/>
      <c r="K23" s="116"/>
      <c r="L23" s="117"/>
      <c r="M23" s="117"/>
      <c r="N23" s="117"/>
      <c r="O23" s="117"/>
      <c r="P23" s="117"/>
      <c r="Q23" s="117"/>
      <c r="R23" s="117"/>
      <c r="S23" s="117"/>
      <c r="T23" s="117"/>
      <c r="U23" s="291"/>
      <c r="V23" s="117"/>
      <c r="W23" s="311"/>
      <c r="X23" s="311"/>
      <c r="Y23" s="311"/>
      <c r="Z23" s="311"/>
      <c r="AA23" s="311"/>
      <c r="AB23" s="311"/>
      <c r="AC23" s="311"/>
      <c r="AD23" s="311"/>
      <c r="AE23" s="283"/>
      <c r="AF23" s="284"/>
    </row>
    <row r="24" spans="1:32" ht="15" customHeight="1">
      <c r="A24" s="267">
        <v>4</v>
      </c>
      <c r="B24" s="270" t="s">
        <v>9</v>
      </c>
      <c r="C24" s="270"/>
      <c r="D24" s="270"/>
      <c r="E24" s="270"/>
      <c r="F24" s="270"/>
      <c r="G24" s="270"/>
      <c r="H24" s="270"/>
      <c r="I24" s="270"/>
      <c r="J24" s="271"/>
      <c r="K24" s="276" t="s">
        <v>113</v>
      </c>
      <c r="L24" s="277"/>
      <c r="M24" s="277"/>
      <c r="N24" s="277"/>
      <c r="O24" s="277"/>
      <c r="P24" s="277"/>
      <c r="Q24" s="277"/>
      <c r="R24" s="277"/>
      <c r="S24" s="277"/>
      <c r="T24" s="277"/>
      <c r="U24" s="277"/>
      <c r="V24" s="277"/>
      <c r="W24" s="277"/>
      <c r="X24" s="277"/>
      <c r="Y24" s="277"/>
      <c r="Z24" s="277"/>
      <c r="AA24" s="277"/>
      <c r="AB24" s="277"/>
      <c r="AC24" s="277"/>
      <c r="AD24" s="277"/>
      <c r="AE24" s="277"/>
      <c r="AF24" s="278"/>
    </row>
    <row r="25" spans="1:32" ht="15" customHeight="1">
      <c r="A25" s="268"/>
      <c r="B25" s="272"/>
      <c r="C25" s="272"/>
      <c r="D25" s="272"/>
      <c r="E25" s="272"/>
      <c r="F25" s="272"/>
      <c r="G25" s="272"/>
      <c r="H25" s="272"/>
      <c r="I25" s="272"/>
      <c r="J25" s="273"/>
      <c r="K25" s="279"/>
      <c r="L25" s="280"/>
      <c r="M25" s="280"/>
      <c r="N25" s="280"/>
      <c r="O25" s="280"/>
      <c r="P25" s="280"/>
      <c r="Q25" s="280"/>
      <c r="R25" s="280"/>
      <c r="S25" s="280"/>
      <c r="T25" s="280"/>
      <c r="U25" s="280"/>
      <c r="V25" s="280"/>
      <c r="W25" s="280"/>
      <c r="X25" s="280"/>
      <c r="Y25" s="280"/>
      <c r="Z25" s="280"/>
      <c r="AA25" s="280"/>
      <c r="AB25" s="280"/>
      <c r="AC25" s="280"/>
      <c r="AD25" s="280"/>
      <c r="AE25" s="280"/>
      <c r="AF25" s="281"/>
    </row>
    <row r="26" spans="1:32" ht="15" customHeight="1">
      <c r="A26" s="268"/>
      <c r="B26" s="272"/>
      <c r="C26" s="272"/>
      <c r="D26" s="272"/>
      <c r="E26" s="272"/>
      <c r="F26" s="272"/>
      <c r="G26" s="272"/>
      <c r="H26" s="272"/>
      <c r="I26" s="272"/>
      <c r="J26" s="273"/>
      <c r="K26" s="279"/>
      <c r="L26" s="280"/>
      <c r="M26" s="280"/>
      <c r="N26" s="280"/>
      <c r="O26" s="280"/>
      <c r="P26" s="280"/>
      <c r="Q26" s="280"/>
      <c r="R26" s="280"/>
      <c r="S26" s="280"/>
      <c r="T26" s="280"/>
      <c r="U26" s="280"/>
      <c r="V26" s="280"/>
      <c r="W26" s="280"/>
      <c r="X26" s="280"/>
      <c r="Y26" s="280"/>
      <c r="Z26" s="280"/>
      <c r="AA26" s="280"/>
      <c r="AB26" s="280"/>
      <c r="AC26" s="280"/>
      <c r="AD26" s="280"/>
      <c r="AE26" s="280"/>
      <c r="AF26" s="281"/>
    </row>
    <row r="27" spans="1:32" ht="15" customHeight="1">
      <c r="A27" s="268"/>
      <c r="B27" s="272"/>
      <c r="C27" s="272"/>
      <c r="D27" s="272"/>
      <c r="E27" s="272"/>
      <c r="F27" s="272"/>
      <c r="G27" s="272"/>
      <c r="H27" s="272"/>
      <c r="I27" s="272"/>
      <c r="J27" s="273"/>
      <c r="K27" s="279"/>
      <c r="L27" s="280"/>
      <c r="M27" s="280"/>
      <c r="N27" s="280"/>
      <c r="O27" s="280"/>
      <c r="P27" s="280"/>
      <c r="Q27" s="280"/>
      <c r="R27" s="280"/>
      <c r="S27" s="280"/>
      <c r="T27" s="280"/>
      <c r="U27" s="280"/>
      <c r="V27" s="280"/>
      <c r="W27" s="280"/>
      <c r="X27" s="280"/>
      <c r="Y27" s="280"/>
      <c r="Z27" s="280"/>
      <c r="AA27" s="280"/>
      <c r="AB27" s="280"/>
      <c r="AC27" s="280"/>
      <c r="AD27" s="280"/>
      <c r="AE27" s="280"/>
      <c r="AF27" s="281"/>
    </row>
    <row r="28" spans="1:32" ht="15" customHeight="1">
      <c r="A28" s="268"/>
      <c r="B28" s="272"/>
      <c r="C28" s="272"/>
      <c r="D28" s="272"/>
      <c r="E28" s="272"/>
      <c r="F28" s="272"/>
      <c r="G28" s="272"/>
      <c r="H28" s="272"/>
      <c r="I28" s="272"/>
      <c r="J28" s="273"/>
      <c r="K28" s="279"/>
      <c r="L28" s="280"/>
      <c r="M28" s="280"/>
      <c r="N28" s="280"/>
      <c r="O28" s="280"/>
      <c r="P28" s="280"/>
      <c r="Q28" s="280"/>
      <c r="R28" s="280"/>
      <c r="S28" s="280"/>
      <c r="T28" s="280"/>
      <c r="U28" s="280"/>
      <c r="V28" s="280"/>
      <c r="W28" s="280"/>
      <c r="X28" s="280"/>
      <c r="Y28" s="280"/>
      <c r="Z28" s="280"/>
      <c r="AA28" s="280"/>
      <c r="AB28" s="280"/>
      <c r="AC28" s="280"/>
      <c r="AD28" s="280"/>
      <c r="AE28" s="280"/>
      <c r="AF28" s="281"/>
    </row>
    <row r="29" spans="1:32" ht="15" customHeight="1">
      <c r="A29" s="269"/>
      <c r="B29" s="274"/>
      <c r="C29" s="274"/>
      <c r="D29" s="274"/>
      <c r="E29" s="274"/>
      <c r="F29" s="274"/>
      <c r="G29" s="274"/>
      <c r="H29" s="274"/>
      <c r="I29" s="274"/>
      <c r="J29" s="275"/>
      <c r="K29" s="282"/>
      <c r="L29" s="283"/>
      <c r="M29" s="283"/>
      <c r="N29" s="283"/>
      <c r="O29" s="283"/>
      <c r="P29" s="283"/>
      <c r="Q29" s="283"/>
      <c r="R29" s="283"/>
      <c r="S29" s="283"/>
      <c r="T29" s="283"/>
      <c r="U29" s="283"/>
      <c r="V29" s="283"/>
      <c r="W29" s="283"/>
      <c r="X29" s="283"/>
      <c r="Y29" s="283"/>
      <c r="Z29" s="283"/>
      <c r="AA29" s="283"/>
      <c r="AB29" s="283"/>
      <c r="AC29" s="283"/>
      <c r="AD29" s="283"/>
      <c r="AE29" s="283"/>
      <c r="AF29" s="284"/>
    </row>
    <row r="30" spans="1:32" ht="15" customHeight="1">
      <c r="A30" s="118"/>
      <c r="B30" s="119"/>
      <c r="C30" s="120"/>
      <c r="D30" s="120"/>
      <c r="E30" s="120"/>
      <c r="F30" s="120"/>
      <c r="G30" s="120"/>
      <c r="H30" s="120"/>
      <c r="I30" s="120"/>
      <c r="J30" s="121"/>
      <c r="K30" s="122"/>
      <c r="L30" s="122"/>
      <c r="M30" s="122"/>
      <c r="N30" s="122"/>
      <c r="O30" s="122"/>
      <c r="P30" s="122"/>
      <c r="Q30" s="122"/>
      <c r="R30" s="122"/>
      <c r="S30" s="122"/>
      <c r="T30" s="122"/>
      <c r="U30" s="122"/>
      <c r="V30" s="122"/>
      <c r="W30" s="122"/>
      <c r="X30" s="122"/>
      <c r="Y30" s="122"/>
      <c r="Z30" s="122"/>
      <c r="AA30" s="122"/>
      <c r="AB30" s="122"/>
      <c r="AC30" s="122"/>
      <c r="AD30" s="122"/>
      <c r="AE30" s="122"/>
      <c r="AF30" s="123"/>
    </row>
    <row r="31" spans="1:32" ht="7.5" customHeight="1">
      <c r="A31" s="103"/>
      <c r="B31" s="104"/>
      <c r="C31" s="104"/>
      <c r="D31" s="104"/>
      <c r="E31" s="104"/>
      <c r="F31" s="104"/>
      <c r="G31" s="104"/>
      <c r="H31" s="104"/>
      <c r="I31" s="104"/>
      <c r="J31" s="105"/>
      <c r="K31" s="124"/>
      <c r="L31" s="124"/>
      <c r="M31" s="124"/>
      <c r="N31" s="124"/>
      <c r="O31" s="124"/>
      <c r="P31" s="124"/>
      <c r="Q31" s="124"/>
      <c r="R31" s="124"/>
      <c r="S31" s="124"/>
      <c r="T31" s="124"/>
      <c r="U31" s="124"/>
      <c r="V31" s="124"/>
      <c r="W31" s="124"/>
      <c r="X31" s="124"/>
      <c r="Y31" s="124"/>
      <c r="Z31" s="124"/>
      <c r="AA31" s="124"/>
      <c r="AB31" s="124"/>
      <c r="AC31" s="124"/>
      <c r="AD31" s="124"/>
      <c r="AE31" s="124"/>
      <c r="AF31" s="125"/>
    </row>
    <row r="32" spans="1:32" ht="15" customHeight="1">
      <c r="A32" s="103"/>
      <c r="B32" s="104"/>
      <c r="C32" s="104"/>
      <c r="D32" s="104"/>
      <c r="E32" s="104"/>
      <c r="F32" s="104"/>
      <c r="G32" s="104"/>
      <c r="H32" s="104"/>
      <c r="I32" s="104"/>
      <c r="J32" s="105"/>
      <c r="K32" s="306" t="s">
        <v>108</v>
      </c>
      <c r="L32" s="307"/>
      <c r="M32" s="307"/>
      <c r="N32" s="307"/>
      <c r="O32" s="307"/>
      <c r="P32" s="307"/>
      <c r="Q32" s="307"/>
      <c r="R32" s="307"/>
      <c r="S32" s="307"/>
      <c r="T32" s="307"/>
      <c r="U32" s="307"/>
      <c r="V32" s="307"/>
      <c r="W32" s="307"/>
      <c r="X32" s="307"/>
      <c r="Y32" s="307"/>
      <c r="Z32" s="307"/>
      <c r="AA32" s="307"/>
      <c r="AB32" s="307"/>
      <c r="AC32" s="307"/>
      <c r="AD32" s="307"/>
      <c r="AE32" s="307"/>
      <c r="AF32" s="308"/>
    </row>
    <row r="33" spans="1:36" ht="15" customHeight="1">
      <c r="A33" s="103"/>
      <c r="B33" s="104"/>
      <c r="C33" s="104"/>
      <c r="D33" s="104"/>
      <c r="E33" s="104"/>
      <c r="F33" s="104"/>
      <c r="G33" s="104"/>
      <c r="H33" s="104"/>
      <c r="I33" s="104"/>
      <c r="J33" s="105"/>
      <c r="K33" s="306"/>
      <c r="L33" s="307"/>
      <c r="M33" s="307"/>
      <c r="N33" s="307"/>
      <c r="O33" s="307"/>
      <c r="P33" s="307"/>
      <c r="Q33" s="307"/>
      <c r="R33" s="307"/>
      <c r="S33" s="307"/>
      <c r="T33" s="307"/>
      <c r="U33" s="307"/>
      <c r="V33" s="307"/>
      <c r="W33" s="307"/>
      <c r="X33" s="307"/>
      <c r="Y33" s="307"/>
      <c r="Z33" s="307"/>
      <c r="AA33" s="307"/>
      <c r="AB33" s="307"/>
      <c r="AC33" s="307"/>
      <c r="AD33" s="307"/>
      <c r="AE33" s="307"/>
      <c r="AF33" s="308"/>
    </row>
    <row r="34" spans="1:36" ht="15" customHeight="1">
      <c r="A34" s="103"/>
      <c r="B34" s="104"/>
      <c r="C34" s="104"/>
      <c r="D34" s="104"/>
      <c r="E34" s="104"/>
      <c r="F34" s="104"/>
      <c r="G34" s="104"/>
      <c r="H34" s="104"/>
      <c r="I34" s="104"/>
      <c r="J34" s="105"/>
      <c r="K34" s="124"/>
      <c r="L34" s="124"/>
      <c r="M34" s="124"/>
      <c r="N34" s="124"/>
      <c r="O34" s="124"/>
      <c r="P34" s="124"/>
      <c r="Q34" s="124"/>
      <c r="R34" s="124"/>
      <c r="S34" s="124"/>
      <c r="T34" s="124"/>
      <c r="U34" s="124"/>
      <c r="V34" s="124"/>
      <c r="W34" s="124"/>
      <c r="X34" s="124"/>
      <c r="Y34" s="124"/>
      <c r="Z34" s="124"/>
      <c r="AA34" s="124"/>
      <c r="AB34" s="124"/>
      <c r="AC34" s="124"/>
      <c r="AD34" s="124"/>
      <c r="AE34" s="124"/>
      <c r="AF34" s="125"/>
    </row>
    <row r="35" spans="1:36" ht="7.5" customHeight="1">
      <c r="A35" s="103"/>
      <c r="B35" s="104"/>
      <c r="C35" s="104"/>
      <c r="D35" s="104"/>
      <c r="E35" s="104"/>
      <c r="F35" s="104"/>
      <c r="G35" s="104"/>
      <c r="H35" s="104"/>
      <c r="I35" s="104"/>
      <c r="J35" s="105"/>
      <c r="K35" s="124"/>
      <c r="L35" s="124"/>
      <c r="M35" s="124"/>
      <c r="N35" s="124"/>
      <c r="O35" s="124"/>
      <c r="P35" s="124"/>
      <c r="Q35" s="124"/>
      <c r="R35" s="124"/>
      <c r="S35" s="124"/>
      <c r="T35" s="124"/>
      <c r="U35" s="124"/>
      <c r="V35" s="124"/>
      <c r="W35" s="124"/>
      <c r="X35" s="124"/>
      <c r="Y35" s="124"/>
      <c r="Z35" s="124"/>
      <c r="AA35" s="124"/>
      <c r="AB35" s="124"/>
      <c r="AC35" s="124"/>
      <c r="AD35" s="124"/>
      <c r="AE35" s="124"/>
      <c r="AF35" s="125"/>
    </row>
    <row r="36" spans="1:36" ht="15" customHeight="1">
      <c r="A36" s="103">
        <v>5</v>
      </c>
      <c r="B36" s="280" t="s">
        <v>109</v>
      </c>
      <c r="C36" s="280"/>
      <c r="D36" s="280"/>
      <c r="E36" s="280"/>
      <c r="F36" s="280"/>
      <c r="G36" s="280"/>
      <c r="H36" s="280"/>
      <c r="I36" s="280"/>
      <c r="J36" s="281"/>
      <c r="K36" s="306" t="s">
        <v>196</v>
      </c>
      <c r="L36" s="307"/>
      <c r="M36" s="307"/>
      <c r="N36" s="307"/>
      <c r="O36" s="307"/>
      <c r="P36" s="307"/>
      <c r="Q36" s="307"/>
      <c r="R36" s="307"/>
      <c r="S36" s="307"/>
      <c r="T36" s="307"/>
      <c r="U36" s="307"/>
      <c r="V36" s="307"/>
      <c r="W36" s="307"/>
      <c r="X36" s="307"/>
      <c r="Y36" s="307"/>
      <c r="Z36" s="307"/>
      <c r="AA36" s="307"/>
      <c r="AB36" s="307"/>
      <c r="AC36" s="307"/>
      <c r="AD36" s="307"/>
      <c r="AE36" s="307"/>
      <c r="AF36" s="308"/>
    </row>
    <row r="37" spans="1:36" ht="15" customHeight="1">
      <c r="A37" s="103"/>
      <c r="B37" s="248" t="s">
        <v>110</v>
      </c>
      <c r="C37" s="248"/>
      <c r="D37" s="248"/>
      <c r="E37" s="248"/>
      <c r="F37" s="248"/>
      <c r="G37" s="248"/>
      <c r="H37" s="248"/>
      <c r="I37" s="248"/>
      <c r="J37" s="249"/>
      <c r="K37" s="306"/>
      <c r="L37" s="307"/>
      <c r="M37" s="307"/>
      <c r="N37" s="307"/>
      <c r="O37" s="307"/>
      <c r="P37" s="307"/>
      <c r="Q37" s="307"/>
      <c r="R37" s="307"/>
      <c r="S37" s="307"/>
      <c r="T37" s="307"/>
      <c r="U37" s="307"/>
      <c r="V37" s="307"/>
      <c r="W37" s="307"/>
      <c r="X37" s="307"/>
      <c r="Y37" s="307"/>
      <c r="Z37" s="307"/>
      <c r="AA37" s="307"/>
      <c r="AB37" s="307"/>
      <c r="AC37" s="307"/>
      <c r="AD37" s="307"/>
      <c r="AE37" s="307"/>
      <c r="AF37" s="308"/>
      <c r="AJ37" s="107"/>
    </row>
    <row r="38" spans="1:36" ht="15" customHeight="1">
      <c r="A38" s="103"/>
      <c r="B38" s="248"/>
      <c r="C38" s="248"/>
      <c r="D38" s="248"/>
      <c r="E38" s="248"/>
      <c r="F38" s="248"/>
      <c r="G38" s="248"/>
      <c r="H38" s="248"/>
      <c r="I38" s="248"/>
      <c r="J38" s="249"/>
      <c r="K38" s="306"/>
      <c r="L38" s="307"/>
      <c r="M38" s="307"/>
      <c r="N38" s="307"/>
      <c r="O38" s="307"/>
      <c r="P38" s="307"/>
      <c r="Q38" s="307"/>
      <c r="R38" s="307"/>
      <c r="S38" s="307"/>
      <c r="T38" s="307"/>
      <c r="U38" s="307"/>
      <c r="V38" s="307"/>
      <c r="W38" s="307"/>
      <c r="X38" s="307"/>
      <c r="Y38" s="307"/>
      <c r="Z38" s="307"/>
      <c r="AA38" s="307"/>
      <c r="AB38" s="307"/>
      <c r="AC38" s="307"/>
      <c r="AD38" s="307"/>
      <c r="AE38" s="307"/>
      <c r="AF38" s="308"/>
    </row>
    <row r="39" spans="1:36" ht="15" customHeight="1">
      <c r="A39" s="103"/>
      <c r="B39" s="248"/>
      <c r="C39" s="248"/>
      <c r="D39" s="248"/>
      <c r="E39" s="248"/>
      <c r="F39" s="248"/>
      <c r="G39" s="248"/>
      <c r="H39" s="248"/>
      <c r="I39" s="248"/>
      <c r="J39" s="249"/>
      <c r="K39" s="306"/>
      <c r="L39" s="307"/>
      <c r="M39" s="307"/>
      <c r="N39" s="307"/>
      <c r="O39" s="307"/>
      <c r="P39" s="307"/>
      <c r="Q39" s="307"/>
      <c r="R39" s="307"/>
      <c r="S39" s="307"/>
      <c r="T39" s="307"/>
      <c r="U39" s="307"/>
      <c r="V39" s="307"/>
      <c r="W39" s="307"/>
      <c r="X39" s="307"/>
      <c r="Y39" s="307"/>
      <c r="Z39" s="307"/>
      <c r="AA39" s="307"/>
      <c r="AB39" s="307"/>
      <c r="AC39" s="307"/>
      <c r="AD39" s="307"/>
      <c r="AE39" s="307"/>
      <c r="AF39" s="308"/>
    </row>
    <row r="40" spans="1:36" ht="15" customHeight="1">
      <c r="A40" s="103"/>
      <c r="B40" s="248"/>
      <c r="C40" s="248"/>
      <c r="D40" s="248"/>
      <c r="E40" s="248"/>
      <c r="F40" s="248"/>
      <c r="G40" s="248"/>
      <c r="H40" s="248"/>
      <c r="I40" s="248"/>
      <c r="J40" s="249"/>
      <c r="K40" s="306"/>
      <c r="L40" s="307"/>
      <c r="M40" s="307"/>
      <c r="N40" s="307"/>
      <c r="O40" s="307"/>
      <c r="P40" s="307"/>
      <c r="Q40" s="307"/>
      <c r="R40" s="307"/>
      <c r="S40" s="307"/>
      <c r="T40" s="307"/>
      <c r="U40" s="307"/>
      <c r="V40" s="307"/>
      <c r="W40" s="307"/>
      <c r="X40" s="307"/>
      <c r="Y40" s="307"/>
      <c r="Z40" s="307"/>
      <c r="AA40" s="307"/>
      <c r="AB40" s="307"/>
      <c r="AC40" s="307"/>
      <c r="AD40" s="307"/>
      <c r="AE40" s="307"/>
      <c r="AF40" s="308"/>
    </row>
    <row r="41" spans="1:36" ht="15" customHeight="1">
      <c r="A41" s="103"/>
      <c r="B41" s="126"/>
      <c r="C41" s="126"/>
      <c r="D41" s="126"/>
      <c r="E41" s="126"/>
      <c r="F41" s="126"/>
      <c r="G41" s="126"/>
      <c r="H41" s="126"/>
      <c r="I41" s="126"/>
      <c r="J41" s="127"/>
      <c r="K41" s="306" t="s">
        <v>111</v>
      </c>
      <c r="L41" s="307"/>
      <c r="M41" s="307"/>
      <c r="N41" s="307"/>
      <c r="O41" s="307"/>
      <c r="P41" s="307"/>
      <c r="Q41" s="307"/>
      <c r="R41" s="307"/>
      <c r="S41" s="307"/>
      <c r="T41" s="307"/>
      <c r="U41" s="307"/>
      <c r="V41" s="307"/>
      <c r="W41" s="307"/>
      <c r="X41" s="307"/>
      <c r="Y41" s="307"/>
      <c r="Z41" s="307"/>
      <c r="AA41" s="307"/>
      <c r="AB41" s="307"/>
      <c r="AC41" s="307"/>
      <c r="AD41" s="307"/>
      <c r="AE41" s="307"/>
      <c r="AF41" s="308"/>
    </row>
    <row r="42" spans="1:36" ht="15" customHeight="1">
      <c r="A42" s="103"/>
      <c r="B42" s="126"/>
      <c r="C42" s="126"/>
      <c r="D42" s="126"/>
      <c r="E42" s="126"/>
      <c r="F42" s="126"/>
      <c r="G42" s="126"/>
      <c r="H42" s="126"/>
      <c r="I42" s="126"/>
      <c r="J42" s="127"/>
      <c r="K42" s="128"/>
      <c r="L42" s="129"/>
      <c r="M42" s="129"/>
      <c r="N42" s="129"/>
      <c r="O42" s="129"/>
      <c r="P42" s="129"/>
      <c r="Q42" s="129"/>
      <c r="R42" s="130"/>
      <c r="S42" s="130"/>
      <c r="T42" s="130"/>
      <c r="U42" s="130"/>
      <c r="V42" s="130"/>
      <c r="W42" s="130"/>
      <c r="X42" s="130"/>
      <c r="Y42" s="130"/>
      <c r="Z42" s="130"/>
      <c r="AA42" s="130"/>
      <c r="AB42" s="130"/>
      <c r="AC42" s="130"/>
      <c r="AD42" s="130"/>
      <c r="AE42" s="130"/>
      <c r="AF42" s="131"/>
    </row>
    <row r="43" spans="1:36" ht="15" customHeight="1">
      <c r="A43" s="132"/>
      <c r="B43" s="133"/>
      <c r="C43" s="133"/>
      <c r="D43" s="133"/>
      <c r="E43" s="133"/>
      <c r="F43" s="133"/>
      <c r="G43" s="133"/>
      <c r="H43" s="133"/>
      <c r="I43" s="133"/>
      <c r="J43" s="134"/>
      <c r="K43" s="135"/>
      <c r="L43" s="136"/>
      <c r="M43" s="136"/>
      <c r="N43" s="136"/>
      <c r="O43" s="136"/>
      <c r="P43" s="137" t="s">
        <v>97</v>
      </c>
      <c r="Q43" s="309"/>
      <c r="R43" s="309"/>
      <c r="S43" s="309"/>
      <c r="T43" s="309"/>
      <c r="U43" s="309"/>
      <c r="V43" s="309"/>
      <c r="W43" s="309"/>
      <c r="X43" s="309"/>
      <c r="Y43" s="309"/>
      <c r="Z43" s="309"/>
      <c r="AA43" s="309"/>
      <c r="AB43" s="309"/>
      <c r="AC43" s="309"/>
      <c r="AD43" s="309"/>
      <c r="AE43" s="137" t="s">
        <v>96</v>
      </c>
      <c r="AF43" s="138"/>
    </row>
    <row r="44" spans="1:36" ht="41.25" customHeight="1">
      <c r="A44" s="263" t="s">
        <v>197</v>
      </c>
      <c r="B44" s="264"/>
      <c r="C44" s="264"/>
      <c r="D44" s="264"/>
      <c r="E44" s="264"/>
      <c r="F44" s="264"/>
      <c r="G44" s="264"/>
      <c r="H44" s="264"/>
      <c r="I44" s="264"/>
      <c r="J44" s="264"/>
      <c r="K44" s="264"/>
      <c r="L44" s="264"/>
      <c r="M44" s="264"/>
      <c r="N44" s="264"/>
      <c r="O44" s="264"/>
      <c r="P44" s="264"/>
      <c r="Q44" s="264"/>
      <c r="R44" s="264"/>
      <c r="S44" s="264"/>
      <c r="T44" s="264"/>
      <c r="U44" s="264"/>
      <c r="V44" s="264"/>
      <c r="W44" s="264"/>
      <c r="X44" s="264"/>
      <c r="Y44" s="264"/>
      <c r="Z44" s="264"/>
      <c r="AA44" s="264"/>
      <c r="AB44" s="264"/>
      <c r="AC44" s="264"/>
      <c r="AD44" s="264"/>
      <c r="AE44" s="264"/>
      <c r="AF44" s="264"/>
    </row>
    <row r="45" spans="1:36" ht="15" customHeight="1">
      <c r="A45" s="139"/>
      <c r="B45" s="140"/>
      <c r="C45" s="140"/>
      <c r="D45" s="141" t="s">
        <v>101</v>
      </c>
      <c r="E45" s="141"/>
      <c r="F45" s="141"/>
      <c r="G45" s="141"/>
      <c r="H45" s="317" t="s">
        <v>127</v>
      </c>
      <c r="I45" s="317"/>
      <c r="J45" s="317"/>
      <c r="K45" s="317"/>
      <c r="L45" s="141" t="s">
        <v>97</v>
      </c>
      <c r="M45" s="318" t="s">
        <v>128</v>
      </c>
      <c r="N45" s="318"/>
      <c r="O45" s="318"/>
      <c r="P45" s="318"/>
      <c r="Q45" s="141" t="s">
        <v>96</v>
      </c>
      <c r="R45" s="318" t="s">
        <v>128</v>
      </c>
      <c r="S45" s="318"/>
      <c r="T45" s="318"/>
      <c r="U45" s="318"/>
      <c r="V45" s="141"/>
      <c r="W45" s="141"/>
      <c r="X45" s="141"/>
      <c r="Y45" s="141"/>
      <c r="Z45" s="141"/>
      <c r="AA45" s="141"/>
      <c r="AB45" s="141"/>
      <c r="AC45" s="141"/>
      <c r="AD45" s="140"/>
      <c r="AE45" s="140"/>
      <c r="AF45" s="140"/>
    </row>
    <row r="46" spans="1:36" ht="30" customHeight="1">
      <c r="A46" s="263" t="s">
        <v>114</v>
      </c>
      <c r="B46" s="263"/>
      <c r="C46" s="263"/>
      <c r="D46" s="263"/>
      <c r="E46" s="263"/>
      <c r="F46" s="263"/>
      <c r="G46" s="263"/>
      <c r="H46" s="263"/>
      <c r="I46" s="263"/>
      <c r="J46" s="263"/>
      <c r="K46" s="263"/>
      <c r="L46" s="263"/>
      <c r="M46" s="263"/>
      <c r="N46" s="263"/>
      <c r="O46" s="263"/>
      <c r="P46" s="263"/>
      <c r="Q46" s="263"/>
      <c r="R46" s="263"/>
      <c r="S46" s="263"/>
      <c r="T46" s="263"/>
      <c r="U46" s="263"/>
      <c r="V46" s="263"/>
      <c r="W46" s="263"/>
      <c r="X46" s="263"/>
      <c r="Y46" s="263"/>
      <c r="Z46" s="263"/>
      <c r="AA46" s="263"/>
      <c r="AB46" s="263"/>
      <c r="AC46" s="263"/>
      <c r="AD46" s="263"/>
      <c r="AE46" s="263"/>
      <c r="AF46" s="263"/>
    </row>
    <row r="47" spans="1:36" ht="15" customHeight="1">
      <c r="A47" s="139"/>
      <c r="B47" s="140"/>
      <c r="C47" s="140"/>
      <c r="D47" s="141" t="s">
        <v>102</v>
      </c>
      <c r="E47" s="141"/>
      <c r="F47" s="141"/>
      <c r="G47" s="141"/>
      <c r="H47" s="141"/>
      <c r="I47" s="141"/>
      <c r="J47" s="315" t="s">
        <v>91</v>
      </c>
      <c r="K47" s="315"/>
      <c r="L47" s="315"/>
      <c r="M47" s="315"/>
      <c r="N47" s="315"/>
      <c r="O47" s="315"/>
      <c r="P47" s="315"/>
      <c r="Q47" s="315"/>
      <c r="R47" s="315"/>
      <c r="S47" s="315"/>
      <c r="T47" s="315"/>
      <c r="U47" s="315"/>
      <c r="V47" s="141"/>
      <c r="W47" s="141"/>
      <c r="X47" s="141"/>
      <c r="Y47" s="141"/>
      <c r="Z47" s="141"/>
      <c r="AA47" s="141"/>
      <c r="AB47" s="141"/>
      <c r="AC47" s="141"/>
      <c r="AD47" s="140"/>
      <c r="AE47" s="140"/>
      <c r="AF47" s="140"/>
    </row>
    <row r="48" spans="1:36" ht="15" customHeight="1" thickBot="1">
      <c r="A48" s="139"/>
      <c r="B48" s="140"/>
      <c r="C48" s="140"/>
      <c r="D48" s="140"/>
      <c r="E48" s="140"/>
      <c r="F48" s="140"/>
      <c r="G48" s="140"/>
      <c r="H48" s="140"/>
      <c r="I48" s="140"/>
      <c r="J48" s="140"/>
      <c r="K48" s="140"/>
      <c r="L48" s="140"/>
      <c r="M48" s="140"/>
      <c r="N48" s="140"/>
      <c r="O48" s="140"/>
      <c r="P48" s="140"/>
      <c r="Q48" s="140"/>
      <c r="R48" s="140"/>
      <c r="S48" s="140"/>
      <c r="T48" s="140"/>
      <c r="U48" s="140"/>
      <c r="V48" s="142"/>
      <c r="W48" s="142"/>
      <c r="X48" s="142"/>
      <c r="Y48" s="142"/>
      <c r="Z48" s="142"/>
      <c r="AA48" s="142"/>
      <c r="AB48" s="142"/>
      <c r="AC48" s="142"/>
      <c r="AD48" s="142"/>
      <c r="AE48" s="142"/>
      <c r="AF48" s="142"/>
    </row>
    <row r="49" spans="1:32" ht="15" customHeight="1" thickTop="1" thickBot="1">
      <c r="A49" s="143"/>
      <c r="B49" s="143"/>
      <c r="C49" s="143"/>
      <c r="D49" s="143"/>
      <c r="E49" s="143"/>
      <c r="F49" s="143"/>
      <c r="G49" s="143"/>
      <c r="H49" s="143"/>
      <c r="I49" s="143"/>
      <c r="J49" s="143"/>
      <c r="K49" s="143"/>
      <c r="L49" s="143"/>
      <c r="M49" s="143"/>
      <c r="N49" s="143"/>
      <c r="O49" s="250" t="s">
        <v>103</v>
      </c>
      <c r="P49" s="251"/>
      <c r="Q49" s="251"/>
      <c r="R49" s="251"/>
      <c r="S49" s="251"/>
      <c r="T49" s="251"/>
      <c r="U49" s="252"/>
      <c r="V49" s="259" t="s">
        <v>104</v>
      </c>
      <c r="W49" s="260"/>
      <c r="X49" s="260"/>
      <c r="Y49" s="261"/>
      <c r="Z49" s="260" t="s">
        <v>105</v>
      </c>
      <c r="AA49" s="260"/>
      <c r="AB49" s="260"/>
      <c r="AC49" s="260"/>
      <c r="AD49" s="260"/>
      <c r="AE49" s="260"/>
      <c r="AF49" s="261"/>
    </row>
    <row r="50" spans="1:32" ht="15" customHeight="1" thickTop="1">
      <c r="A50" s="143"/>
      <c r="B50" s="143"/>
      <c r="C50" s="143"/>
      <c r="D50" s="143"/>
      <c r="E50" s="143"/>
      <c r="F50" s="143"/>
      <c r="G50" s="143"/>
      <c r="H50" s="143"/>
      <c r="I50" s="143"/>
      <c r="J50" s="143"/>
      <c r="K50" s="143"/>
      <c r="L50" s="143"/>
      <c r="M50" s="143"/>
      <c r="N50" s="143"/>
      <c r="O50" s="253"/>
      <c r="P50" s="254"/>
      <c r="Q50" s="254"/>
      <c r="R50" s="254"/>
      <c r="S50" s="254"/>
      <c r="T50" s="254"/>
      <c r="U50" s="255"/>
      <c r="V50" s="144"/>
      <c r="W50" s="145"/>
      <c r="X50" s="145"/>
      <c r="Y50" s="146"/>
      <c r="Z50" s="145"/>
      <c r="AA50" s="145"/>
      <c r="AB50" s="145"/>
      <c r="AC50" s="145"/>
      <c r="AD50" s="145"/>
      <c r="AE50" s="145"/>
      <c r="AF50" s="146"/>
    </row>
    <row r="51" spans="1:32" ht="15" customHeight="1">
      <c r="A51" s="143"/>
      <c r="B51" s="143"/>
      <c r="C51" s="143"/>
      <c r="D51" s="143"/>
      <c r="E51" s="143"/>
      <c r="F51" s="143"/>
      <c r="G51" s="143"/>
      <c r="H51" s="143"/>
      <c r="I51" s="143"/>
      <c r="J51" s="143"/>
      <c r="K51" s="143"/>
      <c r="L51" s="143"/>
      <c r="M51" s="143"/>
      <c r="N51" s="143"/>
      <c r="O51" s="253"/>
      <c r="P51" s="254"/>
      <c r="Q51" s="254"/>
      <c r="R51" s="254"/>
      <c r="S51" s="254"/>
      <c r="T51" s="254"/>
      <c r="U51" s="255"/>
      <c r="V51" s="147"/>
      <c r="W51" s="143"/>
      <c r="X51" s="143"/>
      <c r="Y51" s="148"/>
      <c r="Z51" s="143"/>
      <c r="AA51" s="143"/>
      <c r="AB51" s="143"/>
      <c r="AC51" s="143"/>
      <c r="AD51" s="143"/>
      <c r="AE51" s="143"/>
      <c r="AF51" s="148"/>
    </row>
    <row r="52" spans="1:32" ht="15" customHeight="1" thickBot="1">
      <c r="A52" s="143"/>
      <c r="B52" s="143"/>
      <c r="C52" s="143"/>
      <c r="D52" s="143"/>
      <c r="E52" s="143"/>
      <c r="F52" s="143"/>
      <c r="G52" s="143"/>
      <c r="H52" s="143"/>
      <c r="I52" s="143"/>
      <c r="J52" s="143"/>
      <c r="K52" s="143"/>
      <c r="L52" s="143"/>
      <c r="M52" s="143"/>
      <c r="N52" s="143"/>
      <c r="O52" s="256"/>
      <c r="P52" s="257"/>
      <c r="Q52" s="257"/>
      <c r="R52" s="257"/>
      <c r="S52" s="257"/>
      <c r="T52" s="257"/>
      <c r="U52" s="258"/>
      <c r="V52" s="149"/>
      <c r="W52" s="150"/>
      <c r="X52" s="150"/>
      <c r="Y52" s="151"/>
      <c r="Z52" s="150"/>
      <c r="AA52" s="150"/>
      <c r="AB52" s="150"/>
      <c r="AC52" s="150"/>
      <c r="AD52" s="150"/>
      <c r="AE52" s="150"/>
      <c r="AF52" s="151"/>
    </row>
    <row r="53" spans="1:32" ht="15" customHeight="1" thickTop="1">
      <c r="A53" s="143"/>
      <c r="B53" s="143"/>
      <c r="C53" s="143"/>
      <c r="D53" s="143"/>
      <c r="E53" s="143"/>
      <c r="F53" s="143"/>
      <c r="G53" s="143"/>
      <c r="H53" s="143"/>
      <c r="I53" s="143"/>
      <c r="J53" s="143"/>
      <c r="K53" s="143"/>
      <c r="L53" s="143"/>
      <c r="M53" s="143"/>
      <c r="N53" s="143"/>
      <c r="O53" s="152"/>
      <c r="P53" s="152"/>
      <c r="Q53" s="152"/>
      <c r="R53" s="152"/>
      <c r="S53" s="152"/>
      <c r="T53" s="152"/>
      <c r="U53" s="152"/>
      <c r="V53" s="143"/>
      <c r="W53" s="143"/>
      <c r="X53" s="143"/>
      <c r="Y53" s="143"/>
      <c r="Z53" s="143"/>
      <c r="AA53" s="143"/>
      <c r="AB53" s="143"/>
      <c r="AC53" s="143"/>
      <c r="AD53" s="143"/>
      <c r="AE53" s="143"/>
      <c r="AF53" s="143"/>
    </row>
    <row r="54" spans="1:32">
      <c r="A54" s="99"/>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1"/>
    </row>
    <row r="55" spans="1:32">
      <c r="A55" s="106"/>
      <c r="B55" s="107"/>
      <c r="C55" s="107"/>
      <c r="D55" s="107"/>
      <c r="E55" s="107"/>
      <c r="F55" s="107"/>
      <c r="G55" s="107"/>
      <c r="H55" s="107"/>
      <c r="I55" s="107"/>
      <c r="J55" s="107"/>
      <c r="K55" s="107"/>
      <c r="L55" s="107"/>
      <c r="M55" s="107"/>
      <c r="N55" s="107"/>
      <c r="O55" s="107"/>
      <c r="P55" s="107"/>
      <c r="Q55" s="107"/>
      <c r="R55" s="107"/>
      <c r="S55" s="107"/>
      <c r="T55" s="107"/>
      <c r="U55" s="107"/>
      <c r="V55" s="107"/>
      <c r="W55" s="107"/>
      <c r="X55" s="107"/>
      <c r="Y55" s="107"/>
      <c r="Z55" s="107"/>
      <c r="AA55" s="107"/>
      <c r="AB55" s="107"/>
      <c r="AC55" s="107"/>
      <c r="AD55" s="107"/>
      <c r="AE55" s="107"/>
      <c r="AF55" s="108"/>
    </row>
    <row r="56" spans="1:32">
      <c r="A56" s="106"/>
      <c r="B56" s="107"/>
      <c r="C56" s="107"/>
      <c r="D56" s="107"/>
      <c r="E56" s="107"/>
      <c r="F56" s="107"/>
      <c r="G56" s="107"/>
      <c r="H56" s="107"/>
      <c r="I56" s="107"/>
      <c r="J56" s="107"/>
      <c r="K56" s="107"/>
      <c r="L56" s="107"/>
      <c r="M56" s="107"/>
      <c r="N56" s="107"/>
      <c r="O56" s="107"/>
      <c r="P56" s="107"/>
      <c r="Q56" s="107"/>
      <c r="R56" s="107"/>
      <c r="S56" s="107"/>
      <c r="T56" s="107"/>
      <c r="U56" s="107"/>
      <c r="V56" s="107"/>
      <c r="W56" s="107"/>
      <c r="X56" s="107"/>
      <c r="Y56" s="107"/>
      <c r="Z56" s="107"/>
      <c r="AA56" s="107"/>
      <c r="AB56" s="107"/>
      <c r="AC56" s="107"/>
      <c r="AD56" s="107"/>
      <c r="AE56" s="107"/>
      <c r="AF56" s="108"/>
    </row>
    <row r="57" spans="1:32">
      <c r="A57" s="106"/>
      <c r="B57" s="107"/>
      <c r="C57" s="107"/>
      <c r="D57" s="107"/>
      <c r="E57" s="107"/>
      <c r="F57" s="107"/>
      <c r="G57" s="107"/>
      <c r="H57" s="107"/>
      <c r="I57" s="107"/>
      <c r="J57" s="107"/>
      <c r="K57" s="107"/>
      <c r="L57" s="107"/>
      <c r="M57" s="107"/>
      <c r="N57" s="107"/>
      <c r="O57" s="107"/>
      <c r="P57" s="107"/>
      <c r="Q57" s="107"/>
      <c r="R57" s="107"/>
      <c r="S57" s="107"/>
      <c r="T57" s="107"/>
      <c r="U57" s="107"/>
      <c r="V57" s="107"/>
      <c r="W57" s="107"/>
      <c r="X57" s="107"/>
      <c r="Y57" s="107"/>
      <c r="Z57" s="107"/>
      <c r="AA57" s="107"/>
      <c r="AB57" s="107"/>
      <c r="AC57" s="107"/>
      <c r="AD57" s="107"/>
      <c r="AE57" s="107"/>
      <c r="AF57" s="108"/>
    </row>
    <row r="58" spans="1:32">
      <c r="A58" s="106"/>
      <c r="B58" s="107"/>
      <c r="C58" s="107"/>
      <c r="D58" s="107"/>
      <c r="E58" s="107"/>
      <c r="F58" s="107"/>
      <c r="G58" s="107"/>
      <c r="H58" s="107"/>
      <c r="I58" s="107"/>
      <c r="J58" s="107"/>
      <c r="K58" s="107"/>
      <c r="L58" s="107"/>
      <c r="M58" s="107"/>
      <c r="N58" s="107"/>
      <c r="O58" s="107"/>
      <c r="P58" s="107"/>
      <c r="Q58" s="107"/>
      <c r="R58" s="107"/>
      <c r="S58" s="107"/>
      <c r="T58" s="107"/>
      <c r="U58" s="107"/>
      <c r="V58" s="107"/>
      <c r="W58" s="107"/>
      <c r="X58" s="107"/>
      <c r="Y58" s="107"/>
      <c r="Z58" s="107"/>
      <c r="AA58" s="107"/>
      <c r="AB58" s="107"/>
      <c r="AC58" s="107"/>
      <c r="AD58" s="107"/>
      <c r="AE58" s="107"/>
      <c r="AF58" s="108"/>
    </row>
    <row r="59" spans="1:32">
      <c r="A59" s="106"/>
      <c r="B59" s="107"/>
      <c r="C59" s="107"/>
      <c r="D59" s="107"/>
      <c r="E59" s="107"/>
      <c r="F59" s="107"/>
      <c r="G59" s="107"/>
      <c r="H59" s="107"/>
      <c r="I59" s="107"/>
      <c r="J59" s="107"/>
      <c r="K59" s="107"/>
      <c r="L59" s="107"/>
      <c r="M59" s="107"/>
      <c r="N59" s="107"/>
      <c r="O59" s="107"/>
      <c r="P59" s="107"/>
      <c r="Q59" s="107"/>
      <c r="R59" s="107"/>
      <c r="S59" s="107"/>
      <c r="T59" s="107"/>
      <c r="U59" s="107"/>
      <c r="V59" s="107"/>
      <c r="W59" s="107"/>
      <c r="X59" s="107"/>
      <c r="Y59" s="107"/>
      <c r="Z59" s="107"/>
      <c r="AA59" s="107"/>
      <c r="AB59" s="107"/>
      <c r="AC59" s="107"/>
      <c r="AD59" s="107"/>
      <c r="AE59" s="107"/>
      <c r="AF59" s="108"/>
    </row>
    <row r="60" spans="1:32">
      <c r="A60" s="106"/>
      <c r="B60" s="107"/>
      <c r="C60" s="107"/>
      <c r="D60" s="107"/>
      <c r="E60" s="107"/>
      <c r="F60" s="107"/>
      <c r="G60" s="107"/>
      <c r="H60" s="107"/>
      <c r="I60" s="107"/>
      <c r="J60" s="107"/>
      <c r="K60" s="107"/>
      <c r="L60" s="107"/>
      <c r="M60" s="107"/>
      <c r="N60" s="107"/>
      <c r="O60" s="107"/>
      <c r="P60" s="107"/>
      <c r="Q60" s="107"/>
      <c r="R60" s="107"/>
      <c r="S60" s="107"/>
      <c r="T60" s="107"/>
      <c r="U60" s="107"/>
      <c r="V60" s="107"/>
      <c r="W60" s="107"/>
      <c r="X60" s="107"/>
      <c r="Y60" s="107"/>
      <c r="Z60" s="107"/>
      <c r="AA60" s="107"/>
      <c r="AB60" s="107"/>
      <c r="AC60" s="107"/>
      <c r="AD60" s="107"/>
      <c r="AE60" s="107"/>
      <c r="AF60" s="108"/>
    </row>
    <row r="61" spans="1:32">
      <c r="A61" s="106"/>
      <c r="B61" s="107"/>
      <c r="C61" s="107"/>
      <c r="D61" s="107"/>
      <c r="E61" s="107"/>
      <c r="F61" s="107"/>
      <c r="G61" s="107"/>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8"/>
    </row>
    <row r="62" spans="1:32">
      <c r="A62" s="106"/>
      <c r="B62" s="107"/>
      <c r="C62" s="107"/>
      <c r="D62" s="107"/>
      <c r="E62" s="107"/>
      <c r="F62" s="107"/>
      <c r="G62" s="107"/>
      <c r="H62" s="107"/>
      <c r="I62" s="107"/>
      <c r="J62" s="107"/>
      <c r="K62" s="107"/>
      <c r="L62" s="107"/>
      <c r="M62" s="107"/>
      <c r="N62" s="107"/>
      <c r="O62" s="107"/>
      <c r="P62" s="107"/>
      <c r="Q62" s="107"/>
      <c r="R62" s="107"/>
      <c r="S62" s="107"/>
      <c r="T62" s="107"/>
      <c r="U62" s="107"/>
      <c r="V62" s="107"/>
      <c r="W62" s="107"/>
      <c r="X62" s="107"/>
      <c r="Y62" s="107"/>
      <c r="Z62" s="107"/>
      <c r="AA62" s="107"/>
      <c r="AB62" s="107"/>
      <c r="AC62" s="107"/>
      <c r="AD62" s="107"/>
      <c r="AE62" s="107"/>
      <c r="AF62" s="108"/>
    </row>
    <row r="63" spans="1:32">
      <c r="A63" s="106"/>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8"/>
    </row>
    <row r="64" spans="1:32">
      <c r="A64" s="106"/>
      <c r="B64" s="107"/>
      <c r="C64" s="107"/>
      <c r="D64" s="107"/>
      <c r="E64" s="107"/>
      <c r="F64" s="107"/>
      <c r="G64" s="107"/>
      <c r="H64" s="107"/>
      <c r="I64" s="107"/>
      <c r="J64" s="107"/>
      <c r="K64" s="107"/>
      <c r="L64" s="107"/>
      <c r="M64" s="107"/>
      <c r="N64" s="107"/>
      <c r="O64" s="107"/>
      <c r="P64" s="107"/>
      <c r="Q64" s="107"/>
      <c r="R64" s="107"/>
      <c r="S64" s="107"/>
      <c r="T64" s="107"/>
      <c r="U64" s="107"/>
      <c r="V64" s="107"/>
      <c r="W64" s="107"/>
      <c r="X64" s="107"/>
      <c r="Y64" s="107"/>
      <c r="Z64" s="107"/>
      <c r="AA64" s="107"/>
      <c r="AB64" s="107"/>
      <c r="AC64" s="107"/>
      <c r="AD64" s="107"/>
      <c r="AE64" s="107"/>
      <c r="AF64" s="108"/>
    </row>
    <row r="65" spans="1:32">
      <c r="A65" s="106"/>
      <c r="B65" s="107"/>
      <c r="C65" s="107"/>
      <c r="D65" s="107"/>
      <c r="E65" s="107"/>
      <c r="F65" s="107"/>
      <c r="G65" s="107"/>
      <c r="H65" s="107"/>
      <c r="I65" s="107"/>
      <c r="J65" s="107"/>
      <c r="K65" s="107"/>
      <c r="L65" s="107"/>
      <c r="M65" s="107"/>
      <c r="N65" s="107"/>
      <c r="O65" s="107"/>
      <c r="P65" s="107"/>
      <c r="Q65" s="107"/>
      <c r="R65" s="107"/>
      <c r="S65" s="107"/>
      <c r="T65" s="107"/>
      <c r="U65" s="107"/>
      <c r="V65" s="107"/>
      <c r="W65" s="107"/>
      <c r="X65" s="107"/>
      <c r="Y65" s="107"/>
      <c r="Z65" s="107"/>
      <c r="AA65" s="107"/>
      <c r="AB65" s="107"/>
      <c r="AC65" s="107"/>
      <c r="AD65" s="107"/>
      <c r="AE65" s="107"/>
      <c r="AF65" s="108"/>
    </row>
    <row r="66" spans="1:32">
      <c r="A66" s="106"/>
      <c r="B66" s="107"/>
      <c r="C66" s="107"/>
      <c r="D66" s="107"/>
      <c r="E66" s="107"/>
      <c r="F66" s="107"/>
      <c r="G66" s="107"/>
      <c r="H66" s="107"/>
      <c r="I66" s="107"/>
      <c r="J66" s="107"/>
      <c r="K66" s="107"/>
      <c r="L66" s="107"/>
      <c r="M66" s="107"/>
      <c r="N66" s="107"/>
      <c r="O66" s="107"/>
      <c r="P66" s="107"/>
      <c r="Q66" s="107"/>
      <c r="R66" s="107"/>
      <c r="S66" s="107"/>
      <c r="T66" s="107"/>
      <c r="U66" s="107"/>
      <c r="V66" s="107"/>
      <c r="W66" s="107"/>
      <c r="X66" s="107"/>
      <c r="Y66" s="107"/>
      <c r="Z66" s="107"/>
      <c r="AA66" s="107"/>
      <c r="AB66" s="107"/>
      <c r="AC66" s="107"/>
      <c r="AD66" s="107"/>
      <c r="AE66" s="107"/>
      <c r="AF66" s="108"/>
    </row>
    <row r="67" spans="1:32">
      <c r="A67" s="106"/>
      <c r="B67" s="107"/>
      <c r="C67" s="107"/>
      <c r="D67" s="107"/>
      <c r="E67" s="107"/>
      <c r="F67" s="107"/>
      <c r="G67" s="107"/>
      <c r="H67" s="107"/>
      <c r="I67" s="107"/>
      <c r="J67" s="107"/>
      <c r="K67" s="107"/>
      <c r="L67" s="107"/>
      <c r="M67" s="107"/>
      <c r="N67" s="107"/>
      <c r="O67" s="107"/>
      <c r="P67" s="107"/>
      <c r="Q67" s="107"/>
      <c r="R67" s="107"/>
      <c r="S67" s="107"/>
      <c r="T67" s="107"/>
      <c r="U67" s="107"/>
      <c r="V67" s="107"/>
      <c r="W67" s="107"/>
      <c r="X67" s="107"/>
      <c r="Y67" s="107"/>
      <c r="Z67" s="107"/>
      <c r="AA67" s="107"/>
      <c r="AB67" s="107"/>
      <c r="AC67" s="107"/>
      <c r="AD67" s="107"/>
      <c r="AE67" s="107"/>
      <c r="AF67" s="108"/>
    </row>
    <row r="68" spans="1:32">
      <c r="A68" s="106"/>
      <c r="B68" s="107"/>
      <c r="C68" s="107"/>
      <c r="D68" s="107"/>
      <c r="E68" s="107"/>
      <c r="F68" s="107"/>
      <c r="G68" s="107"/>
      <c r="H68" s="107"/>
      <c r="I68" s="107"/>
      <c r="J68" s="107"/>
      <c r="K68" s="107"/>
      <c r="L68" s="107"/>
      <c r="M68" s="107"/>
      <c r="N68" s="107"/>
      <c r="O68" s="107"/>
      <c r="P68" s="107"/>
      <c r="Q68" s="107"/>
      <c r="R68" s="107"/>
      <c r="S68" s="107"/>
      <c r="T68" s="107"/>
      <c r="U68" s="107"/>
      <c r="V68" s="107"/>
      <c r="W68" s="107"/>
      <c r="X68" s="107"/>
      <c r="Y68" s="107"/>
      <c r="Z68" s="107"/>
      <c r="AA68" s="107"/>
      <c r="AB68" s="107"/>
      <c r="AC68" s="107"/>
      <c r="AD68" s="107"/>
      <c r="AE68" s="107"/>
      <c r="AF68" s="108"/>
    </row>
    <row r="69" spans="1:32">
      <c r="A69" s="106"/>
      <c r="B69" s="107"/>
      <c r="C69" s="107"/>
      <c r="D69" s="107"/>
      <c r="E69" s="107"/>
      <c r="F69" s="107"/>
      <c r="G69" s="107"/>
      <c r="H69" s="107"/>
      <c r="I69" s="107"/>
      <c r="J69" s="107"/>
      <c r="K69" s="107"/>
      <c r="L69" s="107"/>
      <c r="M69" s="107"/>
      <c r="N69" s="107"/>
      <c r="O69" s="107"/>
      <c r="P69" s="107"/>
      <c r="Q69" s="107"/>
      <c r="R69" s="107"/>
      <c r="S69" s="107"/>
      <c r="T69" s="107"/>
      <c r="U69" s="107"/>
      <c r="V69" s="107"/>
      <c r="W69" s="107"/>
      <c r="X69" s="107"/>
      <c r="Y69" s="107"/>
      <c r="Z69" s="107"/>
      <c r="AA69" s="107"/>
      <c r="AB69" s="107"/>
      <c r="AC69" s="107"/>
      <c r="AD69" s="107"/>
      <c r="AE69" s="107"/>
      <c r="AF69" s="108"/>
    </row>
    <row r="70" spans="1:32">
      <c r="A70" s="106"/>
      <c r="B70" s="107"/>
      <c r="C70" s="107"/>
      <c r="D70" s="107"/>
      <c r="E70" s="107"/>
      <c r="F70" s="107"/>
      <c r="G70" s="107"/>
      <c r="H70" s="107"/>
      <c r="I70" s="107"/>
      <c r="J70" s="107"/>
      <c r="K70" s="107"/>
      <c r="L70" s="107"/>
      <c r="M70" s="107"/>
      <c r="N70" s="107"/>
      <c r="O70" s="107"/>
      <c r="P70" s="107"/>
      <c r="Q70" s="107"/>
      <c r="R70" s="107"/>
      <c r="S70" s="107"/>
      <c r="T70" s="107"/>
      <c r="U70" s="107"/>
      <c r="V70" s="107"/>
      <c r="W70" s="107"/>
      <c r="X70" s="107"/>
      <c r="Y70" s="107"/>
      <c r="Z70" s="107"/>
      <c r="AA70" s="107"/>
      <c r="AB70" s="107"/>
      <c r="AC70" s="107"/>
      <c r="AD70" s="107"/>
      <c r="AE70" s="107"/>
      <c r="AF70" s="108"/>
    </row>
    <row r="71" spans="1:32">
      <c r="A71" s="106"/>
      <c r="B71" s="107"/>
      <c r="C71" s="107"/>
      <c r="D71" s="107"/>
      <c r="E71" s="107"/>
      <c r="F71" s="107"/>
      <c r="G71" s="107"/>
      <c r="H71" s="107"/>
      <c r="I71" s="107"/>
      <c r="J71" s="107"/>
      <c r="K71" s="107"/>
      <c r="L71" s="107"/>
      <c r="M71" s="107"/>
      <c r="N71" s="107"/>
      <c r="O71" s="107"/>
      <c r="P71" s="107"/>
      <c r="Q71" s="107"/>
      <c r="R71" s="107"/>
      <c r="S71" s="107"/>
      <c r="T71" s="107"/>
      <c r="U71" s="107"/>
      <c r="V71" s="107"/>
      <c r="W71" s="107"/>
      <c r="X71" s="107"/>
      <c r="Y71" s="107"/>
      <c r="Z71" s="107"/>
      <c r="AA71" s="107"/>
      <c r="AB71" s="107"/>
      <c r="AC71" s="107"/>
      <c r="AD71" s="107"/>
      <c r="AE71" s="107"/>
      <c r="AF71" s="108"/>
    </row>
    <row r="72" spans="1:32">
      <c r="A72" s="106"/>
      <c r="B72" s="107"/>
      <c r="C72" s="107"/>
      <c r="D72" s="107"/>
      <c r="E72" s="107"/>
      <c r="F72" s="107"/>
      <c r="G72" s="107"/>
      <c r="H72" s="107"/>
      <c r="I72" s="107"/>
      <c r="J72" s="107"/>
      <c r="K72" s="107"/>
      <c r="L72" s="107"/>
      <c r="M72" s="107"/>
      <c r="N72" s="107"/>
      <c r="O72" s="107"/>
      <c r="P72" s="107"/>
      <c r="Q72" s="107"/>
      <c r="R72" s="107"/>
      <c r="S72" s="107"/>
      <c r="T72" s="107"/>
      <c r="U72" s="107"/>
      <c r="V72" s="107"/>
      <c r="W72" s="107"/>
      <c r="X72" s="107"/>
      <c r="Y72" s="107"/>
      <c r="Z72" s="107"/>
      <c r="AA72" s="107"/>
      <c r="AB72" s="107"/>
      <c r="AC72" s="107"/>
      <c r="AD72" s="107"/>
      <c r="AE72" s="107"/>
      <c r="AF72" s="108"/>
    </row>
    <row r="73" spans="1:32">
      <c r="A73" s="106"/>
      <c r="B73" s="107"/>
      <c r="C73" s="107"/>
      <c r="D73" s="107"/>
      <c r="E73" s="107"/>
      <c r="F73" s="107"/>
      <c r="G73" s="107"/>
      <c r="H73" s="107"/>
      <c r="I73" s="107"/>
      <c r="J73" s="107"/>
      <c r="K73" s="107"/>
      <c r="L73" s="107"/>
      <c r="M73" s="107"/>
      <c r="N73" s="107"/>
      <c r="O73" s="107"/>
      <c r="P73" s="107"/>
      <c r="Q73" s="107"/>
      <c r="R73" s="107"/>
      <c r="S73" s="107"/>
      <c r="T73" s="107"/>
      <c r="U73" s="107"/>
      <c r="V73" s="107"/>
      <c r="W73" s="107"/>
      <c r="X73" s="107"/>
      <c r="Y73" s="107"/>
      <c r="Z73" s="107"/>
      <c r="AA73" s="107"/>
      <c r="AB73" s="107"/>
      <c r="AC73" s="107"/>
      <c r="AD73" s="107"/>
      <c r="AE73" s="107"/>
      <c r="AF73" s="108"/>
    </row>
    <row r="74" spans="1:32">
      <c r="A74" s="106"/>
      <c r="B74" s="107"/>
      <c r="C74" s="107"/>
      <c r="D74" s="107"/>
      <c r="E74" s="107"/>
      <c r="F74" s="107"/>
      <c r="G74" s="107"/>
      <c r="H74" s="107"/>
      <c r="I74" s="107"/>
      <c r="J74" s="107"/>
      <c r="K74" s="107"/>
      <c r="L74" s="107"/>
      <c r="M74" s="107"/>
      <c r="N74" s="107"/>
      <c r="O74" s="107"/>
      <c r="P74" s="107"/>
      <c r="Q74" s="107"/>
      <c r="R74" s="107"/>
      <c r="S74" s="107"/>
      <c r="T74" s="107"/>
      <c r="U74" s="107"/>
      <c r="V74" s="107"/>
      <c r="W74" s="107"/>
      <c r="X74" s="107"/>
      <c r="Y74" s="107"/>
      <c r="Z74" s="107"/>
      <c r="AA74" s="107"/>
      <c r="AB74" s="107"/>
      <c r="AC74" s="107"/>
      <c r="AD74" s="107"/>
      <c r="AE74" s="107"/>
      <c r="AF74" s="108"/>
    </row>
    <row r="75" spans="1:32">
      <c r="A75" s="106"/>
      <c r="B75" s="107"/>
      <c r="C75" s="107"/>
      <c r="D75" s="107"/>
      <c r="E75" s="107"/>
      <c r="F75" s="107"/>
      <c r="G75" s="107"/>
      <c r="H75" s="107"/>
      <c r="I75" s="107"/>
      <c r="J75" s="107"/>
      <c r="K75" s="107"/>
      <c r="L75" s="107"/>
      <c r="M75" s="107"/>
      <c r="N75" s="107"/>
      <c r="O75" s="107"/>
      <c r="P75" s="107"/>
      <c r="Q75" s="107"/>
      <c r="R75" s="107"/>
      <c r="S75" s="107"/>
      <c r="T75" s="107"/>
      <c r="U75" s="107"/>
      <c r="V75" s="107"/>
      <c r="W75" s="107"/>
      <c r="X75" s="107"/>
      <c r="Y75" s="107"/>
      <c r="Z75" s="107"/>
      <c r="AA75" s="107"/>
      <c r="AB75" s="107"/>
      <c r="AC75" s="107"/>
      <c r="AD75" s="107"/>
      <c r="AE75" s="107"/>
      <c r="AF75" s="108"/>
    </row>
    <row r="76" spans="1:32">
      <c r="A76" s="106"/>
      <c r="B76" s="107"/>
      <c r="C76" s="107"/>
      <c r="D76" s="107"/>
      <c r="E76" s="107"/>
      <c r="F76" s="107"/>
      <c r="G76" s="107"/>
      <c r="H76" s="107"/>
      <c r="I76" s="107"/>
      <c r="J76" s="107"/>
      <c r="K76" s="107"/>
      <c r="L76" s="107"/>
      <c r="M76" s="107"/>
      <c r="N76" s="107"/>
      <c r="O76" s="107"/>
      <c r="P76" s="107"/>
      <c r="Q76" s="107"/>
      <c r="R76" s="107"/>
      <c r="S76" s="107"/>
      <c r="T76" s="107"/>
      <c r="U76" s="107"/>
      <c r="V76" s="107"/>
      <c r="W76" s="107"/>
      <c r="X76" s="107"/>
      <c r="Y76" s="107"/>
      <c r="Z76" s="107"/>
      <c r="AA76" s="107"/>
      <c r="AB76" s="107"/>
      <c r="AC76" s="107"/>
      <c r="AD76" s="107"/>
      <c r="AE76" s="107"/>
      <c r="AF76" s="108"/>
    </row>
    <row r="77" spans="1:32">
      <c r="A77" s="106"/>
      <c r="B77" s="107"/>
      <c r="C77" s="107"/>
      <c r="D77" s="107"/>
      <c r="E77" s="107"/>
      <c r="F77" s="107"/>
      <c r="G77" s="107"/>
      <c r="H77" s="107"/>
      <c r="I77" s="107"/>
      <c r="J77" s="107"/>
      <c r="K77" s="107"/>
      <c r="L77" s="107"/>
      <c r="M77" s="107"/>
      <c r="N77" s="107"/>
      <c r="O77" s="107"/>
      <c r="P77" s="107"/>
      <c r="Q77" s="107"/>
      <c r="R77" s="107"/>
      <c r="S77" s="107"/>
      <c r="T77" s="107"/>
      <c r="U77" s="107"/>
      <c r="V77" s="107"/>
      <c r="W77" s="107"/>
      <c r="X77" s="107"/>
      <c r="Y77" s="107"/>
      <c r="Z77" s="107"/>
      <c r="AA77" s="107"/>
      <c r="AB77" s="107"/>
      <c r="AC77" s="107"/>
      <c r="AD77" s="107"/>
      <c r="AE77" s="107"/>
      <c r="AF77" s="108"/>
    </row>
    <row r="78" spans="1:32">
      <c r="A78" s="106"/>
      <c r="B78" s="107"/>
      <c r="C78" s="107"/>
      <c r="D78" s="107"/>
      <c r="E78" s="107"/>
      <c r="F78" s="107"/>
      <c r="G78" s="107"/>
      <c r="H78" s="107"/>
      <c r="I78" s="107"/>
      <c r="J78" s="107"/>
      <c r="K78" s="107"/>
      <c r="L78" s="107"/>
      <c r="M78" s="107"/>
      <c r="N78" s="107"/>
      <c r="O78" s="107"/>
      <c r="P78" s="107"/>
      <c r="Q78" s="107"/>
      <c r="R78" s="107"/>
      <c r="S78" s="107"/>
      <c r="T78" s="107"/>
      <c r="U78" s="107"/>
      <c r="V78" s="107"/>
      <c r="W78" s="107"/>
      <c r="X78" s="107"/>
      <c r="Y78" s="107"/>
      <c r="Z78" s="107"/>
      <c r="AA78" s="107"/>
      <c r="AB78" s="107"/>
      <c r="AC78" s="107"/>
      <c r="AD78" s="107"/>
      <c r="AE78" s="107"/>
      <c r="AF78" s="108"/>
    </row>
    <row r="79" spans="1:32">
      <c r="A79" s="106"/>
      <c r="B79" s="107"/>
      <c r="C79" s="107"/>
      <c r="D79" s="107"/>
      <c r="E79" s="107"/>
      <c r="F79" s="107"/>
      <c r="G79" s="107"/>
      <c r="H79" s="107"/>
      <c r="I79" s="107"/>
      <c r="J79" s="107"/>
      <c r="K79" s="107"/>
      <c r="L79" s="107"/>
      <c r="M79" s="107"/>
      <c r="N79" s="107"/>
      <c r="O79" s="107"/>
      <c r="P79" s="107"/>
      <c r="Q79" s="107"/>
      <c r="R79" s="107"/>
      <c r="S79" s="107"/>
      <c r="T79" s="107"/>
      <c r="U79" s="107"/>
      <c r="V79" s="107"/>
      <c r="W79" s="107"/>
      <c r="X79" s="107"/>
      <c r="Y79" s="107"/>
      <c r="Z79" s="107"/>
      <c r="AA79" s="107"/>
      <c r="AB79" s="107"/>
      <c r="AC79" s="107"/>
      <c r="AD79" s="107"/>
      <c r="AE79" s="107"/>
      <c r="AF79" s="108"/>
    </row>
    <row r="80" spans="1:32">
      <c r="A80" s="106"/>
      <c r="B80" s="107"/>
      <c r="C80" s="107"/>
      <c r="D80" s="107"/>
      <c r="E80" s="107"/>
      <c r="F80" s="107"/>
      <c r="G80" s="107"/>
      <c r="H80" s="107"/>
      <c r="I80" s="107"/>
      <c r="J80" s="107"/>
      <c r="K80" s="107"/>
      <c r="L80" s="107"/>
      <c r="M80" s="107"/>
      <c r="N80" s="107"/>
      <c r="O80" s="107"/>
      <c r="P80" s="107"/>
      <c r="Q80" s="107"/>
      <c r="R80" s="107"/>
      <c r="S80" s="107"/>
      <c r="T80" s="107"/>
      <c r="U80" s="107"/>
      <c r="V80" s="107"/>
      <c r="W80" s="107"/>
      <c r="X80" s="107"/>
      <c r="Y80" s="107"/>
      <c r="Z80" s="107"/>
      <c r="AA80" s="107"/>
      <c r="AB80" s="107"/>
      <c r="AC80" s="107"/>
      <c r="AD80" s="107"/>
      <c r="AE80" s="107"/>
      <c r="AF80" s="108"/>
    </row>
    <row r="81" spans="1:32">
      <c r="A81" s="106"/>
      <c r="B81" s="107"/>
      <c r="C81" s="107"/>
      <c r="D81" s="107"/>
      <c r="E81" s="107"/>
      <c r="F81" s="107"/>
      <c r="G81" s="107"/>
      <c r="H81" s="107"/>
      <c r="I81" s="107"/>
      <c r="J81" s="107"/>
      <c r="K81" s="107"/>
      <c r="L81" s="107"/>
      <c r="M81" s="107"/>
      <c r="N81" s="107"/>
      <c r="O81" s="107"/>
      <c r="P81" s="107"/>
      <c r="Q81" s="107"/>
      <c r="R81" s="107"/>
      <c r="S81" s="107"/>
      <c r="T81" s="107"/>
      <c r="U81" s="107"/>
      <c r="V81" s="107"/>
      <c r="W81" s="107"/>
      <c r="X81" s="107"/>
      <c r="Y81" s="107"/>
      <c r="Z81" s="107"/>
      <c r="AA81" s="107"/>
      <c r="AB81" s="107"/>
      <c r="AC81" s="107"/>
      <c r="AD81" s="107"/>
      <c r="AE81" s="107"/>
      <c r="AF81" s="108"/>
    </row>
    <row r="82" spans="1:32">
      <c r="A82" s="106"/>
      <c r="B82" s="107"/>
      <c r="C82" s="107"/>
      <c r="D82" s="107"/>
      <c r="E82" s="107"/>
      <c r="F82" s="107"/>
      <c r="G82" s="107"/>
      <c r="H82" s="107"/>
      <c r="I82" s="107"/>
      <c r="J82" s="107"/>
      <c r="K82" s="107"/>
      <c r="L82" s="107"/>
      <c r="M82" s="107"/>
      <c r="N82" s="107"/>
      <c r="O82" s="107"/>
      <c r="P82" s="107"/>
      <c r="Q82" s="107"/>
      <c r="R82" s="107"/>
      <c r="S82" s="107"/>
      <c r="T82" s="107"/>
      <c r="U82" s="107"/>
      <c r="V82" s="107"/>
      <c r="W82" s="107"/>
      <c r="X82" s="107"/>
      <c r="Y82" s="107"/>
      <c r="Z82" s="107"/>
      <c r="AA82" s="107"/>
      <c r="AB82" s="107"/>
      <c r="AC82" s="107"/>
      <c r="AD82" s="107"/>
      <c r="AE82" s="107"/>
      <c r="AF82" s="108"/>
    </row>
    <row r="83" spans="1:32">
      <c r="A83" s="106"/>
      <c r="B83" s="107"/>
      <c r="C83" s="107"/>
      <c r="D83" s="107"/>
      <c r="E83" s="107"/>
      <c r="F83" s="107"/>
      <c r="G83" s="107"/>
      <c r="H83" s="107"/>
      <c r="I83" s="107"/>
      <c r="J83" s="107"/>
      <c r="K83" s="107"/>
      <c r="L83" s="107"/>
      <c r="M83" s="107"/>
      <c r="N83" s="107"/>
      <c r="O83" s="107"/>
      <c r="P83" s="107"/>
      <c r="Q83" s="107"/>
      <c r="R83" s="107"/>
      <c r="S83" s="107"/>
      <c r="T83" s="107"/>
      <c r="U83" s="107"/>
      <c r="V83" s="107"/>
      <c r="W83" s="107"/>
      <c r="X83" s="107"/>
      <c r="Y83" s="107"/>
      <c r="Z83" s="107"/>
      <c r="AA83" s="107"/>
      <c r="AB83" s="107"/>
      <c r="AC83" s="107"/>
      <c r="AD83" s="107"/>
      <c r="AE83" s="107"/>
      <c r="AF83" s="108"/>
    </row>
    <row r="84" spans="1:32">
      <c r="A84" s="106"/>
      <c r="B84" s="107"/>
      <c r="C84" s="107"/>
      <c r="D84" s="107"/>
      <c r="E84" s="107"/>
      <c r="F84" s="107"/>
      <c r="G84" s="107"/>
      <c r="H84" s="107"/>
      <c r="I84" s="107"/>
      <c r="J84" s="107"/>
      <c r="K84" s="107"/>
      <c r="L84" s="107"/>
      <c r="M84" s="107"/>
      <c r="N84" s="107"/>
      <c r="O84" s="107"/>
      <c r="P84" s="107"/>
      <c r="Q84" s="107"/>
      <c r="R84" s="107"/>
      <c r="S84" s="107"/>
      <c r="T84" s="107"/>
      <c r="U84" s="107"/>
      <c r="V84" s="107"/>
      <c r="W84" s="107"/>
      <c r="X84" s="107"/>
      <c r="Y84" s="107"/>
      <c r="Z84" s="107"/>
      <c r="AA84" s="107"/>
      <c r="AB84" s="107"/>
      <c r="AC84" s="107"/>
      <c r="AD84" s="107"/>
      <c r="AE84" s="107"/>
      <c r="AF84" s="108"/>
    </row>
    <row r="85" spans="1:32">
      <c r="A85" s="106"/>
      <c r="B85" s="107"/>
      <c r="C85" s="107"/>
      <c r="D85" s="107"/>
      <c r="E85" s="107"/>
      <c r="F85" s="107"/>
      <c r="G85" s="107"/>
      <c r="H85" s="107"/>
      <c r="I85" s="107"/>
      <c r="J85" s="107"/>
      <c r="K85" s="107"/>
      <c r="L85" s="107"/>
      <c r="M85" s="107"/>
      <c r="N85" s="107"/>
      <c r="O85" s="107"/>
      <c r="P85" s="107"/>
      <c r="Q85" s="107"/>
      <c r="R85" s="107"/>
      <c r="S85" s="107"/>
      <c r="T85" s="107"/>
      <c r="U85" s="107"/>
      <c r="V85" s="107"/>
      <c r="W85" s="107"/>
      <c r="X85" s="107"/>
      <c r="Y85" s="107"/>
      <c r="Z85" s="107"/>
      <c r="AA85" s="107"/>
      <c r="AB85" s="107"/>
      <c r="AC85" s="107"/>
      <c r="AD85" s="107"/>
      <c r="AE85" s="107"/>
      <c r="AF85" s="108"/>
    </row>
    <row r="86" spans="1:32">
      <c r="A86" s="106"/>
      <c r="B86" s="107"/>
      <c r="C86" s="107"/>
      <c r="D86" s="107"/>
      <c r="E86" s="107"/>
      <c r="F86" s="107"/>
      <c r="G86" s="107"/>
      <c r="H86" s="107"/>
      <c r="I86" s="107"/>
      <c r="J86" s="107"/>
      <c r="K86" s="107"/>
      <c r="L86" s="107"/>
      <c r="M86" s="107"/>
      <c r="N86" s="107"/>
      <c r="O86" s="107"/>
      <c r="P86" s="107"/>
      <c r="Q86" s="107"/>
      <c r="R86" s="107"/>
      <c r="S86" s="107"/>
      <c r="T86" s="107"/>
      <c r="U86" s="107"/>
      <c r="V86" s="107"/>
      <c r="W86" s="107"/>
      <c r="X86" s="107"/>
      <c r="Y86" s="107"/>
      <c r="Z86" s="107"/>
      <c r="AA86" s="107"/>
      <c r="AB86" s="107"/>
      <c r="AC86" s="107"/>
      <c r="AD86" s="107"/>
      <c r="AE86" s="107"/>
      <c r="AF86" s="108"/>
    </row>
    <row r="87" spans="1:32">
      <c r="A87" s="106"/>
      <c r="B87" s="107"/>
      <c r="C87" s="107"/>
      <c r="D87" s="107"/>
      <c r="E87" s="107"/>
      <c r="F87" s="107"/>
      <c r="G87" s="107"/>
      <c r="H87" s="107"/>
      <c r="I87" s="107"/>
      <c r="J87" s="107"/>
      <c r="K87" s="107"/>
      <c r="L87" s="107"/>
      <c r="M87" s="107"/>
      <c r="N87" s="107"/>
      <c r="O87" s="107"/>
      <c r="P87" s="107"/>
      <c r="Q87" s="107"/>
      <c r="R87" s="107"/>
      <c r="S87" s="107"/>
      <c r="T87" s="107"/>
      <c r="U87" s="107"/>
      <c r="V87" s="107"/>
      <c r="W87" s="107"/>
      <c r="X87" s="107"/>
      <c r="Y87" s="107"/>
      <c r="Z87" s="107"/>
      <c r="AA87" s="107"/>
      <c r="AB87" s="107"/>
      <c r="AC87" s="107"/>
      <c r="AD87" s="107"/>
      <c r="AE87" s="107"/>
      <c r="AF87" s="108"/>
    </row>
    <row r="88" spans="1:32">
      <c r="A88" s="106"/>
      <c r="B88" s="107"/>
      <c r="C88" s="107"/>
      <c r="D88" s="107"/>
      <c r="E88" s="107"/>
      <c r="F88" s="107"/>
      <c r="G88" s="107"/>
      <c r="H88" s="107"/>
      <c r="I88" s="107"/>
      <c r="J88" s="107"/>
      <c r="K88" s="107"/>
      <c r="L88" s="107"/>
      <c r="M88" s="107"/>
      <c r="N88" s="107"/>
      <c r="O88" s="107"/>
      <c r="P88" s="107"/>
      <c r="Q88" s="107"/>
      <c r="R88" s="107"/>
      <c r="S88" s="107"/>
      <c r="T88" s="107"/>
      <c r="U88" s="107"/>
      <c r="V88" s="107"/>
      <c r="W88" s="107"/>
      <c r="X88" s="107"/>
      <c r="Y88" s="107"/>
      <c r="Z88" s="107"/>
      <c r="AA88" s="107"/>
      <c r="AB88" s="107"/>
      <c r="AC88" s="107"/>
      <c r="AD88" s="107"/>
      <c r="AE88" s="107"/>
      <c r="AF88" s="108"/>
    </row>
    <row r="89" spans="1:32">
      <c r="A89" s="106"/>
      <c r="B89" s="107"/>
      <c r="C89" s="107"/>
      <c r="D89" s="107"/>
      <c r="E89" s="107"/>
      <c r="F89" s="107"/>
      <c r="G89" s="107"/>
      <c r="H89" s="107"/>
      <c r="I89" s="107"/>
      <c r="J89" s="107"/>
      <c r="K89" s="107"/>
      <c r="L89" s="107"/>
      <c r="M89" s="107"/>
      <c r="N89" s="107"/>
      <c r="O89" s="107"/>
      <c r="P89" s="107"/>
      <c r="Q89" s="107"/>
      <c r="R89" s="107"/>
      <c r="S89" s="107"/>
      <c r="T89" s="107"/>
      <c r="U89" s="107"/>
      <c r="V89" s="107"/>
      <c r="W89" s="107"/>
      <c r="X89" s="107"/>
      <c r="Y89" s="107"/>
      <c r="Z89" s="107"/>
      <c r="AA89" s="107"/>
      <c r="AB89" s="107"/>
      <c r="AC89" s="107"/>
      <c r="AD89" s="107"/>
      <c r="AE89" s="107"/>
      <c r="AF89" s="108"/>
    </row>
    <row r="90" spans="1:32">
      <c r="A90" s="106"/>
      <c r="B90" s="107"/>
      <c r="C90" s="107"/>
      <c r="D90" s="107"/>
      <c r="E90" s="107"/>
      <c r="F90" s="107"/>
      <c r="G90" s="107"/>
      <c r="H90" s="107"/>
      <c r="I90" s="107"/>
      <c r="J90" s="107"/>
      <c r="K90" s="107"/>
      <c r="L90" s="107"/>
      <c r="M90" s="107"/>
      <c r="N90" s="107"/>
      <c r="O90" s="107"/>
      <c r="P90" s="107"/>
      <c r="Q90" s="107"/>
      <c r="R90" s="107"/>
      <c r="S90" s="107"/>
      <c r="T90" s="107"/>
      <c r="U90" s="107"/>
      <c r="V90" s="107"/>
      <c r="W90" s="107"/>
      <c r="X90" s="107"/>
      <c r="Y90" s="107"/>
      <c r="Z90" s="107"/>
      <c r="AA90" s="107"/>
      <c r="AB90" s="107"/>
      <c r="AC90" s="107"/>
      <c r="AD90" s="107"/>
      <c r="AE90" s="107"/>
      <c r="AF90" s="108"/>
    </row>
    <row r="91" spans="1:32">
      <c r="A91" s="106"/>
      <c r="B91" s="107"/>
      <c r="C91" s="107"/>
      <c r="D91" s="107"/>
      <c r="E91" s="107"/>
      <c r="F91" s="107"/>
      <c r="G91" s="107"/>
      <c r="H91" s="107"/>
      <c r="I91" s="107"/>
      <c r="J91" s="107"/>
      <c r="K91" s="107"/>
      <c r="L91" s="107"/>
      <c r="M91" s="107"/>
      <c r="N91" s="107"/>
      <c r="O91" s="107"/>
      <c r="P91" s="107"/>
      <c r="Q91" s="107"/>
      <c r="R91" s="107"/>
      <c r="S91" s="107"/>
      <c r="T91" s="107"/>
      <c r="U91" s="107"/>
      <c r="V91" s="107"/>
      <c r="W91" s="107"/>
      <c r="X91" s="107"/>
      <c r="Y91" s="107"/>
      <c r="Z91" s="107"/>
      <c r="AA91" s="107"/>
      <c r="AB91" s="107"/>
      <c r="AC91" s="107"/>
      <c r="AD91" s="107"/>
      <c r="AE91" s="107"/>
      <c r="AF91" s="108"/>
    </row>
    <row r="92" spans="1:32">
      <c r="A92" s="106"/>
      <c r="B92" s="107"/>
      <c r="C92" s="107"/>
      <c r="D92" s="107"/>
      <c r="E92" s="107"/>
      <c r="F92" s="107"/>
      <c r="G92" s="107"/>
      <c r="H92" s="107"/>
      <c r="I92" s="107"/>
      <c r="J92" s="107"/>
      <c r="K92" s="107"/>
      <c r="L92" s="107"/>
      <c r="M92" s="107"/>
      <c r="N92" s="107"/>
      <c r="O92" s="107"/>
      <c r="P92" s="107"/>
      <c r="Q92" s="107"/>
      <c r="R92" s="107"/>
      <c r="S92" s="107"/>
      <c r="T92" s="107"/>
      <c r="U92" s="107"/>
      <c r="V92" s="107"/>
      <c r="W92" s="107"/>
      <c r="X92" s="107"/>
      <c r="Y92" s="107"/>
      <c r="Z92" s="107"/>
      <c r="AA92" s="107"/>
      <c r="AB92" s="107"/>
      <c r="AC92" s="107"/>
      <c r="AD92" s="107"/>
      <c r="AE92" s="107"/>
      <c r="AF92" s="108"/>
    </row>
    <row r="93" spans="1:32">
      <c r="A93" s="106"/>
      <c r="B93" s="107"/>
      <c r="C93" s="107"/>
      <c r="D93" s="107"/>
      <c r="E93" s="107"/>
      <c r="F93" s="107"/>
      <c r="G93" s="107"/>
      <c r="H93" s="107"/>
      <c r="I93" s="107"/>
      <c r="J93" s="107"/>
      <c r="K93" s="107"/>
      <c r="L93" s="107"/>
      <c r="M93" s="107"/>
      <c r="N93" s="107"/>
      <c r="O93" s="107"/>
      <c r="P93" s="107"/>
      <c r="Q93" s="107"/>
      <c r="R93" s="107"/>
      <c r="S93" s="107"/>
      <c r="T93" s="107"/>
      <c r="U93" s="107"/>
      <c r="V93" s="107"/>
      <c r="W93" s="107"/>
      <c r="X93" s="107"/>
      <c r="Y93" s="107"/>
      <c r="Z93" s="107"/>
      <c r="AA93" s="107"/>
      <c r="AB93" s="107"/>
      <c r="AC93" s="107"/>
      <c r="AD93" s="107"/>
      <c r="AE93" s="107"/>
      <c r="AF93" s="108"/>
    </row>
    <row r="94" spans="1:32">
      <c r="A94" s="106"/>
      <c r="B94" s="107"/>
      <c r="C94" s="107"/>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8"/>
    </row>
    <row r="95" spans="1:32">
      <c r="A95" s="106"/>
      <c r="B95" s="107"/>
      <c r="C95" s="107"/>
      <c r="D95" s="107"/>
      <c r="E95" s="107"/>
      <c r="F95" s="107"/>
      <c r="G95" s="107"/>
      <c r="H95" s="107"/>
      <c r="I95" s="107"/>
      <c r="J95" s="107"/>
      <c r="K95" s="107"/>
      <c r="L95" s="107"/>
      <c r="M95" s="107"/>
      <c r="N95" s="107"/>
      <c r="O95" s="107"/>
      <c r="P95" s="107"/>
      <c r="Q95" s="107"/>
      <c r="R95" s="107"/>
      <c r="S95" s="107"/>
      <c r="T95" s="107"/>
      <c r="U95" s="107"/>
      <c r="V95" s="107"/>
      <c r="W95" s="107"/>
      <c r="X95" s="107"/>
      <c r="Y95" s="107"/>
      <c r="Z95" s="107"/>
      <c r="AA95" s="107"/>
      <c r="AB95" s="107"/>
      <c r="AC95" s="107"/>
      <c r="AD95" s="107"/>
      <c r="AE95" s="107"/>
      <c r="AF95" s="108"/>
    </row>
    <row r="96" spans="1:32">
      <c r="A96" s="106"/>
      <c r="B96" s="107"/>
      <c r="C96" s="107"/>
      <c r="D96" s="107"/>
      <c r="E96" s="107"/>
      <c r="F96" s="107"/>
      <c r="G96" s="107"/>
      <c r="H96" s="107"/>
      <c r="I96" s="107"/>
      <c r="J96" s="107"/>
      <c r="K96" s="107"/>
      <c r="L96" s="107"/>
      <c r="M96" s="107"/>
      <c r="N96" s="107"/>
      <c r="O96" s="107"/>
      <c r="P96" s="107"/>
      <c r="Q96" s="107"/>
      <c r="R96" s="107"/>
      <c r="S96" s="107"/>
      <c r="T96" s="107"/>
      <c r="U96" s="107"/>
      <c r="V96" s="107"/>
      <c r="W96" s="107"/>
      <c r="X96" s="107"/>
      <c r="Y96" s="107"/>
      <c r="Z96" s="107"/>
      <c r="AA96" s="107"/>
      <c r="AB96" s="107"/>
      <c r="AC96" s="107"/>
      <c r="AD96" s="107"/>
      <c r="AE96" s="107"/>
      <c r="AF96" s="108"/>
    </row>
    <row r="97" spans="1:32">
      <c r="A97" s="106"/>
      <c r="B97" s="107"/>
      <c r="C97" s="107"/>
      <c r="D97" s="107"/>
      <c r="E97" s="107"/>
      <c r="F97" s="107"/>
      <c r="G97" s="107"/>
      <c r="H97" s="107"/>
      <c r="I97" s="107"/>
      <c r="J97" s="107"/>
      <c r="K97" s="107"/>
      <c r="L97" s="107"/>
      <c r="M97" s="107"/>
      <c r="N97" s="107"/>
      <c r="O97" s="107"/>
      <c r="P97" s="107"/>
      <c r="Q97" s="107"/>
      <c r="R97" s="107"/>
      <c r="S97" s="107"/>
      <c r="T97" s="107"/>
      <c r="U97" s="107"/>
      <c r="V97" s="107"/>
      <c r="W97" s="107"/>
      <c r="X97" s="107"/>
      <c r="Y97" s="107"/>
      <c r="Z97" s="107"/>
      <c r="AA97" s="107"/>
      <c r="AB97" s="107"/>
      <c r="AC97" s="107"/>
      <c r="AD97" s="107"/>
      <c r="AE97" s="107"/>
      <c r="AF97" s="108"/>
    </row>
    <row r="98" spans="1:32">
      <c r="A98" s="106"/>
      <c r="B98" s="107"/>
      <c r="C98" s="107"/>
      <c r="D98" s="107"/>
      <c r="E98" s="107"/>
      <c r="F98" s="107"/>
      <c r="G98" s="107"/>
      <c r="H98" s="107"/>
      <c r="I98" s="107"/>
      <c r="J98" s="107"/>
      <c r="K98" s="107"/>
      <c r="L98" s="107"/>
      <c r="M98" s="107"/>
      <c r="N98" s="107"/>
      <c r="O98" s="107"/>
      <c r="P98" s="107"/>
      <c r="Q98" s="107"/>
      <c r="R98" s="107"/>
      <c r="S98" s="107"/>
      <c r="T98" s="107"/>
      <c r="U98" s="107"/>
      <c r="V98" s="107"/>
      <c r="W98" s="107"/>
      <c r="X98" s="107"/>
      <c r="Y98" s="107"/>
      <c r="Z98" s="107"/>
      <c r="AA98" s="107"/>
      <c r="AB98" s="107"/>
      <c r="AC98" s="107"/>
      <c r="AD98" s="107"/>
      <c r="AE98" s="107"/>
      <c r="AF98" s="108"/>
    </row>
    <row r="99" spans="1:32">
      <c r="A99" s="106"/>
      <c r="B99" s="107"/>
      <c r="C99" s="107"/>
      <c r="D99" s="107"/>
      <c r="E99" s="107"/>
      <c r="F99" s="107"/>
      <c r="G99" s="107"/>
      <c r="H99" s="107"/>
      <c r="I99" s="107"/>
      <c r="J99" s="107"/>
      <c r="K99" s="107"/>
      <c r="L99" s="107"/>
      <c r="M99" s="107"/>
      <c r="N99" s="107"/>
      <c r="O99" s="107"/>
      <c r="P99" s="107"/>
      <c r="Q99" s="107"/>
      <c r="R99" s="107"/>
      <c r="S99" s="107"/>
      <c r="T99" s="107"/>
      <c r="U99" s="107"/>
      <c r="V99" s="107"/>
      <c r="W99" s="107"/>
      <c r="X99" s="107"/>
      <c r="Y99" s="107"/>
      <c r="Z99" s="107"/>
      <c r="AA99" s="107"/>
      <c r="AB99" s="107"/>
      <c r="AC99" s="107"/>
      <c r="AD99" s="107"/>
      <c r="AE99" s="107"/>
      <c r="AF99" s="108"/>
    </row>
    <row r="100" spans="1:32">
      <c r="A100" s="106"/>
      <c r="B100" s="107"/>
      <c r="C100" s="107"/>
      <c r="D100" s="107"/>
      <c r="E100" s="107"/>
      <c r="F100" s="107"/>
      <c r="G100" s="107"/>
      <c r="H100" s="107"/>
      <c r="I100" s="107"/>
      <c r="J100" s="107"/>
      <c r="K100" s="107"/>
      <c r="L100" s="107"/>
      <c r="M100" s="107"/>
      <c r="N100" s="107"/>
      <c r="O100" s="107"/>
      <c r="P100" s="107"/>
      <c r="Q100" s="107"/>
      <c r="R100" s="107"/>
      <c r="S100" s="107"/>
      <c r="T100" s="107"/>
      <c r="U100" s="107"/>
      <c r="V100" s="107"/>
      <c r="W100" s="107"/>
      <c r="X100" s="107"/>
      <c r="Y100" s="107"/>
      <c r="Z100" s="107"/>
      <c r="AA100" s="107"/>
      <c r="AB100" s="107"/>
      <c r="AC100" s="107"/>
      <c r="AD100" s="107"/>
      <c r="AE100" s="107"/>
      <c r="AF100" s="108"/>
    </row>
    <row r="101" spans="1:32">
      <c r="A101" s="106"/>
      <c r="B101" s="107"/>
      <c r="C101" s="107"/>
      <c r="D101" s="107"/>
      <c r="E101" s="107"/>
      <c r="F101" s="107"/>
      <c r="G101" s="107"/>
      <c r="H101" s="107"/>
      <c r="I101" s="107"/>
      <c r="J101" s="107"/>
      <c r="K101" s="107"/>
      <c r="L101" s="107"/>
      <c r="M101" s="107"/>
      <c r="N101" s="107"/>
      <c r="O101" s="107"/>
      <c r="P101" s="107"/>
      <c r="Q101" s="107"/>
      <c r="R101" s="107"/>
      <c r="S101" s="107"/>
      <c r="T101" s="107"/>
      <c r="U101" s="107"/>
      <c r="V101" s="107"/>
      <c r="W101" s="107"/>
      <c r="X101" s="107"/>
      <c r="Y101" s="107"/>
      <c r="Z101" s="107"/>
      <c r="AA101" s="107"/>
      <c r="AB101" s="107"/>
      <c r="AC101" s="107"/>
      <c r="AD101" s="107"/>
      <c r="AE101" s="107"/>
      <c r="AF101" s="108"/>
    </row>
    <row r="102" spans="1:32">
      <c r="A102" s="106"/>
      <c r="B102" s="107"/>
      <c r="C102" s="107"/>
      <c r="D102" s="107"/>
      <c r="E102" s="107"/>
      <c r="F102" s="107"/>
      <c r="G102" s="107"/>
      <c r="H102" s="107"/>
      <c r="I102" s="107"/>
      <c r="J102" s="107"/>
      <c r="K102" s="107"/>
      <c r="L102" s="107"/>
      <c r="M102" s="107"/>
      <c r="N102" s="107"/>
      <c r="O102" s="107"/>
      <c r="P102" s="107"/>
      <c r="Q102" s="107"/>
      <c r="R102" s="107"/>
      <c r="S102" s="107"/>
      <c r="T102" s="107"/>
      <c r="U102" s="107"/>
      <c r="V102" s="107"/>
      <c r="W102" s="107"/>
      <c r="X102" s="107"/>
      <c r="Y102" s="107"/>
      <c r="Z102" s="107"/>
      <c r="AA102" s="107"/>
      <c r="AB102" s="107"/>
      <c r="AC102" s="107"/>
      <c r="AD102" s="107"/>
      <c r="AE102" s="107"/>
      <c r="AF102" s="108"/>
    </row>
    <row r="103" spans="1:32">
      <c r="A103" s="106"/>
      <c r="B103" s="107"/>
      <c r="C103" s="107"/>
      <c r="D103" s="107"/>
      <c r="E103" s="107"/>
      <c r="F103" s="107"/>
      <c r="G103" s="107"/>
      <c r="H103" s="107"/>
      <c r="I103" s="107"/>
      <c r="J103" s="107"/>
      <c r="K103" s="107"/>
      <c r="L103" s="107"/>
      <c r="M103" s="107"/>
      <c r="N103" s="107"/>
      <c r="O103" s="107"/>
      <c r="P103" s="107"/>
      <c r="Q103" s="107"/>
      <c r="R103" s="107"/>
      <c r="S103" s="107"/>
      <c r="T103" s="107"/>
      <c r="U103" s="107"/>
      <c r="V103" s="107"/>
      <c r="W103" s="107"/>
      <c r="X103" s="107"/>
      <c r="Y103" s="107"/>
      <c r="Z103" s="107"/>
      <c r="AA103" s="107"/>
      <c r="AB103" s="107"/>
      <c r="AC103" s="107"/>
      <c r="AD103" s="107"/>
      <c r="AE103" s="107"/>
      <c r="AF103" s="108"/>
    </row>
    <row r="104" spans="1:32">
      <c r="A104" s="106"/>
      <c r="B104" s="107"/>
      <c r="C104" s="107"/>
      <c r="D104" s="107"/>
      <c r="E104" s="107"/>
      <c r="F104" s="107"/>
      <c r="G104" s="107"/>
      <c r="H104" s="107"/>
      <c r="I104" s="107"/>
      <c r="J104" s="107"/>
      <c r="K104" s="107"/>
      <c r="L104" s="107"/>
      <c r="M104" s="107"/>
      <c r="N104" s="107"/>
      <c r="O104" s="107"/>
      <c r="P104" s="107"/>
      <c r="Q104" s="107"/>
      <c r="R104" s="107"/>
      <c r="S104" s="107"/>
      <c r="T104" s="107"/>
      <c r="U104" s="107"/>
      <c r="V104" s="107"/>
      <c r="W104" s="107"/>
      <c r="X104" s="107"/>
      <c r="Y104" s="107"/>
      <c r="Z104" s="107"/>
      <c r="AA104" s="107"/>
      <c r="AB104" s="107"/>
      <c r="AC104" s="107"/>
      <c r="AD104" s="107"/>
      <c r="AE104" s="107"/>
      <c r="AF104" s="108"/>
    </row>
    <row r="105" spans="1:32">
      <c r="A105" s="106"/>
      <c r="B105" s="107"/>
      <c r="C105" s="107"/>
      <c r="D105" s="107"/>
      <c r="E105" s="107"/>
      <c r="F105" s="107"/>
      <c r="G105" s="107"/>
      <c r="H105" s="107"/>
      <c r="I105" s="107"/>
      <c r="J105" s="107"/>
      <c r="K105" s="107"/>
      <c r="L105" s="107"/>
      <c r="M105" s="107"/>
      <c r="N105" s="107"/>
      <c r="O105" s="107"/>
      <c r="P105" s="107"/>
      <c r="Q105" s="107"/>
      <c r="R105" s="107"/>
      <c r="S105" s="107"/>
      <c r="T105" s="107"/>
      <c r="U105" s="107"/>
      <c r="V105" s="107"/>
      <c r="W105" s="107"/>
      <c r="X105" s="107"/>
      <c r="Y105" s="107"/>
      <c r="Z105" s="107"/>
      <c r="AA105" s="107"/>
      <c r="AB105" s="107"/>
      <c r="AC105" s="107"/>
      <c r="AD105" s="107"/>
      <c r="AE105" s="107"/>
      <c r="AF105" s="108"/>
    </row>
    <row r="106" spans="1:32">
      <c r="A106" s="153"/>
      <c r="B106" s="154"/>
      <c r="C106" s="154"/>
      <c r="D106" s="154"/>
      <c r="E106" s="154"/>
      <c r="F106" s="154"/>
      <c r="G106" s="154"/>
      <c r="H106" s="154"/>
      <c r="I106" s="154"/>
      <c r="J106" s="154"/>
      <c r="K106" s="154"/>
      <c r="L106" s="154"/>
      <c r="M106" s="154"/>
      <c r="N106" s="154"/>
      <c r="O106" s="154"/>
      <c r="P106" s="154"/>
      <c r="Q106" s="154"/>
      <c r="R106" s="154"/>
      <c r="S106" s="154"/>
      <c r="T106" s="154"/>
      <c r="U106" s="154"/>
      <c r="V106" s="154"/>
      <c r="W106" s="154"/>
      <c r="X106" s="154"/>
      <c r="Y106" s="154"/>
      <c r="Z106" s="154"/>
      <c r="AA106" s="154"/>
      <c r="AB106" s="154"/>
      <c r="AC106" s="154"/>
      <c r="AD106" s="154"/>
      <c r="AE106" s="154"/>
      <c r="AF106" s="155"/>
    </row>
  </sheetData>
  <mergeCells count="39">
    <mergeCell ref="S13:AE13"/>
    <mergeCell ref="J47:U47"/>
    <mergeCell ref="O49:U52"/>
    <mergeCell ref="V49:Y49"/>
    <mergeCell ref="Z49:AF49"/>
    <mergeCell ref="O13:Q13"/>
    <mergeCell ref="B15:AE17"/>
    <mergeCell ref="A44:AF44"/>
    <mergeCell ref="H45:K45"/>
    <mergeCell ref="M45:P45"/>
    <mergeCell ref="R45:U45"/>
    <mergeCell ref="A46:AF46"/>
    <mergeCell ref="A18:A19"/>
    <mergeCell ref="B18:J19"/>
    <mergeCell ref="K18:AF19"/>
    <mergeCell ref="A20:A21"/>
    <mergeCell ref="K2:L2"/>
    <mergeCell ref="X4:Y4"/>
    <mergeCell ref="AA4:AB4"/>
    <mergeCell ref="AD4:AE4"/>
    <mergeCell ref="L11:P11"/>
    <mergeCell ref="M9:AE9"/>
    <mergeCell ref="Q11:AE11"/>
    <mergeCell ref="B20:J21"/>
    <mergeCell ref="K20:AF21"/>
    <mergeCell ref="A22:A23"/>
    <mergeCell ref="B22:J23"/>
    <mergeCell ref="U22:U23"/>
    <mergeCell ref="W22:AD23"/>
    <mergeCell ref="AE22:AF23"/>
    <mergeCell ref="K41:AF41"/>
    <mergeCell ref="Q43:AD43"/>
    <mergeCell ref="B37:J40"/>
    <mergeCell ref="A24:A29"/>
    <mergeCell ref="B24:J29"/>
    <mergeCell ref="K24:AF29"/>
    <mergeCell ref="K32:AF33"/>
    <mergeCell ref="B36:J36"/>
    <mergeCell ref="K36:AF40"/>
  </mergeCells>
  <phoneticPr fontId="1"/>
  <dataValidations count="1">
    <dataValidation type="list" allowBlank="1" showInputMessage="1" showErrorMessage="1" sqref="O13:Q13">
      <formula1>$AH$12:$AH$15</formula1>
    </dataValidation>
  </dataValidations>
  <pageMargins left="0.98425196850393704" right="0.70866141732283472" top="0.39370078740157483" bottom="0.19685039370078741" header="0.31496062992125984" footer="0.31496062992125984"/>
  <pageSetup paperSize="9" orientation="portrait"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27663" r:id="rId4" name="Check Box 15">
              <controlPr defaultSize="0" autoFill="0" autoLine="0" autoPict="0">
                <anchor moveWithCells="1">
                  <from>
                    <xdr:col>10</xdr:col>
                    <xdr:colOff>57150</xdr:colOff>
                    <xdr:row>29</xdr:row>
                    <xdr:rowOff>9525</xdr:rowOff>
                  </from>
                  <to>
                    <xdr:col>14</xdr:col>
                    <xdr:colOff>104775</xdr:colOff>
                    <xdr:row>30</xdr:row>
                    <xdr:rowOff>66675</xdr:rowOff>
                  </to>
                </anchor>
              </controlPr>
            </control>
          </mc:Choice>
        </mc:AlternateContent>
        <mc:AlternateContent xmlns:mc="http://schemas.openxmlformats.org/markup-compatibility/2006">
          <mc:Choice Requires="x14">
            <control shapeId="27664" r:id="rId5" name="Check Box 16">
              <controlPr defaultSize="0" autoFill="0" autoLine="0" autoPict="0">
                <anchor moveWithCells="1">
                  <from>
                    <xdr:col>10</xdr:col>
                    <xdr:colOff>57150</xdr:colOff>
                    <xdr:row>33</xdr:row>
                    <xdr:rowOff>85725</xdr:rowOff>
                  </from>
                  <to>
                    <xdr:col>14</xdr:col>
                    <xdr:colOff>104775</xdr:colOff>
                    <xdr:row>35</xdr:row>
                    <xdr:rowOff>47625</xdr:rowOff>
                  </to>
                </anchor>
              </controlPr>
            </control>
          </mc:Choice>
        </mc:AlternateContent>
        <mc:AlternateContent xmlns:mc="http://schemas.openxmlformats.org/markup-compatibility/2006">
          <mc:Choice Requires="x14">
            <control shapeId="27665" r:id="rId6" name="Check Box 17">
              <controlPr defaultSize="0" autoFill="0" autoLine="0" autoPict="0">
                <anchor moveWithCells="1">
                  <from>
                    <xdr:col>10</xdr:col>
                    <xdr:colOff>104775</xdr:colOff>
                    <xdr:row>43</xdr:row>
                    <xdr:rowOff>0</xdr:rowOff>
                  </from>
                  <to>
                    <xdr:col>32</xdr:col>
                    <xdr:colOff>0</xdr:colOff>
                    <xdr:row>43</xdr:row>
                    <xdr:rowOff>247650</xdr:rowOff>
                  </to>
                </anchor>
              </controlPr>
            </control>
          </mc:Choice>
        </mc:AlternateContent>
        <mc:AlternateContent xmlns:mc="http://schemas.openxmlformats.org/markup-compatibility/2006">
          <mc:Choice Requires="x14">
            <control shapeId="27666" r:id="rId7" name="Check Box 18">
              <controlPr defaultSize="0" autoFill="0" autoLine="0" autoPict="0">
                <anchor moveWithCells="1">
                  <from>
                    <xdr:col>10</xdr:col>
                    <xdr:colOff>104775</xdr:colOff>
                    <xdr:row>40</xdr:row>
                    <xdr:rowOff>161925</xdr:rowOff>
                  </from>
                  <to>
                    <xdr:col>31</xdr:col>
                    <xdr:colOff>47625</xdr:colOff>
                    <xdr:row>42</xdr:row>
                    <xdr:rowOff>28575</xdr:rowOff>
                  </to>
                </anchor>
              </controlPr>
            </control>
          </mc:Choice>
        </mc:AlternateContent>
        <mc:AlternateContent xmlns:mc="http://schemas.openxmlformats.org/markup-compatibility/2006">
          <mc:Choice Requires="x14">
            <control shapeId="27667" r:id="rId8" name="Check Box 19">
              <controlPr defaultSize="0" autoFill="0" autoLine="0" autoPict="0">
                <anchor moveWithCells="1">
                  <from>
                    <xdr:col>10</xdr:col>
                    <xdr:colOff>104775</xdr:colOff>
                    <xdr:row>41</xdr:row>
                    <xdr:rowOff>142875</xdr:rowOff>
                  </from>
                  <to>
                    <xdr:col>15</xdr:col>
                    <xdr:colOff>19050</xdr:colOff>
                    <xdr:row>43</xdr:row>
                    <xdr:rowOff>9525</xdr:rowOff>
                  </to>
                </anchor>
              </controlPr>
            </control>
          </mc:Choice>
        </mc:AlternateContent>
        <mc:AlternateContent xmlns:mc="http://schemas.openxmlformats.org/markup-compatibility/2006">
          <mc:Choice Requires="x14">
            <control shapeId="27668" r:id="rId9" name="Check Box 20">
              <controlPr defaultSize="0" autoFill="0" autoLine="0" autoPict="0">
                <anchor moveWithCells="1">
                  <from>
                    <xdr:col>10</xdr:col>
                    <xdr:colOff>104775</xdr:colOff>
                    <xdr:row>40</xdr:row>
                    <xdr:rowOff>161925</xdr:rowOff>
                  </from>
                  <to>
                    <xdr:col>16</xdr:col>
                    <xdr:colOff>133350</xdr:colOff>
                    <xdr:row>42</xdr:row>
                    <xdr:rowOff>28575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AM61"/>
  <sheetViews>
    <sheetView showGridLines="0" view="pageBreakPreview" topLeftCell="A37" zoomScaleNormal="100" zoomScaleSheetLayoutView="100" workbookViewId="0">
      <selection activeCell="AM47" sqref="AM47"/>
    </sheetView>
  </sheetViews>
  <sheetFormatPr defaultColWidth="3.25" defaultRowHeight="13.5"/>
  <cols>
    <col min="1" max="8" width="3.25" style="62"/>
    <col min="9" max="9" width="3.25" style="62" customWidth="1"/>
    <col min="10" max="10" width="3.25" style="62"/>
    <col min="11" max="11" width="3.5" style="62" bestFit="1" customWidth="1"/>
    <col min="12" max="29" width="3.25" style="62"/>
    <col min="30" max="78" width="3.125" style="62" customWidth="1"/>
    <col min="79" max="16384" width="3.25" style="62"/>
  </cols>
  <sheetData>
    <row r="1" spans="1:34" ht="18.75" customHeight="1">
      <c r="A1" s="61" t="s">
        <v>19</v>
      </c>
      <c r="B1" s="61"/>
      <c r="C1" s="61"/>
      <c r="D1" s="61"/>
      <c r="E1" s="61"/>
      <c r="F1" s="61"/>
      <c r="AA1" s="20"/>
      <c r="AB1" s="20"/>
      <c r="AC1" s="20"/>
      <c r="AD1" s="54"/>
    </row>
    <row r="2" spans="1:34" ht="18.75" customHeight="1">
      <c r="A2" s="63"/>
      <c r="B2" s="63"/>
      <c r="C2" s="63"/>
      <c r="D2" s="63"/>
      <c r="E2" s="63"/>
      <c r="F2" s="63"/>
      <c r="G2" s="63"/>
      <c r="H2" s="63"/>
      <c r="I2" s="63"/>
      <c r="J2" s="64" t="s">
        <v>20</v>
      </c>
      <c r="K2" s="390">
        <v>6</v>
      </c>
      <c r="L2" s="390"/>
      <c r="M2" s="63" t="s">
        <v>21</v>
      </c>
      <c r="N2" s="63"/>
      <c r="O2" s="63"/>
      <c r="P2" s="63"/>
      <c r="Q2" s="63"/>
      <c r="R2" s="63"/>
      <c r="S2" s="63"/>
      <c r="T2" s="63"/>
      <c r="U2" s="63"/>
      <c r="V2" s="63"/>
      <c r="W2" s="63"/>
      <c r="X2" s="63"/>
      <c r="Y2" s="63"/>
      <c r="Z2" s="63"/>
      <c r="AA2" s="20"/>
      <c r="AB2" s="20"/>
      <c r="AC2" s="20"/>
    </row>
    <row r="3" spans="1:34" ht="18.75" customHeight="1">
      <c r="X3" s="65"/>
      <c r="Y3" s="65"/>
      <c r="Z3" s="65"/>
      <c r="AA3" s="65"/>
      <c r="AB3" s="65"/>
      <c r="AC3" s="65"/>
    </row>
    <row r="4" spans="1:34" ht="18.75" customHeight="1">
      <c r="A4" s="54"/>
      <c r="B4" s="54"/>
      <c r="C4" s="391" t="s">
        <v>22</v>
      </c>
      <c r="D4" s="391"/>
      <c r="E4" s="391"/>
      <c r="F4" s="391"/>
      <c r="G4" s="391"/>
      <c r="H4" s="391"/>
      <c r="I4" s="391"/>
      <c r="J4" s="392" t="s">
        <v>23</v>
      </c>
      <c r="K4" s="392"/>
      <c r="L4" s="392"/>
      <c r="M4" s="392"/>
      <c r="N4" s="392"/>
      <c r="O4" s="392"/>
      <c r="P4" s="392"/>
      <c r="Q4" s="392"/>
      <c r="R4" s="392"/>
      <c r="S4" s="392"/>
      <c r="T4" s="392"/>
      <c r="U4" s="392"/>
      <c r="V4" s="392"/>
      <c r="W4" s="392"/>
      <c r="X4" s="392"/>
      <c r="Y4" s="392"/>
      <c r="Z4" s="392"/>
      <c r="AA4" s="392"/>
      <c r="AB4" s="54"/>
      <c r="AC4" s="54"/>
    </row>
    <row r="5" spans="1:34" ht="18.75" customHeight="1">
      <c r="A5" s="54"/>
      <c r="B5" s="54"/>
      <c r="C5" s="391" t="s">
        <v>24</v>
      </c>
      <c r="D5" s="391"/>
      <c r="E5" s="391"/>
      <c r="F5" s="391"/>
      <c r="G5" s="391"/>
      <c r="H5" s="391"/>
      <c r="I5" s="391"/>
      <c r="J5" s="393" t="s">
        <v>126</v>
      </c>
      <c r="K5" s="393"/>
      <c r="L5" s="393"/>
      <c r="M5" s="393"/>
      <c r="N5" s="393"/>
      <c r="O5" s="393"/>
      <c r="P5" s="393"/>
      <c r="Q5" s="393"/>
      <c r="R5" s="393"/>
      <c r="S5" s="393"/>
      <c r="T5" s="393"/>
      <c r="U5" s="393"/>
      <c r="V5" s="393"/>
      <c r="W5" s="393"/>
      <c r="X5" s="393"/>
      <c r="Y5" s="393"/>
      <c r="Z5" s="393"/>
      <c r="AA5" s="393"/>
      <c r="AB5" s="54"/>
      <c r="AC5" s="54"/>
    </row>
    <row r="6" spans="1:34" ht="18.75" customHeight="1"/>
    <row r="7" spans="1:34" ht="18.75" customHeight="1">
      <c r="A7" s="394" t="s">
        <v>25</v>
      </c>
      <c r="B7" s="395"/>
      <c r="C7" s="395"/>
      <c r="D7" s="395"/>
      <c r="E7" s="395"/>
      <c r="F7" s="396"/>
      <c r="G7" s="396"/>
      <c r="H7" s="396"/>
      <c r="I7" s="396"/>
      <c r="J7" s="396"/>
      <c r="K7" s="396"/>
      <c r="L7" s="396"/>
      <c r="M7" s="396"/>
      <c r="N7" s="396"/>
      <c r="O7" s="396"/>
      <c r="P7" s="396"/>
      <c r="Q7" s="396"/>
      <c r="R7" s="395"/>
      <c r="S7" s="395"/>
      <c r="T7" s="395"/>
      <c r="U7" s="395"/>
      <c r="V7" s="396"/>
      <c r="W7" s="396"/>
      <c r="X7" s="396"/>
      <c r="Y7" s="396"/>
      <c r="Z7" s="396"/>
      <c r="AA7" s="396"/>
      <c r="AB7" s="396"/>
      <c r="AC7" s="397"/>
      <c r="AF7" s="204"/>
      <c r="AH7" s="205"/>
    </row>
    <row r="8" spans="1:34" ht="20.25" customHeight="1">
      <c r="A8" s="353" t="s">
        <v>26</v>
      </c>
      <c r="B8" s="353"/>
      <c r="C8" s="353"/>
      <c r="D8" s="353"/>
      <c r="E8" s="398"/>
      <c r="F8" s="399" t="str">
        <f>IF('申請書(訪)'!Q11="","",'申請書(訪)'!Q11)</f>
        <v/>
      </c>
      <c r="G8" s="400"/>
      <c r="H8" s="400"/>
      <c r="I8" s="400"/>
      <c r="J8" s="400"/>
      <c r="K8" s="400"/>
      <c r="L8" s="400"/>
      <c r="M8" s="400"/>
      <c r="N8" s="400"/>
      <c r="O8" s="400"/>
      <c r="P8" s="400"/>
      <c r="Q8" s="401"/>
      <c r="R8" s="405" t="s">
        <v>27</v>
      </c>
      <c r="S8" s="406"/>
      <c r="T8" s="406"/>
      <c r="U8" s="407"/>
      <c r="V8" s="408" t="str">
        <f>IF('申請書(訪)'!S13="","",'申請書(訪)'!S13)</f>
        <v/>
      </c>
      <c r="W8" s="409"/>
      <c r="X8" s="409"/>
      <c r="Y8" s="409"/>
      <c r="Z8" s="409"/>
      <c r="AA8" s="409"/>
      <c r="AB8" s="409"/>
      <c r="AC8" s="410"/>
      <c r="AF8" s="204"/>
      <c r="AH8" s="205"/>
    </row>
    <row r="9" spans="1:34" ht="20.25" customHeight="1">
      <c r="A9" s="353"/>
      <c r="B9" s="353"/>
      <c r="C9" s="353"/>
      <c r="D9" s="353"/>
      <c r="E9" s="398"/>
      <c r="F9" s="402"/>
      <c r="G9" s="403"/>
      <c r="H9" s="403"/>
      <c r="I9" s="403"/>
      <c r="J9" s="403"/>
      <c r="K9" s="403"/>
      <c r="L9" s="403"/>
      <c r="M9" s="403"/>
      <c r="N9" s="403"/>
      <c r="O9" s="403"/>
      <c r="P9" s="403"/>
      <c r="Q9" s="404"/>
      <c r="R9" s="411" t="s">
        <v>140</v>
      </c>
      <c r="S9" s="412"/>
      <c r="T9" s="412"/>
      <c r="U9" s="413"/>
      <c r="V9" s="414"/>
      <c r="W9" s="415"/>
      <c r="X9" s="415"/>
      <c r="Y9" s="415"/>
      <c r="Z9" s="415"/>
      <c r="AA9" s="415"/>
      <c r="AB9" s="415"/>
      <c r="AC9" s="416"/>
      <c r="AF9" s="204"/>
      <c r="AH9" s="205"/>
    </row>
    <row r="10" spans="1:34" ht="20.25" customHeight="1">
      <c r="A10" s="328" t="s">
        <v>157</v>
      </c>
      <c r="B10" s="329"/>
      <c r="C10" s="329"/>
      <c r="D10" s="329"/>
      <c r="E10" s="330"/>
      <c r="F10" s="420" t="s">
        <v>28</v>
      </c>
      <c r="G10" s="421"/>
      <c r="H10" s="417"/>
      <c r="I10" s="418"/>
      <c r="J10" s="422"/>
      <c r="K10" s="422"/>
      <c r="L10" s="423" t="s">
        <v>29</v>
      </c>
      <c r="M10" s="422"/>
      <c r="N10" s="422"/>
      <c r="O10" s="424" t="s">
        <v>30</v>
      </c>
      <c r="P10" s="328" t="s">
        <v>31</v>
      </c>
      <c r="Q10" s="330"/>
      <c r="R10" s="320"/>
      <c r="S10" s="320"/>
      <c r="T10" s="320"/>
      <c r="U10" s="320"/>
      <c r="V10" s="320"/>
      <c r="W10" s="320"/>
      <c r="X10" s="320"/>
      <c r="Y10" s="320"/>
      <c r="Z10" s="320"/>
      <c r="AA10" s="320"/>
      <c r="AB10" s="320"/>
      <c r="AC10" s="321"/>
      <c r="AF10" s="204"/>
      <c r="AH10" s="205"/>
    </row>
    <row r="11" spans="1:34" ht="20.25" customHeight="1">
      <c r="A11" s="331"/>
      <c r="B11" s="332"/>
      <c r="C11" s="332"/>
      <c r="D11" s="332"/>
      <c r="E11" s="333"/>
      <c r="F11" s="420"/>
      <c r="G11" s="421"/>
      <c r="H11" s="417"/>
      <c r="I11" s="418"/>
      <c r="J11" s="422"/>
      <c r="K11" s="422"/>
      <c r="L11" s="423"/>
      <c r="M11" s="422"/>
      <c r="N11" s="422"/>
      <c r="O11" s="424"/>
      <c r="P11" s="331"/>
      <c r="Q11" s="333"/>
      <c r="R11" s="239"/>
      <c r="S11" s="239"/>
      <c r="T11" s="240" t="s">
        <v>97</v>
      </c>
      <c r="U11" s="419"/>
      <c r="V11" s="419"/>
      <c r="W11" s="419"/>
      <c r="X11" s="419"/>
      <c r="Y11" s="419"/>
      <c r="Z11" s="419"/>
      <c r="AA11" s="419"/>
      <c r="AB11" s="419"/>
      <c r="AC11" s="241" t="s">
        <v>96</v>
      </c>
      <c r="AF11" s="204"/>
      <c r="AH11" s="205"/>
    </row>
    <row r="12" spans="1:34" ht="20.25" customHeight="1">
      <c r="A12" s="425" t="s">
        <v>32</v>
      </c>
      <c r="B12" s="425"/>
      <c r="C12" s="425"/>
      <c r="D12" s="425"/>
      <c r="E12" s="425"/>
      <c r="F12" s="425"/>
      <c r="G12" s="425"/>
      <c r="H12" s="425"/>
      <c r="I12" s="425"/>
      <c r="J12" s="425"/>
      <c r="K12" s="425"/>
      <c r="L12" s="425"/>
      <c r="M12" s="425"/>
      <c r="N12" s="425"/>
      <c r="O12" s="425"/>
      <c r="P12" s="425"/>
      <c r="Q12" s="425"/>
      <c r="R12" s="425"/>
      <c r="S12" s="425"/>
      <c r="T12" s="425"/>
      <c r="U12" s="425"/>
      <c r="V12" s="425"/>
      <c r="W12" s="425"/>
      <c r="X12" s="425"/>
      <c r="Y12" s="425"/>
      <c r="Z12" s="425"/>
      <c r="AA12" s="425"/>
      <c r="AB12" s="425"/>
      <c r="AC12" s="425"/>
      <c r="AF12" s="204"/>
      <c r="AH12" s="205"/>
    </row>
    <row r="13" spans="1:34" ht="20.25" customHeight="1">
      <c r="A13" s="328" t="s">
        <v>115</v>
      </c>
      <c r="B13" s="323"/>
      <c r="C13" s="324"/>
      <c r="D13" s="427" t="s">
        <v>116</v>
      </c>
      <c r="E13" s="428"/>
      <c r="F13" s="429"/>
      <c r="G13" s="430"/>
      <c r="H13" s="430"/>
      <c r="I13" s="430"/>
      <c r="J13" s="430"/>
      <c r="K13" s="430"/>
      <c r="L13" s="430"/>
      <c r="M13" s="430"/>
      <c r="N13" s="430"/>
      <c r="O13" s="430"/>
      <c r="P13" s="430"/>
      <c r="Q13" s="430"/>
      <c r="R13" s="430"/>
      <c r="S13" s="430"/>
      <c r="T13" s="430"/>
      <c r="U13" s="430"/>
      <c r="V13" s="430"/>
      <c r="W13" s="430"/>
      <c r="X13" s="430"/>
      <c r="Y13" s="430"/>
      <c r="Z13" s="430"/>
      <c r="AA13" s="430"/>
      <c r="AB13" s="430"/>
      <c r="AC13" s="431"/>
      <c r="AF13" s="204"/>
      <c r="AH13" s="205"/>
    </row>
    <row r="14" spans="1:34" ht="20.25" customHeight="1">
      <c r="A14" s="420"/>
      <c r="B14" s="421"/>
      <c r="C14" s="426"/>
      <c r="D14" s="432" t="s">
        <v>117</v>
      </c>
      <c r="E14" s="433"/>
      <c r="F14" s="434"/>
      <c r="G14" s="435"/>
      <c r="H14" s="435"/>
      <c r="I14" s="435"/>
      <c r="J14" s="435"/>
      <c r="K14" s="435"/>
      <c r="L14" s="435"/>
      <c r="M14" s="435"/>
      <c r="N14" s="435"/>
      <c r="O14" s="435"/>
      <c r="P14" s="435"/>
      <c r="Q14" s="435"/>
      <c r="R14" s="435"/>
      <c r="S14" s="435"/>
      <c r="T14" s="435"/>
      <c r="U14" s="435"/>
      <c r="V14" s="435"/>
      <c r="W14" s="435"/>
      <c r="X14" s="435"/>
      <c r="Y14" s="435"/>
      <c r="Z14" s="435"/>
      <c r="AA14" s="435"/>
      <c r="AB14" s="435"/>
      <c r="AC14" s="436"/>
      <c r="AF14" s="204"/>
      <c r="AH14" s="205"/>
    </row>
    <row r="15" spans="1:34" ht="20.25" customHeight="1">
      <c r="A15" s="420"/>
      <c r="B15" s="421"/>
      <c r="C15" s="426"/>
      <c r="D15" s="437" t="s">
        <v>118</v>
      </c>
      <c r="E15" s="438"/>
      <c r="F15" s="5"/>
      <c r="G15" s="1"/>
      <c r="H15" s="1"/>
      <c r="I15" s="1"/>
      <c r="J15" s="1"/>
      <c r="K15" s="1"/>
      <c r="L15" s="1"/>
      <c r="M15" s="1"/>
      <c r="N15" s="1"/>
      <c r="O15" s="1"/>
      <c r="P15" s="1"/>
      <c r="Q15" s="1"/>
      <c r="R15" s="1"/>
      <c r="S15" s="1"/>
      <c r="T15" s="1"/>
      <c r="U15" s="1"/>
      <c r="V15" s="1"/>
      <c r="W15" s="1"/>
      <c r="X15" s="1"/>
      <c r="Y15" s="1"/>
      <c r="Z15" s="1"/>
      <c r="AA15" s="1"/>
      <c r="AB15" s="1"/>
      <c r="AC15" s="2"/>
      <c r="AF15" s="204"/>
      <c r="AH15" s="205"/>
    </row>
    <row r="16" spans="1:34" ht="20.25" customHeight="1">
      <c r="A16" s="411"/>
      <c r="B16" s="412"/>
      <c r="C16" s="413"/>
      <c r="D16" s="439"/>
      <c r="E16" s="440"/>
      <c r="F16" s="441"/>
      <c r="G16" s="442"/>
      <c r="H16" s="442"/>
      <c r="I16" s="442"/>
      <c r="J16" s="442"/>
      <c r="K16" s="442"/>
      <c r="L16" s="442"/>
      <c r="M16" s="442"/>
      <c r="N16" s="442"/>
      <c r="O16" s="442"/>
      <c r="P16" s="442"/>
      <c r="Q16" s="442"/>
      <c r="R16" s="442"/>
      <c r="S16" s="442"/>
      <c r="T16" s="442"/>
      <c r="U16" s="442"/>
      <c r="V16" s="442"/>
      <c r="W16" s="442"/>
      <c r="X16" s="442"/>
      <c r="Y16" s="442"/>
      <c r="Z16" s="442"/>
      <c r="AA16" s="442"/>
      <c r="AB16" s="442"/>
      <c r="AC16" s="443"/>
      <c r="AF16" s="204"/>
      <c r="AH16" s="205"/>
    </row>
    <row r="17" spans="1:37" ht="20.25" customHeight="1">
      <c r="A17" s="398" t="s">
        <v>119</v>
      </c>
      <c r="B17" s="444"/>
      <c r="C17" s="444"/>
      <c r="D17" s="444"/>
      <c r="E17" s="444"/>
      <c r="F17" s="445"/>
      <c r="G17" s="446"/>
      <c r="H17" s="446"/>
      <c r="I17" s="446"/>
      <c r="J17" s="446"/>
      <c r="K17" s="446"/>
      <c r="L17" s="446"/>
      <c r="M17" s="446"/>
      <c r="N17" s="446"/>
      <c r="O17" s="446"/>
      <c r="P17" s="446"/>
      <c r="Q17" s="446"/>
      <c r="R17" s="446"/>
      <c r="S17" s="446"/>
      <c r="T17" s="446"/>
      <c r="U17" s="446"/>
      <c r="V17" s="446"/>
      <c r="W17" s="446"/>
      <c r="X17" s="446"/>
      <c r="Y17" s="446"/>
      <c r="Z17" s="446"/>
      <c r="AA17" s="446"/>
      <c r="AB17" s="446"/>
      <c r="AC17" s="447"/>
      <c r="AF17" s="204"/>
      <c r="AH17" s="205"/>
    </row>
    <row r="18" spans="1:37" ht="20.25" customHeight="1">
      <c r="A18" s="353" t="s">
        <v>33</v>
      </c>
      <c r="B18" s="353"/>
      <c r="C18" s="353"/>
      <c r="D18" s="353"/>
      <c r="E18" s="398"/>
      <c r="F18" s="448"/>
      <c r="G18" s="449"/>
      <c r="H18" s="449"/>
      <c r="I18" s="449"/>
      <c r="J18" s="449"/>
      <c r="K18" s="449"/>
      <c r="L18" s="449"/>
      <c r="M18" s="449"/>
      <c r="N18" s="449"/>
      <c r="O18" s="449"/>
      <c r="P18" s="449"/>
      <c r="Q18" s="449"/>
      <c r="R18" s="449"/>
      <c r="S18" s="449"/>
      <c r="T18" s="449"/>
      <c r="U18" s="449"/>
      <c r="V18" s="449"/>
      <c r="W18" s="449"/>
      <c r="X18" s="449"/>
      <c r="Y18" s="449"/>
      <c r="Z18" s="449"/>
      <c r="AA18" s="449"/>
      <c r="AB18" s="449"/>
      <c r="AC18" s="450"/>
      <c r="AF18" s="204"/>
      <c r="AH18" s="205"/>
    </row>
    <row r="19" spans="1:37" ht="20.25" customHeight="1">
      <c r="A19" s="353"/>
      <c r="B19" s="353"/>
      <c r="C19" s="353"/>
      <c r="D19" s="353"/>
      <c r="E19" s="398"/>
      <c r="F19" s="451"/>
      <c r="G19" s="452"/>
      <c r="H19" s="452"/>
      <c r="I19" s="452"/>
      <c r="J19" s="452"/>
      <c r="K19" s="452"/>
      <c r="L19" s="452"/>
      <c r="M19" s="452"/>
      <c r="N19" s="452"/>
      <c r="O19" s="452"/>
      <c r="P19" s="452"/>
      <c r="Q19" s="452"/>
      <c r="R19" s="452"/>
      <c r="S19" s="452"/>
      <c r="T19" s="452"/>
      <c r="U19" s="452"/>
      <c r="V19" s="452"/>
      <c r="W19" s="452"/>
      <c r="X19" s="452"/>
      <c r="Y19" s="452"/>
      <c r="Z19" s="452"/>
      <c r="AA19" s="452"/>
      <c r="AB19" s="452"/>
      <c r="AC19" s="453"/>
      <c r="AF19" s="204"/>
      <c r="AH19" s="205"/>
    </row>
    <row r="20" spans="1:37" ht="18.75" customHeight="1">
      <c r="A20" s="328" t="s">
        <v>34</v>
      </c>
      <c r="B20" s="329"/>
      <c r="C20" s="329"/>
      <c r="D20" s="329"/>
      <c r="E20" s="330"/>
      <c r="F20" s="458"/>
      <c r="G20" s="459"/>
      <c r="H20" s="459"/>
      <c r="I20" s="459"/>
      <c r="J20" s="459"/>
      <c r="K20" s="459"/>
      <c r="L20" s="459"/>
      <c r="M20" s="459"/>
      <c r="N20" s="459"/>
      <c r="O20" s="459"/>
      <c r="P20" s="459"/>
      <c r="Q20" s="459"/>
      <c r="R20" s="459"/>
      <c r="S20" s="459"/>
      <c r="T20" s="459"/>
      <c r="U20" s="459"/>
      <c r="V20" s="459"/>
      <c r="W20" s="459"/>
      <c r="X20" s="459"/>
      <c r="Y20" s="459"/>
      <c r="Z20" s="459"/>
      <c r="AA20" s="459"/>
      <c r="AB20" s="459"/>
      <c r="AC20" s="460"/>
    </row>
    <row r="21" spans="1:37" ht="18.75" customHeight="1">
      <c r="A21" s="334"/>
      <c r="B21" s="335"/>
      <c r="C21" s="335"/>
      <c r="D21" s="335"/>
      <c r="E21" s="336"/>
      <c r="F21" s="461"/>
      <c r="G21" s="462"/>
      <c r="H21" s="462"/>
      <c r="I21" s="462"/>
      <c r="J21" s="462"/>
      <c r="K21" s="462"/>
      <c r="L21" s="462"/>
      <c r="M21" s="462"/>
      <c r="N21" s="462"/>
      <c r="O21" s="462"/>
      <c r="P21" s="462"/>
      <c r="Q21" s="462"/>
      <c r="R21" s="462"/>
      <c r="S21" s="462"/>
      <c r="T21" s="462"/>
      <c r="U21" s="462"/>
      <c r="V21" s="462"/>
      <c r="W21" s="462"/>
      <c r="X21" s="462"/>
      <c r="Y21" s="462"/>
      <c r="Z21" s="462"/>
      <c r="AA21" s="462"/>
      <c r="AB21" s="462"/>
      <c r="AC21" s="463"/>
    </row>
    <row r="22" spans="1:37" ht="18.75" customHeight="1">
      <c r="A22" s="331" t="s">
        <v>121</v>
      </c>
      <c r="B22" s="332"/>
      <c r="C22" s="332"/>
      <c r="D22" s="332"/>
      <c r="E22" s="333"/>
      <c r="F22" s="448"/>
      <c r="G22" s="449"/>
      <c r="H22" s="449"/>
      <c r="I22" s="449"/>
      <c r="J22" s="449"/>
      <c r="K22" s="449"/>
      <c r="L22" s="449"/>
      <c r="M22" s="449"/>
      <c r="N22" s="449"/>
      <c r="O22" s="449"/>
      <c r="P22" s="449"/>
      <c r="Q22" s="449"/>
      <c r="R22" s="449"/>
      <c r="S22" s="449"/>
      <c r="T22" s="449"/>
      <c r="U22" s="449"/>
      <c r="V22" s="449"/>
      <c r="W22" s="449"/>
      <c r="X22" s="449"/>
      <c r="Y22" s="449"/>
      <c r="Z22" s="449"/>
      <c r="AA22" s="449"/>
      <c r="AB22" s="449"/>
      <c r="AC22" s="450"/>
      <c r="AF22" s="204"/>
      <c r="AK22" s="206"/>
    </row>
    <row r="23" spans="1:37" ht="18.75" customHeight="1">
      <c r="A23" s="331"/>
      <c r="B23" s="332"/>
      <c r="C23" s="332"/>
      <c r="D23" s="332"/>
      <c r="E23" s="333"/>
      <c r="F23" s="455"/>
      <c r="G23" s="456"/>
      <c r="H23" s="456"/>
      <c r="I23" s="456"/>
      <c r="J23" s="456"/>
      <c r="K23" s="456"/>
      <c r="L23" s="456"/>
      <c r="M23" s="456"/>
      <c r="N23" s="456"/>
      <c r="O23" s="456"/>
      <c r="P23" s="456"/>
      <c r="Q23" s="456"/>
      <c r="R23" s="456"/>
      <c r="S23" s="456"/>
      <c r="T23" s="456"/>
      <c r="U23" s="456"/>
      <c r="V23" s="456"/>
      <c r="W23" s="456"/>
      <c r="X23" s="456"/>
      <c r="Y23" s="456"/>
      <c r="Z23" s="456"/>
      <c r="AA23" s="456"/>
      <c r="AB23" s="456"/>
      <c r="AC23" s="457"/>
      <c r="AF23" s="204"/>
      <c r="AK23" s="206"/>
    </row>
    <row r="24" spans="1:37" ht="18.75" customHeight="1">
      <c r="A24" s="331"/>
      <c r="B24" s="332"/>
      <c r="C24" s="332"/>
      <c r="D24" s="332"/>
      <c r="E24" s="333"/>
      <c r="F24" s="451"/>
      <c r="G24" s="452"/>
      <c r="H24" s="452"/>
      <c r="I24" s="452"/>
      <c r="J24" s="452"/>
      <c r="K24" s="452"/>
      <c r="L24" s="452"/>
      <c r="M24" s="452"/>
      <c r="N24" s="452"/>
      <c r="O24" s="452"/>
      <c r="P24" s="452"/>
      <c r="Q24" s="452"/>
      <c r="R24" s="452"/>
      <c r="S24" s="452"/>
      <c r="T24" s="452"/>
      <c r="U24" s="452"/>
      <c r="V24" s="452"/>
      <c r="W24" s="452"/>
      <c r="X24" s="452"/>
      <c r="Y24" s="452"/>
      <c r="Z24" s="452"/>
      <c r="AA24" s="452"/>
      <c r="AB24" s="452"/>
      <c r="AC24" s="453"/>
      <c r="AF24" s="204"/>
    </row>
    <row r="25" spans="1:37" ht="20.25" customHeight="1">
      <c r="A25" s="425" t="s">
        <v>35</v>
      </c>
      <c r="B25" s="425"/>
      <c r="C25" s="425"/>
      <c r="D25" s="425"/>
      <c r="E25" s="425"/>
      <c r="F25" s="454"/>
      <c r="G25" s="454"/>
      <c r="H25" s="454"/>
      <c r="I25" s="454"/>
      <c r="J25" s="454"/>
      <c r="K25" s="454"/>
      <c r="L25" s="454"/>
      <c r="M25" s="454"/>
      <c r="N25" s="454"/>
      <c r="O25" s="454"/>
      <c r="P25" s="454"/>
      <c r="Q25" s="454"/>
      <c r="R25" s="454"/>
      <c r="S25" s="454"/>
      <c r="T25" s="454"/>
      <c r="U25" s="454"/>
      <c r="V25" s="454"/>
      <c r="W25" s="454"/>
      <c r="X25" s="454"/>
      <c r="Y25" s="454"/>
      <c r="Z25" s="454"/>
      <c r="AA25" s="454"/>
      <c r="AB25" s="454"/>
      <c r="AC25" s="454"/>
      <c r="AF25" s="204"/>
    </row>
    <row r="26" spans="1:37" ht="22.5" customHeight="1">
      <c r="A26" s="464" t="s">
        <v>36</v>
      </c>
      <c r="B26" s="465"/>
      <c r="C26" s="465"/>
      <c r="D26" s="465"/>
      <c r="E26" s="465"/>
      <c r="F26" s="466" t="s">
        <v>107</v>
      </c>
      <c r="G26" s="467"/>
      <c r="H26" s="467"/>
      <c r="I26" s="467"/>
      <c r="J26" s="467"/>
      <c r="K26" s="467"/>
      <c r="L26" s="468"/>
      <c r="M26" s="468"/>
      <c r="N26" s="468"/>
      <c r="O26" s="468"/>
      <c r="P26" s="467"/>
      <c r="Q26" s="469"/>
      <c r="R26" s="467"/>
      <c r="S26" s="467"/>
      <c r="T26" s="467"/>
      <c r="U26" s="467"/>
      <c r="V26" s="467"/>
      <c r="W26" s="467"/>
      <c r="X26" s="467"/>
      <c r="Y26" s="467"/>
      <c r="Z26" s="468"/>
      <c r="AA26" s="468"/>
      <c r="AB26" s="468"/>
      <c r="AC26" s="470"/>
    </row>
    <row r="27" spans="1:37" ht="22.5" customHeight="1">
      <c r="A27" s="485" t="s">
        <v>158</v>
      </c>
      <c r="B27" s="348"/>
      <c r="C27" s="348"/>
      <c r="D27" s="348"/>
      <c r="E27" s="349"/>
      <c r="F27" s="478" t="s">
        <v>159</v>
      </c>
      <c r="G27" s="478"/>
      <c r="H27" s="478"/>
      <c r="I27" s="478"/>
      <c r="J27" s="478"/>
      <c r="K27" s="478"/>
      <c r="L27" s="474" t="s">
        <v>38</v>
      </c>
      <c r="M27" s="474"/>
      <c r="N27" s="474"/>
      <c r="O27" s="474"/>
      <c r="P27" s="474"/>
      <c r="Q27" s="474"/>
      <c r="R27" s="474"/>
      <c r="S27" s="474"/>
      <c r="T27" s="474"/>
      <c r="U27" s="474"/>
      <c r="V27" s="474"/>
      <c r="W27" s="474"/>
      <c r="X27" s="474"/>
      <c r="Y27" s="474"/>
      <c r="Z27" s="474"/>
      <c r="AA27" s="474"/>
      <c r="AB27" s="474"/>
      <c r="AC27" s="475"/>
    </row>
    <row r="28" spans="1:37" ht="22.5" customHeight="1">
      <c r="A28" s="66"/>
      <c r="B28" s="486" t="s">
        <v>39</v>
      </c>
      <c r="C28" s="486"/>
      <c r="D28" s="486"/>
      <c r="E28" s="486"/>
      <c r="F28" s="487" t="s">
        <v>37</v>
      </c>
      <c r="G28" s="488"/>
      <c r="H28" s="489"/>
      <c r="I28" s="489"/>
      <c r="J28" s="489"/>
      <c r="K28" s="67" t="s">
        <v>40</v>
      </c>
      <c r="L28" s="476"/>
      <c r="M28" s="476"/>
      <c r="N28" s="476"/>
      <c r="O28" s="476"/>
      <c r="P28" s="476"/>
      <c r="Q28" s="476"/>
      <c r="R28" s="476"/>
      <c r="S28" s="476"/>
      <c r="T28" s="476"/>
      <c r="U28" s="476"/>
      <c r="V28" s="476"/>
      <c r="W28" s="476"/>
      <c r="X28" s="476"/>
      <c r="Y28" s="476"/>
      <c r="Z28" s="476"/>
      <c r="AA28" s="476"/>
      <c r="AB28" s="476"/>
      <c r="AC28" s="477"/>
    </row>
    <row r="29" spans="1:37" ht="22.5" customHeight="1">
      <c r="A29" s="84"/>
      <c r="B29" s="490" t="s">
        <v>185</v>
      </c>
      <c r="C29" s="490"/>
      <c r="D29" s="490"/>
      <c r="E29" s="490"/>
      <c r="F29" s="487" t="s">
        <v>37</v>
      </c>
      <c r="G29" s="488"/>
      <c r="H29" s="489"/>
      <c r="I29" s="489"/>
      <c r="J29" s="489"/>
      <c r="K29" s="67" t="s">
        <v>40</v>
      </c>
      <c r="L29" s="476"/>
      <c r="M29" s="476"/>
      <c r="N29" s="476"/>
      <c r="O29" s="476"/>
      <c r="P29" s="476"/>
      <c r="Q29" s="476"/>
      <c r="R29" s="476"/>
      <c r="S29" s="476"/>
      <c r="T29" s="476"/>
      <c r="U29" s="476"/>
      <c r="V29" s="476"/>
      <c r="W29" s="476"/>
      <c r="X29" s="476"/>
      <c r="Y29" s="476"/>
      <c r="Z29" s="476"/>
      <c r="AA29" s="476"/>
      <c r="AB29" s="476"/>
      <c r="AC29" s="477"/>
    </row>
    <row r="30" spans="1:37" ht="22.5" customHeight="1">
      <c r="A30" s="471" t="s">
        <v>136</v>
      </c>
      <c r="B30" s="472"/>
      <c r="C30" s="472"/>
      <c r="D30" s="472"/>
      <c r="E30" s="473"/>
      <c r="F30" s="479"/>
      <c r="G30" s="480"/>
      <c r="H30" s="480"/>
      <c r="I30" s="480"/>
      <c r="J30" s="480"/>
      <c r="K30" s="480"/>
      <c r="L30" s="481" t="s">
        <v>194</v>
      </c>
      <c r="M30" s="482"/>
      <c r="N30" s="482"/>
      <c r="O30" s="482"/>
      <c r="P30" s="482"/>
      <c r="Q30" s="482"/>
      <c r="R30" s="482"/>
      <c r="S30" s="482"/>
      <c r="T30" s="482"/>
      <c r="U30" s="482"/>
      <c r="V30" s="482"/>
      <c r="W30" s="483"/>
      <c r="X30" s="361" t="s">
        <v>132</v>
      </c>
      <c r="Y30" s="362"/>
      <c r="Z30" s="484"/>
      <c r="AA30" s="484"/>
      <c r="AB30" s="484"/>
      <c r="AC30" s="6" t="s">
        <v>133</v>
      </c>
    </row>
    <row r="31" spans="1:37" ht="30" customHeight="1">
      <c r="A31" s="328" t="s">
        <v>41</v>
      </c>
      <c r="B31" s="329"/>
      <c r="C31" s="329"/>
      <c r="D31" s="329"/>
      <c r="E31" s="330"/>
      <c r="F31" s="363" t="s">
        <v>39</v>
      </c>
      <c r="G31" s="364"/>
      <c r="H31" s="364"/>
      <c r="I31" s="364"/>
      <c r="J31" s="364"/>
      <c r="K31" s="364"/>
      <c r="L31" s="365"/>
      <c r="M31" s="366"/>
      <c r="N31" s="367"/>
      <c r="O31" s="367"/>
      <c r="P31" s="72" t="s">
        <v>42</v>
      </c>
      <c r="Q31" s="368" t="s">
        <v>185</v>
      </c>
      <c r="R31" s="369"/>
      <c r="S31" s="369"/>
      <c r="T31" s="369"/>
      <c r="U31" s="369"/>
      <c r="V31" s="369"/>
      <c r="W31" s="369"/>
      <c r="X31" s="370"/>
      <c r="Y31" s="371"/>
      <c r="Z31" s="372"/>
      <c r="AA31" s="372"/>
      <c r="AB31" s="372"/>
      <c r="AC31" s="85" t="s">
        <v>42</v>
      </c>
    </row>
    <row r="32" spans="1:37" ht="22.5" customHeight="1">
      <c r="A32" s="328" t="s">
        <v>43</v>
      </c>
      <c r="B32" s="329"/>
      <c r="C32" s="329"/>
      <c r="D32" s="329"/>
      <c r="E32" s="330"/>
      <c r="F32" s="363" t="s">
        <v>44</v>
      </c>
      <c r="G32" s="364"/>
      <c r="H32" s="365"/>
      <c r="I32" s="71" t="s">
        <v>98</v>
      </c>
      <c r="J32" s="388"/>
      <c r="K32" s="388"/>
      <c r="L32" s="389"/>
      <c r="M32" s="495"/>
      <c r="N32" s="496"/>
      <c r="O32" s="496"/>
      <c r="P32" s="72" t="s">
        <v>45</v>
      </c>
      <c r="Q32" s="382" t="s">
        <v>186</v>
      </c>
      <c r="R32" s="383"/>
      <c r="S32" s="383"/>
      <c r="T32" s="384"/>
      <c r="U32" s="73" t="s">
        <v>98</v>
      </c>
      <c r="V32" s="388"/>
      <c r="W32" s="388"/>
      <c r="X32" s="389"/>
      <c r="Y32" s="371"/>
      <c r="Z32" s="372"/>
      <c r="AA32" s="372"/>
      <c r="AB32" s="372"/>
      <c r="AC32" s="74" t="s">
        <v>11</v>
      </c>
    </row>
    <row r="33" spans="1:39" ht="22.5" customHeight="1">
      <c r="A33" s="334"/>
      <c r="B33" s="335"/>
      <c r="C33" s="335"/>
      <c r="D33" s="335"/>
      <c r="E33" s="336"/>
      <c r="F33" s="492"/>
      <c r="G33" s="493"/>
      <c r="H33" s="494"/>
      <c r="I33" s="71" t="s">
        <v>100</v>
      </c>
      <c r="J33" s="388"/>
      <c r="K33" s="388"/>
      <c r="L33" s="389"/>
      <c r="M33" s="495"/>
      <c r="N33" s="496"/>
      <c r="O33" s="496"/>
      <c r="P33" s="72" t="s">
        <v>45</v>
      </c>
      <c r="Q33" s="385"/>
      <c r="R33" s="386"/>
      <c r="S33" s="386"/>
      <c r="T33" s="387"/>
      <c r="U33" s="73" t="s">
        <v>100</v>
      </c>
      <c r="V33" s="388"/>
      <c r="W33" s="388"/>
      <c r="X33" s="389"/>
      <c r="Y33" s="379"/>
      <c r="Z33" s="380"/>
      <c r="AA33" s="380"/>
      <c r="AB33" s="380"/>
      <c r="AC33" s="74" t="s">
        <v>11</v>
      </c>
      <c r="AG33" s="207"/>
      <c r="AH33" s="207"/>
      <c r="AI33" s="207"/>
      <c r="AJ33" s="207"/>
      <c r="AK33" s="207"/>
      <c r="AL33" s="207"/>
      <c r="AM33" s="207"/>
    </row>
    <row r="34" spans="1:39" ht="30" customHeight="1">
      <c r="A34" s="328" t="s">
        <v>160</v>
      </c>
      <c r="B34" s="329"/>
      <c r="C34" s="329"/>
      <c r="D34" s="329"/>
      <c r="E34" s="330"/>
      <c r="F34" s="368" t="s">
        <v>44</v>
      </c>
      <c r="G34" s="369"/>
      <c r="H34" s="370"/>
      <c r="I34" s="376"/>
      <c r="J34" s="377"/>
      <c r="K34" s="377"/>
      <c r="L34" s="378"/>
      <c r="M34" s="366"/>
      <c r="N34" s="367"/>
      <c r="O34" s="367"/>
      <c r="P34" s="75" t="s">
        <v>45</v>
      </c>
      <c r="Q34" s="373" t="s">
        <v>187</v>
      </c>
      <c r="R34" s="374"/>
      <c r="S34" s="374"/>
      <c r="T34" s="375"/>
      <c r="U34" s="376"/>
      <c r="V34" s="377"/>
      <c r="W34" s="377"/>
      <c r="X34" s="378"/>
      <c r="Y34" s="379"/>
      <c r="Z34" s="380"/>
      <c r="AA34" s="380"/>
      <c r="AB34" s="380"/>
      <c r="AC34" s="74" t="s">
        <v>11</v>
      </c>
      <c r="AH34" s="207"/>
      <c r="AI34" s="207"/>
      <c r="AJ34" s="207"/>
      <c r="AK34" s="207"/>
      <c r="AL34" s="207"/>
      <c r="AM34" s="207"/>
    </row>
    <row r="35" spans="1:39" ht="22.5" customHeight="1">
      <c r="A35" s="334"/>
      <c r="B35" s="335"/>
      <c r="C35" s="335"/>
      <c r="D35" s="335"/>
      <c r="E35" s="336"/>
      <c r="F35" s="491"/>
      <c r="G35" s="476"/>
      <c r="H35" s="476"/>
      <c r="I35" s="476"/>
      <c r="J35" s="476"/>
      <c r="K35" s="476"/>
      <c r="L35" s="476"/>
      <c r="M35" s="476"/>
      <c r="N35" s="476"/>
      <c r="O35" s="476"/>
      <c r="P35" s="477"/>
      <c r="Q35" s="381"/>
      <c r="R35" s="381"/>
      <c r="S35" s="381"/>
      <c r="T35" s="381"/>
      <c r="U35" s="381"/>
      <c r="V35" s="381"/>
      <c r="W35" s="381"/>
      <c r="X35" s="381"/>
      <c r="Y35" s="381"/>
      <c r="Z35" s="381"/>
      <c r="AA35" s="381"/>
      <c r="AB35" s="381"/>
      <c r="AC35" s="381"/>
      <c r="AH35" s="207"/>
      <c r="AI35" s="207"/>
      <c r="AJ35" s="207"/>
      <c r="AK35" s="207"/>
      <c r="AL35" s="207"/>
      <c r="AM35" s="207"/>
    </row>
    <row r="36" spans="1:39" ht="22.5" customHeight="1">
      <c r="A36" s="319" t="s">
        <v>46</v>
      </c>
      <c r="B36" s="320"/>
      <c r="C36" s="320"/>
      <c r="D36" s="320"/>
      <c r="E36" s="321"/>
      <c r="F36" s="322" t="s">
        <v>47</v>
      </c>
      <c r="G36" s="323"/>
      <c r="H36" s="323"/>
      <c r="I36" s="324"/>
      <c r="J36" s="325" t="s">
        <v>184</v>
      </c>
      <c r="K36" s="326"/>
      <c r="L36" s="326"/>
      <c r="M36" s="326"/>
      <c r="N36" s="327"/>
      <c r="O36" s="327"/>
      <c r="P36" s="96" t="s">
        <v>48</v>
      </c>
      <c r="Q36" s="359"/>
      <c r="R36" s="359"/>
      <c r="S36" s="359"/>
      <c r="T36" s="359"/>
      <c r="U36" s="359"/>
      <c r="V36" s="359"/>
      <c r="W36" s="359"/>
      <c r="X36" s="359"/>
      <c r="Y36" s="359"/>
      <c r="Z36" s="359"/>
      <c r="AA36" s="359"/>
      <c r="AB36" s="359"/>
      <c r="AC36" s="360"/>
    </row>
    <row r="37" spans="1:39" ht="22.5" customHeight="1">
      <c r="A37" s="208"/>
      <c r="B37" s="209"/>
      <c r="C37" s="209"/>
      <c r="D37" s="209"/>
      <c r="E37" s="210"/>
      <c r="F37" s="347" t="s">
        <v>137</v>
      </c>
      <c r="G37" s="348"/>
      <c r="H37" s="348"/>
      <c r="I37" s="349"/>
      <c r="J37" s="350"/>
      <c r="K37" s="351"/>
      <c r="L37" s="351"/>
      <c r="M37" s="352"/>
      <c r="N37" s="353" t="s">
        <v>49</v>
      </c>
      <c r="O37" s="353"/>
      <c r="P37" s="353"/>
      <c r="Q37" s="353"/>
      <c r="R37" s="354"/>
      <c r="S37" s="355"/>
      <c r="T37" s="355"/>
      <c r="U37" s="211" t="s">
        <v>45</v>
      </c>
      <c r="V37" s="356" t="s">
        <v>50</v>
      </c>
      <c r="W37" s="356"/>
      <c r="X37" s="356"/>
      <c r="Y37" s="356"/>
      <c r="Z37" s="357">
        <f>IF(R37&gt;=20000,20000,R37)</f>
        <v>0</v>
      </c>
      <c r="AA37" s="358"/>
      <c r="AB37" s="358"/>
      <c r="AC37" s="211" t="s">
        <v>45</v>
      </c>
    </row>
    <row r="38" spans="1:39" ht="18.75" customHeight="1">
      <c r="A38" s="76" t="s">
        <v>161</v>
      </c>
      <c r="B38" s="76"/>
      <c r="C38" s="76"/>
      <c r="D38" s="76"/>
      <c r="E38" s="76"/>
      <c r="F38" s="77"/>
      <c r="G38" s="77"/>
      <c r="H38" s="77"/>
      <c r="I38" s="77"/>
      <c r="J38" s="77"/>
      <c r="K38" s="76"/>
      <c r="L38" s="76"/>
      <c r="M38" s="76"/>
      <c r="N38" s="76"/>
      <c r="O38" s="76"/>
      <c r="P38" s="78"/>
      <c r="Q38" s="79"/>
      <c r="R38" s="79"/>
      <c r="S38" s="79"/>
      <c r="T38" s="79"/>
      <c r="U38" s="76"/>
      <c r="V38" s="76"/>
      <c r="W38" s="76"/>
      <c r="X38" s="76"/>
      <c r="Y38" s="76"/>
      <c r="Z38" s="76"/>
      <c r="AA38" s="76"/>
      <c r="AB38" s="76"/>
      <c r="AC38" s="76"/>
    </row>
    <row r="39" spans="1:39" ht="18.75" customHeight="1">
      <c r="A39" s="80" t="s">
        <v>138</v>
      </c>
      <c r="B39" s="80"/>
      <c r="C39" s="80"/>
      <c r="D39" s="80"/>
      <c r="E39" s="80"/>
      <c r="F39" s="81"/>
      <c r="G39" s="81"/>
      <c r="H39" s="81"/>
      <c r="I39" s="81"/>
      <c r="J39" s="81"/>
      <c r="K39" s="80"/>
      <c r="L39" s="80"/>
      <c r="M39" s="80"/>
      <c r="N39" s="80"/>
      <c r="O39" s="82"/>
      <c r="P39" s="83"/>
      <c r="Q39" s="83"/>
      <c r="R39" s="83"/>
      <c r="S39" s="83"/>
      <c r="T39" s="80"/>
      <c r="U39" s="80"/>
      <c r="V39" s="80"/>
      <c r="W39" s="80"/>
      <c r="X39" s="80"/>
      <c r="Y39" s="80"/>
      <c r="Z39" s="80"/>
      <c r="AA39" s="80"/>
      <c r="AB39" s="80"/>
      <c r="AG39" s="207"/>
      <c r="AM39" s="207"/>
    </row>
    <row r="40" spans="1:39" ht="15" customHeight="1">
      <c r="A40" s="80"/>
      <c r="B40" s="80"/>
      <c r="C40" s="80"/>
      <c r="D40" s="80"/>
      <c r="E40" s="80"/>
      <c r="F40" s="81"/>
      <c r="G40" s="81"/>
      <c r="H40" s="81"/>
      <c r="I40" s="81"/>
      <c r="J40" s="81"/>
      <c r="K40" s="80"/>
      <c r="L40" s="80"/>
      <c r="M40" s="80"/>
      <c r="N40" s="80"/>
      <c r="O40" s="80"/>
      <c r="P40" s="82"/>
      <c r="Q40" s="83"/>
      <c r="R40" s="83"/>
      <c r="S40" s="83"/>
      <c r="T40" s="83"/>
      <c r="U40" s="80"/>
      <c r="V40" s="80"/>
      <c r="W40" s="80"/>
      <c r="X40" s="80"/>
      <c r="Y40" s="80"/>
      <c r="Z40" s="80"/>
      <c r="AA40" s="80"/>
      <c r="AB40" s="80"/>
      <c r="AC40" s="80"/>
    </row>
    <row r="41" spans="1:39" ht="20.25" customHeight="1">
      <c r="A41" s="346" t="s">
        <v>122</v>
      </c>
      <c r="B41" s="346"/>
      <c r="C41" s="346"/>
      <c r="D41" s="346"/>
      <c r="E41" s="346"/>
      <c r="F41" s="346"/>
      <c r="G41" s="346"/>
      <c r="H41" s="346"/>
      <c r="I41" s="346"/>
      <c r="J41" s="346"/>
      <c r="K41" s="346"/>
      <c r="L41" s="346"/>
      <c r="M41" s="346"/>
      <c r="N41" s="346"/>
      <c r="O41" s="346"/>
      <c r="P41" s="346"/>
      <c r="Q41" s="346"/>
      <c r="R41" s="346"/>
      <c r="S41" s="346"/>
      <c r="T41" s="346"/>
      <c r="U41" s="346"/>
      <c r="V41" s="346"/>
      <c r="W41" s="346"/>
      <c r="X41" s="346"/>
      <c r="Y41" s="346"/>
      <c r="Z41" s="346"/>
      <c r="AA41" s="346"/>
      <c r="AB41" s="346"/>
      <c r="AC41" s="346"/>
    </row>
    <row r="42" spans="1:39" ht="22.5" customHeight="1">
      <c r="A42" s="328" t="s">
        <v>130</v>
      </c>
      <c r="B42" s="329"/>
      <c r="C42" s="329"/>
      <c r="D42" s="329"/>
      <c r="E42" s="330"/>
      <c r="F42" s="212"/>
      <c r="G42" s="213"/>
      <c r="H42" s="213"/>
      <c r="I42" s="213"/>
      <c r="J42" s="213"/>
      <c r="K42" s="213"/>
      <c r="L42" s="213"/>
      <c r="M42" s="213"/>
      <c r="N42" s="213"/>
      <c r="O42" s="213"/>
      <c r="P42" s="213"/>
      <c r="Q42" s="213"/>
      <c r="R42" s="213"/>
      <c r="S42" s="213"/>
      <c r="T42" s="213"/>
      <c r="U42" s="213"/>
      <c r="V42" s="213"/>
      <c r="W42" s="213"/>
      <c r="X42" s="213"/>
      <c r="Y42" s="213"/>
      <c r="Z42" s="213"/>
      <c r="AA42" s="213"/>
      <c r="AB42" s="213"/>
      <c r="AC42" s="214"/>
    </row>
    <row r="43" spans="1:39" ht="22.5" customHeight="1">
      <c r="A43" s="331"/>
      <c r="B43" s="332"/>
      <c r="C43" s="332"/>
      <c r="D43" s="332"/>
      <c r="E43" s="333"/>
      <c r="F43" s="212"/>
      <c r="G43" s="213"/>
      <c r="H43" s="213"/>
      <c r="I43" s="213"/>
      <c r="J43" s="213"/>
      <c r="K43" s="213"/>
      <c r="L43" s="213"/>
      <c r="M43" s="213"/>
      <c r="N43" s="213"/>
      <c r="O43" s="213"/>
      <c r="P43" s="213"/>
      <c r="Q43" s="213"/>
      <c r="R43" s="213"/>
      <c r="S43" s="213"/>
      <c r="T43" s="213"/>
      <c r="U43" s="213"/>
      <c r="V43" s="213"/>
      <c r="W43" s="213"/>
      <c r="X43" s="213"/>
      <c r="Y43" s="213"/>
      <c r="Z43" s="213"/>
      <c r="AA43" s="213"/>
      <c r="AB43" s="213"/>
      <c r="AC43" s="214"/>
    </row>
    <row r="44" spans="1:39" ht="22.5" customHeight="1">
      <c r="A44" s="331"/>
      <c r="B44" s="332"/>
      <c r="C44" s="332"/>
      <c r="D44" s="332"/>
      <c r="E44" s="333"/>
      <c r="F44" s="212"/>
      <c r="G44" s="213"/>
      <c r="H44" s="213"/>
      <c r="I44" s="213"/>
      <c r="J44" s="213"/>
      <c r="K44" s="213"/>
      <c r="L44" s="213"/>
      <c r="M44" s="213"/>
      <c r="N44" s="213"/>
      <c r="O44" s="213"/>
      <c r="P44" s="213"/>
      <c r="Q44" s="213"/>
      <c r="R44" s="213"/>
      <c r="S44" s="213"/>
      <c r="T44" s="213"/>
      <c r="U44" s="213"/>
      <c r="V44" s="213"/>
      <c r="W44" s="213"/>
      <c r="X44" s="213"/>
      <c r="Y44" s="213"/>
      <c r="Z44" s="213"/>
      <c r="AA44" s="213"/>
      <c r="AB44" s="213"/>
      <c r="AC44" s="214"/>
    </row>
    <row r="45" spans="1:39" ht="22.5" customHeight="1">
      <c r="A45" s="331"/>
      <c r="B45" s="332"/>
      <c r="C45" s="332"/>
      <c r="D45" s="332"/>
      <c r="E45" s="333"/>
      <c r="F45" s="212"/>
      <c r="G45" s="213"/>
      <c r="H45" s="213"/>
      <c r="I45" s="213"/>
      <c r="J45" s="213"/>
      <c r="K45" s="213"/>
      <c r="L45" s="213"/>
      <c r="M45" s="213"/>
      <c r="N45" s="213"/>
      <c r="O45" s="213"/>
      <c r="P45" s="213"/>
      <c r="Q45" s="213"/>
      <c r="R45" s="213"/>
      <c r="S45" s="213"/>
      <c r="T45" s="213"/>
      <c r="U45" s="213"/>
      <c r="V45" s="213"/>
      <c r="W45" s="213"/>
      <c r="X45" s="213"/>
      <c r="Y45" s="213"/>
      <c r="Z45" s="213"/>
      <c r="AA45" s="213"/>
      <c r="AB45" s="213"/>
      <c r="AC45" s="214"/>
      <c r="AH45" s="207"/>
    </row>
    <row r="46" spans="1:39" ht="22.5" customHeight="1">
      <c r="A46" s="331"/>
      <c r="B46" s="332"/>
      <c r="C46" s="332"/>
      <c r="D46" s="332"/>
      <c r="E46" s="333"/>
      <c r="F46" s="212"/>
      <c r="G46" s="213"/>
      <c r="H46" s="213"/>
      <c r="I46" s="213"/>
      <c r="J46" s="213"/>
      <c r="K46" s="213"/>
      <c r="L46" s="213"/>
      <c r="M46" s="213"/>
      <c r="N46" s="213"/>
      <c r="O46" s="213"/>
      <c r="P46" s="213"/>
      <c r="Q46" s="213"/>
      <c r="R46" s="213"/>
      <c r="S46" s="213"/>
      <c r="T46" s="213"/>
      <c r="U46" s="213"/>
      <c r="V46" s="213"/>
      <c r="W46" s="213"/>
      <c r="X46" s="213"/>
      <c r="Y46" s="213"/>
      <c r="Z46" s="213"/>
      <c r="AA46" s="213"/>
      <c r="AB46" s="213"/>
      <c r="AC46" s="214"/>
    </row>
    <row r="47" spans="1:39" ht="22.5" customHeight="1">
      <c r="A47" s="331"/>
      <c r="B47" s="332"/>
      <c r="C47" s="332"/>
      <c r="D47" s="332"/>
      <c r="E47" s="333"/>
      <c r="F47" s="212"/>
      <c r="G47" s="213"/>
      <c r="H47" s="213"/>
      <c r="I47" s="213"/>
      <c r="J47" s="213"/>
      <c r="K47" s="213"/>
      <c r="L47" s="213"/>
      <c r="M47" s="213"/>
      <c r="N47" s="213"/>
      <c r="O47" s="213"/>
      <c r="P47" s="213"/>
      <c r="Q47" s="213"/>
      <c r="R47" s="213"/>
      <c r="S47" s="213"/>
      <c r="T47" s="213"/>
      <c r="U47" s="213"/>
      <c r="V47" s="213"/>
      <c r="W47" s="213"/>
      <c r="X47" s="213"/>
      <c r="Y47" s="213"/>
      <c r="Z47" s="213"/>
      <c r="AA47" s="213"/>
      <c r="AB47" s="213"/>
      <c r="AC47" s="214"/>
    </row>
    <row r="48" spans="1:39" ht="22.5" customHeight="1">
      <c r="A48" s="331"/>
      <c r="B48" s="332"/>
      <c r="C48" s="332"/>
      <c r="D48" s="332"/>
      <c r="E48" s="333"/>
      <c r="F48" s="212"/>
      <c r="G48" s="213"/>
      <c r="H48" s="213"/>
      <c r="I48" s="213"/>
      <c r="J48" s="213"/>
      <c r="K48" s="213"/>
      <c r="L48" s="213"/>
      <c r="M48" s="213"/>
      <c r="N48" s="213"/>
      <c r="O48" s="213"/>
      <c r="P48" s="213"/>
      <c r="Q48" s="213"/>
      <c r="R48" s="213"/>
      <c r="S48" s="213"/>
      <c r="T48" s="213"/>
      <c r="U48" s="213"/>
      <c r="V48" s="213"/>
      <c r="W48" s="213"/>
      <c r="X48" s="213"/>
      <c r="Y48" s="213"/>
      <c r="Z48" s="213"/>
      <c r="AA48" s="213"/>
      <c r="AB48" s="213"/>
      <c r="AC48" s="214"/>
    </row>
    <row r="49" spans="1:29" ht="22.5" customHeight="1">
      <c r="A49" s="328" t="s">
        <v>134</v>
      </c>
      <c r="B49" s="329"/>
      <c r="C49" s="329"/>
      <c r="D49" s="329"/>
      <c r="E49" s="330"/>
      <c r="F49" s="215" t="s">
        <v>135</v>
      </c>
      <c r="G49" s="216"/>
      <c r="H49" s="216"/>
      <c r="I49" s="216"/>
      <c r="J49" s="216"/>
      <c r="K49" s="216"/>
      <c r="L49" s="216"/>
      <c r="M49" s="216"/>
      <c r="N49" s="216"/>
      <c r="O49" s="216"/>
      <c r="P49" s="216"/>
      <c r="Q49" s="216"/>
      <c r="R49" s="216"/>
      <c r="S49" s="216"/>
      <c r="T49" s="216"/>
      <c r="U49" s="216"/>
      <c r="V49" s="216"/>
      <c r="W49" s="216"/>
      <c r="X49" s="216"/>
      <c r="Y49" s="216"/>
      <c r="Z49" s="216"/>
      <c r="AA49" s="216"/>
      <c r="AB49" s="216"/>
      <c r="AC49" s="217"/>
    </row>
    <row r="50" spans="1:29" ht="22.5" customHeight="1">
      <c r="A50" s="331"/>
      <c r="B50" s="332"/>
      <c r="C50" s="332"/>
      <c r="D50" s="332"/>
      <c r="E50" s="333"/>
      <c r="F50" s="212"/>
      <c r="G50" s="213"/>
      <c r="H50" s="213"/>
      <c r="I50" s="213"/>
      <c r="J50" s="213"/>
      <c r="K50" s="213"/>
      <c r="L50" s="213"/>
      <c r="M50" s="213"/>
      <c r="N50" s="213"/>
      <c r="O50" s="213"/>
      <c r="P50" s="213"/>
      <c r="Q50" s="213"/>
      <c r="R50" s="213"/>
      <c r="S50" s="213"/>
      <c r="T50" s="213"/>
      <c r="U50" s="213"/>
      <c r="V50" s="213"/>
      <c r="W50" s="213"/>
      <c r="X50" s="213"/>
      <c r="Y50" s="213"/>
      <c r="Z50" s="213"/>
      <c r="AA50" s="213"/>
      <c r="AB50" s="213"/>
      <c r="AC50" s="214"/>
    </row>
    <row r="51" spans="1:29" ht="22.5" customHeight="1">
      <c r="A51" s="331"/>
      <c r="B51" s="332"/>
      <c r="C51" s="332"/>
      <c r="D51" s="332"/>
      <c r="E51" s="333"/>
      <c r="F51" s="212"/>
      <c r="G51" s="213"/>
      <c r="H51" s="213"/>
      <c r="I51" s="213"/>
      <c r="J51" s="213"/>
      <c r="K51" s="213"/>
      <c r="L51" s="213"/>
      <c r="M51" s="213"/>
      <c r="N51" s="213"/>
      <c r="O51" s="213"/>
      <c r="P51" s="213"/>
      <c r="Q51" s="213"/>
      <c r="R51" s="213"/>
      <c r="S51" s="213"/>
      <c r="T51" s="213"/>
      <c r="U51" s="213"/>
      <c r="V51" s="213"/>
      <c r="W51" s="213"/>
      <c r="X51" s="213"/>
      <c r="Y51" s="213"/>
      <c r="Z51" s="213"/>
      <c r="AA51" s="213"/>
      <c r="AB51" s="213"/>
      <c r="AC51" s="214"/>
    </row>
    <row r="52" spans="1:29" ht="22.5" customHeight="1">
      <c r="A52" s="331"/>
      <c r="B52" s="332"/>
      <c r="C52" s="332"/>
      <c r="D52" s="332"/>
      <c r="E52" s="333"/>
      <c r="F52" s="212"/>
      <c r="G52" s="213"/>
      <c r="H52" s="213"/>
      <c r="I52" s="213"/>
      <c r="J52" s="213"/>
      <c r="K52" s="213"/>
      <c r="L52" s="213"/>
      <c r="M52" s="213"/>
      <c r="N52" s="213"/>
      <c r="O52" s="213"/>
      <c r="P52" s="213"/>
      <c r="Q52" s="213"/>
      <c r="R52" s="213"/>
      <c r="S52" s="213"/>
      <c r="T52" s="213"/>
      <c r="U52" s="213"/>
      <c r="V52" s="213"/>
      <c r="W52" s="213"/>
      <c r="X52" s="213"/>
      <c r="Y52" s="213"/>
      <c r="Z52" s="213"/>
      <c r="AA52" s="213"/>
      <c r="AB52" s="213"/>
      <c r="AC52" s="214"/>
    </row>
    <row r="53" spans="1:29" ht="22.5" customHeight="1">
      <c r="A53" s="331"/>
      <c r="B53" s="332"/>
      <c r="C53" s="332"/>
      <c r="D53" s="332"/>
      <c r="E53" s="333"/>
      <c r="F53" s="212"/>
      <c r="G53" s="213"/>
      <c r="H53" s="213"/>
      <c r="I53" s="213"/>
      <c r="J53" s="213"/>
      <c r="K53" s="213"/>
      <c r="L53" s="213"/>
      <c r="M53" s="213"/>
      <c r="N53" s="213"/>
      <c r="O53" s="213"/>
      <c r="P53" s="213"/>
      <c r="Q53" s="213"/>
      <c r="R53" s="213"/>
      <c r="S53" s="213"/>
      <c r="T53" s="213"/>
      <c r="U53" s="213"/>
      <c r="V53" s="213"/>
      <c r="W53" s="213"/>
      <c r="X53" s="213"/>
      <c r="Y53" s="213"/>
      <c r="Z53" s="213"/>
      <c r="AA53" s="213"/>
      <c r="AB53" s="213"/>
      <c r="AC53" s="214"/>
    </row>
    <row r="54" spans="1:29" ht="22.5" customHeight="1">
      <c r="A54" s="331"/>
      <c r="B54" s="332"/>
      <c r="C54" s="332"/>
      <c r="D54" s="332"/>
      <c r="E54" s="333"/>
      <c r="F54" s="212"/>
      <c r="G54" s="213"/>
      <c r="H54" s="213"/>
      <c r="I54" s="213"/>
      <c r="J54" s="213"/>
      <c r="K54" s="213"/>
      <c r="L54" s="213"/>
      <c r="M54" s="213"/>
      <c r="N54" s="213"/>
      <c r="O54" s="213"/>
      <c r="P54" s="213"/>
      <c r="Q54" s="213"/>
      <c r="R54" s="213"/>
      <c r="S54" s="213"/>
      <c r="T54" s="213"/>
      <c r="U54" s="213"/>
      <c r="V54" s="213"/>
      <c r="W54" s="213"/>
      <c r="X54" s="213"/>
      <c r="Y54" s="213"/>
      <c r="Z54" s="213"/>
      <c r="AA54" s="213"/>
      <c r="AB54" s="213"/>
      <c r="AC54" s="214"/>
    </row>
    <row r="55" spans="1:29" ht="22.5" customHeight="1">
      <c r="A55" s="328" t="s">
        <v>131</v>
      </c>
      <c r="B55" s="329"/>
      <c r="C55" s="329"/>
      <c r="D55" s="329"/>
      <c r="E55" s="330"/>
      <c r="F55" s="337"/>
      <c r="G55" s="338"/>
      <c r="H55" s="338"/>
      <c r="I55" s="338"/>
      <c r="J55" s="338"/>
      <c r="K55" s="338"/>
      <c r="L55" s="338"/>
      <c r="M55" s="338"/>
      <c r="N55" s="338"/>
      <c r="O55" s="338"/>
      <c r="P55" s="338"/>
      <c r="Q55" s="338"/>
      <c r="R55" s="338"/>
      <c r="S55" s="338"/>
      <c r="T55" s="338"/>
      <c r="U55" s="338"/>
      <c r="V55" s="338"/>
      <c r="W55" s="338"/>
      <c r="X55" s="338"/>
      <c r="Y55" s="338"/>
      <c r="Z55" s="338"/>
      <c r="AA55" s="338"/>
      <c r="AB55" s="338"/>
      <c r="AC55" s="339"/>
    </row>
    <row r="56" spans="1:29" ht="22.5" customHeight="1">
      <c r="A56" s="331"/>
      <c r="B56" s="332"/>
      <c r="C56" s="332"/>
      <c r="D56" s="332"/>
      <c r="E56" s="333"/>
      <c r="F56" s="340"/>
      <c r="G56" s="341"/>
      <c r="H56" s="341"/>
      <c r="I56" s="341"/>
      <c r="J56" s="341"/>
      <c r="K56" s="341"/>
      <c r="L56" s="341"/>
      <c r="M56" s="341"/>
      <c r="N56" s="341"/>
      <c r="O56" s="341"/>
      <c r="P56" s="341"/>
      <c r="Q56" s="341"/>
      <c r="R56" s="341"/>
      <c r="S56" s="341"/>
      <c r="T56" s="341"/>
      <c r="U56" s="341"/>
      <c r="V56" s="341"/>
      <c r="W56" s="341"/>
      <c r="X56" s="341"/>
      <c r="Y56" s="341"/>
      <c r="Z56" s="341"/>
      <c r="AA56" s="341"/>
      <c r="AB56" s="341"/>
      <c r="AC56" s="342"/>
    </row>
    <row r="57" spans="1:29" ht="22.5" customHeight="1">
      <c r="A57" s="331"/>
      <c r="B57" s="332"/>
      <c r="C57" s="332"/>
      <c r="D57" s="332"/>
      <c r="E57" s="333"/>
      <c r="F57" s="340"/>
      <c r="G57" s="341"/>
      <c r="H57" s="341"/>
      <c r="I57" s="341"/>
      <c r="J57" s="341"/>
      <c r="K57" s="341"/>
      <c r="L57" s="341"/>
      <c r="M57" s="341"/>
      <c r="N57" s="341"/>
      <c r="O57" s="341"/>
      <c r="P57" s="341"/>
      <c r="Q57" s="341"/>
      <c r="R57" s="341"/>
      <c r="S57" s="341"/>
      <c r="T57" s="341"/>
      <c r="U57" s="341"/>
      <c r="V57" s="341"/>
      <c r="W57" s="341"/>
      <c r="X57" s="341"/>
      <c r="Y57" s="341"/>
      <c r="Z57" s="341"/>
      <c r="AA57" s="341"/>
      <c r="AB57" s="341"/>
      <c r="AC57" s="342"/>
    </row>
    <row r="58" spans="1:29" ht="22.5" customHeight="1">
      <c r="A58" s="331"/>
      <c r="B58" s="332"/>
      <c r="C58" s="332"/>
      <c r="D58" s="332"/>
      <c r="E58" s="333"/>
      <c r="F58" s="340"/>
      <c r="G58" s="341"/>
      <c r="H58" s="341"/>
      <c r="I58" s="341"/>
      <c r="J58" s="341"/>
      <c r="K58" s="341"/>
      <c r="L58" s="341"/>
      <c r="M58" s="341"/>
      <c r="N58" s="341"/>
      <c r="O58" s="341"/>
      <c r="P58" s="341"/>
      <c r="Q58" s="341"/>
      <c r="R58" s="341"/>
      <c r="S58" s="341"/>
      <c r="T58" s="341"/>
      <c r="U58" s="341"/>
      <c r="V58" s="341"/>
      <c r="W58" s="341"/>
      <c r="X58" s="341"/>
      <c r="Y58" s="341"/>
      <c r="Z58" s="341"/>
      <c r="AA58" s="341"/>
      <c r="AB58" s="341"/>
      <c r="AC58" s="342"/>
    </row>
    <row r="59" spans="1:29" ht="22.5" customHeight="1">
      <c r="A59" s="331"/>
      <c r="B59" s="332"/>
      <c r="C59" s="332"/>
      <c r="D59" s="332"/>
      <c r="E59" s="333"/>
      <c r="F59" s="340"/>
      <c r="G59" s="341"/>
      <c r="H59" s="341"/>
      <c r="I59" s="341"/>
      <c r="J59" s="341"/>
      <c r="K59" s="341"/>
      <c r="L59" s="341"/>
      <c r="M59" s="341"/>
      <c r="N59" s="341"/>
      <c r="O59" s="341"/>
      <c r="P59" s="341"/>
      <c r="Q59" s="341"/>
      <c r="R59" s="341"/>
      <c r="S59" s="341"/>
      <c r="T59" s="341"/>
      <c r="U59" s="341"/>
      <c r="V59" s="341"/>
      <c r="W59" s="341"/>
      <c r="X59" s="341"/>
      <c r="Y59" s="341"/>
      <c r="Z59" s="341"/>
      <c r="AA59" s="341"/>
      <c r="AB59" s="341"/>
      <c r="AC59" s="342"/>
    </row>
    <row r="60" spans="1:29" ht="22.5" customHeight="1">
      <c r="A60" s="331"/>
      <c r="B60" s="332"/>
      <c r="C60" s="332"/>
      <c r="D60" s="332"/>
      <c r="E60" s="333"/>
      <c r="F60" s="340"/>
      <c r="G60" s="341"/>
      <c r="H60" s="341"/>
      <c r="I60" s="341"/>
      <c r="J60" s="341"/>
      <c r="K60" s="341"/>
      <c r="L60" s="341"/>
      <c r="M60" s="341"/>
      <c r="N60" s="341"/>
      <c r="O60" s="341"/>
      <c r="P60" s="341"/>
      <c r="Q60" s="341"/>
      <c r="R60" s="341"/>
      <c r="S60" s="341"/>
      <c r="T60" s="341"/>
      <c r="U60" s="341"/>
      <c r="V60" s="341"/>
      <c r="W60" s="341"/>
      <c r="X60" s="341"/>
      <c r="Y60" s="341"/>
      <c r="Z60" s="341"/>
      <c r="AA60" s="341"/>
      <c r="AB60" s="341"/>
      <c r="AC60" s="342"/>
    </row>
    <row r="61" spans="1:29" ht="22.5" customHeight="1">
      <c r="A61" s="334"/>
      <c r="B61" s="335"/>
      <c r="C61" s="335"/>
      <c r="D61" s="335"/>
      <c r="E61" s="336"/>
      <c r="F61" s="343"/>
      <c r="G61" s="344"/>
      <c r="H61" s="344"/>
      <c r="I61" s="344"/>
      <c r="J61" s="344"/>
      <c r="K61" s="344"/>
      <c r="L61" s="344"/>
      <c r="M61" s="344"/>
      <c r="N61" s="344"/>
      <c r="O61" s="344"/>
      <c r="P61" s="344"/>
      <c r="Q61" s="344"/>
      <c r="R61" s="344"/>
      <c r="S61" s="344"/>
      <c r="T61" s="344"/>
      <c r="U61" s="344"/>
      <c r="V61" s="344"/>
      <c r="W61" s="344"/>
      <c r="X61" s="344"/>
      <c r="Y61" s="344"/>
      <c r="Z61" s="344"/>
      <c r="AA61" s="344"/>
      <c r="AB61" s="344"/>
      <c r="AC61" s="345"/>
    </row>
  </sheetData>
  <mergeCells count="100">
    <mergeCell ref="F29:G29"/>
    <mergeCell ref="A34:E35"/>
    <mergeCell ref="F34:H34"/>
    <mergeCell ref="I34:L34"/>
    <mergeCell ref="M34:O34"/>
    <mergeCell ref="F35:P35"/>
    <mergeCell ref="F32:H33"/>
    <mergeCell ref="M32:O32"/>
    <mergeCell ref="J33:L33"/>
    <mergeCell ref="M33:O33"/>
    <mergeCell ref="H29:J29"/>
    <mergeCell ref="A32:E33"/>
    <mergeCell ref="J32:L32"/>
    <mergeCell ref="A31:E31"/>
    <mergeCell ref="A26:E26"/>
    <mergeCell ref="F26:Q26"/>
    <mergeCell ref="R26:AC26"/>
    <mergeCell ref="A30:E30"/>
    <mergeCell ref="L27:AC27"/>
    <mergeCell ref="L28:AC28"/>
    <mergeCell ref="L29:AC29"/>
    <mergeCell ref="F27:K27"/>
    <mergeCell ref="F30:K30"/>
    <mergeCell ref="L30:W30"/>
    <mergeCell ref="Z30:AB30"/>
    <mergeCell ref="A27:E27"/>
    <mergeCell ref="B28:E28"/>
    <mergeCell ref="F28:G28"/>
    <mergeCell ref="H28:J28"/>
    <mergeCell ref="B29:E29"/>
    <mergeCell ref="A17:E17"/>
    <mergeCell ref="F17:AC17"/>
    <mergeCell ref="A18:E19"/>
    <mergeCell ref="F18:AC19"/>
    <mergeCell ref="A25:AC25"/>
    <mergeCell ref="A22:E24"/>
    <mergeCell ref="F22:AC24"/>
    <mergeCell ref="A20:E21"/>
    <mergeCell ref="F20:AC21"/>
    <mergeCell ref="A12:AC12"/>
    <mergeCell ref="A13:C16"/>
    <mergeCell ref="D13:E13"/>
    <mergeCell ref="F13:AC13"/>
    <mergeCell ref="D14:E14"/>
    <mergeCell ref="F14:AC14"/>
    <mergeCell ref="D15:E16"/>
    <mergeCell ref="F16:AC16"/>
    <mergeCell ref="P10:Q11"/>
    <mergeCell ref="R10:AC10"/>
    <mergeCell ref="H11:I11"/>
    <mergeCell ref="U11:AB11"/>
    <mergeCell ref="A10:E11"/>
    <mergeCell ref="F10:G11"/>
    <mergeCell ref="H10:I10"/>
    <mergeCell ref="J10:K11"/>
    <mergeCell ref="L10:L11"/>
    <mergeCell ref="M10:N11"/>
    <mergeCell ref="O10:O11"/>
    <mergeCell ref="A7:AC7"/>
    <mergeCell ref="A8:E9"/>
    <mergeCell ref="F8:Q9"/>
    <mergeCell ref="R8:U8"/>
    <mergeCell ref="V8:AC8"/>
    <mergeCell ref="R9:U9"/>
    <mergeCell ref="V9:AC9"/>
    <mergeCell ref="K2:L2"/>
    <mergeCell ref="C4:I4"/>
    <mergeCell ref="J4:AA4"/>
    <mergeCell ref="C5:I5"/>
    <mergeCell ref="J5:AA5"/>
    <mergeCell ref="Q34:T34"/>
    <mergeCell ref="U34:X34"/>
    <mergeCell ref="Y34:AB34"/>
    <mergeCell ref="Q35:AC35"/>
    <mergeCell ref="Q32:T33"/>
    <mergeCell ref="V32:X32"/>
    <mergeCell ref="Y32:AB32"/>
    <mergeCell ref="V33:X33"/>
    <mergeCell ref="Y33:AB33"/>
    <mergeCell ref="X30:Y30"/>
    <mergeCell ref="F31:L31"/>
    <mergeCell ref="M31:O31"/>
    <mergeCell ref="Q31:X31"/>
    <mergeCell ref="Y31:AB31"/>
    <mergeCell ref="A36:E36"/>
    <mergeCell ref="F36:I36"/>
    <mergeCell ref="J36:M36"/>
    <mergeCell ref="N36:O36"/>
    <mergeCell ref="A55:E61"/>
    <mergeCell ref="F55:AC61"/>
    <mergeCell ref="A41:AC41"/>
    <mergeCell ref="F37:I37"/>
    <mergeCell ref="J37:M37"/>
    <mergeCell ref="N37:Q37"/>
    <mergeCell ref="R37:T37"/>
    <mergeCell ref="V37:Y37"/>
    <mergeCell ref="Z37:AB37"/>
    <mergeCell ref="A42:E48"/>
    <mergeCell ref="A49:E54"/>
    <mergeCell ref="Q36:AC36"/>
  </mergeCells>
  <phoneticPr fontId="1"/>
  <dataValidations disablePrompts="1" count="1">
    <dataValidation type="whole" allowBlank="1" showInputMessage="1" showErrorMessage="1" sqref="Z37:Z38">
      <formula1>0</formula1>
      <formula2>20000</formula2>
    </dataValidation>
  </dataValidations>
  <pageMargins left="0.59055118110236227" right="0.31496062992125984" top="0.39370078740157483" bottom="0.39370078740157483" header="0.31496062992125984" footer="0.31496062992125984"/>
  <pageSetup paperSize="9" scale="89" orientation="portrait" blackAndWhite="1" r:id="rId1"/>
  <rowBreaks count="1" manualBreakCount="1">
    <brk id="39"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31755" r:id="rId4" name="Check Box 11">
              <controlPr defaultSize="0" autoFill="0" autoLine="0" autoPict="0">
                <anchor moveWithCells="1">
                  <from>
                    <xdr:col>5</xdr:col>
                    <xdr:colOff>123825</xdr:colOff>
                    <xdr:row>25</xdr:row>
                    <xdr:rowOff>0</xdr:rowOff>
                  </from>
                  <to>
                    <xdr:col>16</xdr:col>
                    <xdr:colOff>95250</xdr:colOff>
                    <xdr:row>26</xdr:row>
                    <xdr:rowOff>0</xdr:rowOff>
                  </to>
                </anchor>
              </controlPr>
            </control>
          </mc:Choice>
        </mc:AlternateContent>
        <mc:AlternateContent xmlns:mc="http://schemas.openxmlformats.org/markup-compatibility/2006">
          <mc:Choice Requires="x14">
            <control shapeId="31791" r:id="rId5" name="Check Box 47">
              <controlPr defaultSize="0" autoFill="0" autoLine="0" autoPict="0">
                <anchor moveWithCells="1">
                  <from>
                    <xdr:col>9</xdr:col>
                    <xdr:colOff>104775</xdr:colOff>
                    <xdr:row>35</xdr:row>
                    <xdr:rowOff>247650</xdr:rowOff>
                  </from>
                  <to>
                    <xdr:col>10</xdr:col>
                    <xdr:colOff>171450</xdr:colOff>
                    <xdr:row>37</xdr:row>
                    <xdr:rowOff>66675</xdr:rowOff>
                  </to>
                </anchor>
              </controlPr>
            </control>
          </mc:Choice>
        </mc:AlternateContent>
        <mc:AlternateContent xmlns:mc="http://schemas.openxmlformats.org/markup-compatibility/2006">
          <mc:Choice Requires="x14">
            <control shapeId="31792" r:id="rId6" name="Check Box 48">
              <controlPr defaultSize="0" autoFill="0" autoLine="0" autoPict="0">
                <anchor moveWithCells="1">
                  <from>
                    <xdr:col>0</xdr:col>
                    <xdr:colOff>180975</xdr:colOff>
                    <xdr:row>35</xdr:row>
                    <xdr:rowOff>180975</xdr:rowOff>
                  </from>
                  <to>
                    <xdr:col>2</xdr:col>
                    <xdr:colOff>104775</xdr:colOff>
                    <xdr:row>36</xdr:row>
                    <xdr:rowOff>276225</xdr:rowOff>
                  </to>
                </anchor>
              </controlPr>
            </control>
          </mc:Choice>
        </mc:AlternateContent>
        <mc:AlternateContent xmlns:mc="http://schemas.openxmlformats.org/markup-compatibility/2006">
          <mc:Choice Requires="x14">
            <control shapeId="31793" r:id="rId7" name="Check Box 49">
              <controlPr defaultSize="0" autoFill="0" autoLine="0" autoPict="0">
                <anchor moveWithCells="1">
                  <from>
                    <xdr:col>2</xdr:col>
                    <xdr:colOff>228600</xdr:colOff>
                    <xdr:row>35</xdr:row>
                    <xdr:rowOff>219075</xdr:rowOff>
                  </from>
                  <to>
                    <xdr:col>4</xdr:col>
                    <xdr:colOff>209550</xdr:colOff>
                    <xdr:row>37</xdr:row>
                    <xdr:rowOff>0</xdr:rowOff>
                  </to>
                </anchor>
              </controlPr>
            </control>
          </mc:Choice>
        </mc:AlternateContent>
        <mc:AlternateContent xmlns:mc="http://schemas.openxmlformats.org/markup-compatibility/2006">
          <mc:Choice Requires="x14">
            <control shapeId="31794" r:id="rId8" name="Check Box 50">
              <controlPr defaultSize="0" autoFill="0" autoLine="0" autoPict="0">
                <anchor moveWithCells="1">
                  <from>
                    <xdr:col>11</xdr:col>
                    <xdr:colOff>19050</xdr:colOff>
                    <xdr:row>36</xdr:row>
                    <xdr:rowOff>0</xdr:rowOff>
                  </from>
                  <to>
                    <xdr:col>12</xdr:col>
                    <xdr:colOff>123825</xdr:colOff>
                    <xdr:row>37</xdr:row>
                    <xdr:rowOff>57150</xdr:rowOff>
                  </to>
                </anchor>
              </controlPr>
            </control>
          </mc:Choice>
        </mc:AlternateContent>
        <mc:AlternateContent xmlns:mc="http://schemas.openxmlformats.org/markup-compatibility/2006">
          <mc:Choice Requires="x14">
            <control shapeId="31799" r:id="rId9" name="Check Box 55">
              <controlPr defaultSize="0" autoFill="0" autoLine="0" autoPict="0">
                <anchor moveWithCells="1">
                  <from>
                    <xdr:col>5</xdr:col>
                    <xdr:colOff>38100</xdr:colOff>
                    <xdr:row>19</xdr:row>
                    <xdr:rowOff>114300</xdr:rowOff>
                  </from>
                  <to>
                    <xdr:col>8</xdr:col>
                    <xdr:colOff>114300</xdr:colOff>
                    <xdr:row>20</xdr:row>
                    <xdr:rowOff>152400</xdr:rowOff>
                  </to>
                </anchor>
              </controlPr>
            </control>
          </mc:Choice>
        </mc:AlternateContent>
        <mc:AlternateContent xmlns:mc="http://schemas.openxmlformats.org/markup-compatibility/2006">
          <mc:Choice Requires="x14">
            <control shapeId="31800" r:id="rId10" name="Check Box 56">
              <controlPr defaultSize="0" autoFill="0" autoLine="0" autoPict="0">
                <anchor moveWithCells="1">
                  <from>
                    <xdr:col>8</xdr:col>
                    <xdr:colOff>152400</xdr:colOff>
                    <xdr:row>19</xdr:row>
                    <xdr:rowOff>142875</xdr:rowOff>
                  </from>
                  <to>
                    <xdr:col>11</xdr:col>
                    <xdr:colOff>200025</xdr:colOff>
                    <xdr:row>20</xdr:row>
                    <xdr:rowOff>142875</xdr:rowOff>
                  </to>
                </anchor>
              </controlPr>
            </control>
          </mc:Choice>
        </mc:AlternateContent>
        <mc:AlternateContent xmlns:mc="http://schemas.openxmlformats.org/markup-compatibility/2006">
          <mc:Choice Requires="x14">
            <control shapeId="31801" r:id="rId11" name="Check Box 57">
              <controlPr defaultSize="0" autoFill="0" autoLine="0" autoPict="0">
                <anchor moveWithCells="1">
                  <from>
                    <xdr:col>11</xdr:col>
                    <xdr:colOff>238125</xdr:colOff>
                    <xdr:row>19</xdr:row>
                    <xdr:rowOff>123825</xdr:rowOff>
                  </from>
                  <to>
                    <xdr:col>14</xdr:col>
                    <xdr:colOff>85725</xdr:colOff>
                    <xdr:row>20</xdr:row>
                    <xdr:rowOff>133350</xdr:rowOff>
                  </to>
                </anchor>
              </controlPr>
            </control>
          </mc:Choice>
        </mc:AlternateContent>
        <mc:AlternateContent xmlns:mc="http://schemas.openxmlformats.org/markup-compatibility/2006">
          <mc:Choice Requires="x14">
            <control shapeId="31802" r:id="rId12" name="Check Box 58">
              <controlPr defaultSize="0" autoFill="0" autoLine="0" autoPict="0">
                <anchor moveWithCells="1">
                  <from>
                    <xdr:col>18</xdr:col>
                    <xdr:colOff>66675</xdr:colOff>
                    <xdr:row>19</xdr:row>
                    <xdr:rowOff>123825</xdr:rowOff>
                  </from>
                  <to>
                    <xdr:col>21</xdr:col>
                    <xdr:colOff>9525</xdr:colOff>
                    <xdr:row>20</xdr:row>
                    <xdr:rowOff>123825</xdr:rowOff>
                  </to>
                </anchor>
              </controlPr>
            </control>
          </mc:Choice>
        </mc:AlternateContent>
        <mc:AlternateContent xmlns:mc="http://schemas.openxmlformats.org/markup-compatibility/2006">
          <mc:Choice Requires="x14">
            <control shapeId="31803" r:id="rId13" name="Check Box 59">
              <controlPr defaultSize="0" autoFill="0" autoLine="0" autoPict="0">
                <anchor moveWithCells="1">
                  <from>
                    <xdr:col>21</xdr:col>
                    <xdr:colOff>66675</xdr:colOff>
                    <xdr:row>19</xdr:row>
                    <xdr:rowOff>133350</xdr:rowOff>
                  </from>
                  <to>
                    <xdr:col>25</xdr:col>
                    <xdr:colOff>57150</xdr:colOff>
                    <xdr:row>20</xdr:row>
                    <xdr:rowOff>133350</xdr:rowOff>
                  </to>
                </anchor>
              </controlPr>
            </control>
          </mc:Choice>
        </mc:AlternateContent>
        <mc:AlternateContent xmlns:mc="http://schemas.openxmlformats.org/markup-compatibility/2006">
          <mc:Choice Requires="x14">
            <control shapeId="31804" r:id="rId14" name="Check Box 60">
              <controlPr defaultSize="0" autoFill="0" autoLine="0" autoPict="0">
                <anchor moveWithCells="1">
                  <from>
                    <xdr:col>25</xdr:col>
                    <xdr:colOff>47625</xdr:colOff>
                    <xdr:row>19</xdr:row>
                    <xdr:rowOff>104775</xdr:rowOff>
                  </from>
                  <to>
                    <xdr:col>28</xdr:col>
                    <xdr:colOff>142875</xdr:colOff>
                    <xdr:row>20</xdr:row>
                    <xdr:rowOff>142875</xdr:rowOff>
                  </to>
                </anchor>
              </controlPr>
            </control>
          </mc:Choice>
        </mc:AlternateContent>
        <mc:AlternateContent xmlns:mc="http://schemas.openxmlformats.org/markup-compatibility/2006">
          <mc:Choice Requires="x14">
            <control shapeId="31805" r:id="rId15" name="Check Box 61">
              <controlPr defaultSize="0" autoFill="0" autoLine="0" autoPict="0">
                <anchor moveWithCells="1">
                  <from>
                    <xdr:col>15</xdr:col>
                    <xdr:colOff>0</xdr:colOff>
                    <xdr:row>19</xdr:row>
                    <xdr:rowOff>104775</xdr:rowOff>
                  </from>
                  <to>
                    <xdr:col>17</xdr:col>
                    <xdr:colOff>219075</xdr:colOff>
                    <xdr:row>20</xdr:row>
                    <xdr:rowOff>142875</xdr:rowOff>
                  </to>
                </anchor>
              </controlPr>
            </control>
          </mc:Choice>
        </mc:AlternateContent>
        <mc:AlternateContent xmlns:mc="http://schemas.openxmlformats.org/markup-compatibility/2006">
          <mc:Choice Requires="x14">
            <control shapeId="31806" r:id="rId16" name="Check Box 62">
              <controlPr defaultSize="0" autoFill="0" autoLine="0" autoPict="0">
                <anchor moveWithCells="1">
                  <from>
                    <xdr:col>5</xdr:col>
                    <xdr:colOff>104775</xdr:colOff>
                    <xdr:row>50</xdr:row>
                    <xdr:rowOff>95250</xdr:rowOff>
                  </from>
                  <to>
                    <xdr:col>25</xdr:col>
                    <xdr:colOff>161925</xdr:colOff>
                    <xdr:row>51</xdr:row>
                    <xdr:rowOff>57150</xdr:rowOff>
                  </to>
                </anchor>
              </controlPr>
            </control>
          </mc:Choice>
        </mc:AlternateContent>
        <mc:AlternateContent xmlns:mc="http://schemas.openxmlformats.org/markup-compatibility/2006">
          <mc:Choice Requires="x14">
            <control shapeId="31807" r:id="rId17" name="Check Box 63">
              <controlPr defaultSize="0" autoFill="0" autoLine="0" autoPict="0">
                <anchor moveWithCells="1">
                  <from>
                    <xdr:col>5</xdr:col>
                    <xdr:colOff>114300</xdr:colOff>
                    <xdr:row>49</xdr:row>
                    <xdr:rowOff>19050</xdr:rowOff>
                  </from>
                  <to>
                    <xdr:col>25</xdr:col>
                    <xdr:colOff>171450</xdr:colOff>
                    <xdr:row>50</xdr:row>
                    <xdr:rowOff>95250</xdr:rowOff>
                  </to>
                </anchor>
              </controlPr>
            </control>
          </mc:Choice>
        </mc:AlternateContent>
        <mc:AlternateContent xmlns:mc="http://schemas.openxmlformats.org/markup-compatibility/2006">
          <mc:Choice Requires="x14">
            <control shapeId="31808" r:id="rId18" name="Check Box 64">
              <controlPr defaultSize="0" autoFill="0" autoLine="0" autoPict="0">
                <anchor moveWithCells="1">
                  <from>
                    <xdr:col>5</xdr:col>
                    <xdr:colOff>104775</xdr:colOff>
                    <xdr:row>51</xdr:row>
                    <xdr:rowOff>104775</xdr:rowOff>
                  </from>
                  <to>
                    <xdr:col>25</xdr:col>
                    <xdr:colOff>161925</xdr:colOff>
                    <xdr:row>52</xdr:row>
                    <xdr:rowOff>66675</xdr:rowOff>
                  </to>
                </anchor>
              </controlPr>
            </control>
          </mc:Choice>
        </mc:AlternateContent>
        <mc:AlternateContent xmlns:mc="http://schemas.openxmlformats.org/markup-compatibility/2006">
          <mc:Choice Requires="x14">
            <control shapeId="31809" r:id="rId19" name="Check Box 65">
              <controlPr defaultSize="0" autoFill="0" autoLine="0" autoPict="0">
                <anchor moveWithCells="1">
                  <from>
                    <xdr:col>5</xdr:col>
                    <xdr:colOff>123825</xdr:colOff>
                    <xdr:row>41</xdr:row>
                    <xdr:rowOff>19050</xdr:rowOff>
                  </from>
                  <to>
                    <xdr:col>25</xdr:col>
                    <xdr:colOff>180975</xdr:colOff>
                    <xdr:row>42</xdr:row>
                    <xdr:rowOff>95250</xdr:rowOff>
                  </to>
                </anchor>
              </controlPr>
            </control>
          </mc:Choice>
        </mc:AlternateContent>
        <mc:AlternateContent xmlns:mc="http://schemas.openxmlformats.org/markup-compatibility/2006">
          <mc:Choice Requires="x14">
            <control shapeId="31810" r:id="rId20" name="Check Box 66">
              <controlPr defaultSize="0" autoFill="0" autoLine="0" autoPict="0">
                <anchor moveWithCells="1">
                  <from>
                    <xdr:col>5</xdr:col>
                    <xdr:colOff>123825</xdr:colOff>
                    <xdr:row>43</xdr:row>
                    <xdr:rowOff>0</xdr:rowOff>
                  </from>
                  <to>
                    <xdr:col>25</xdr:col>
                    <xdr:colOff>180975</xdr:colOff>
                    <xdr:row>44</xdr:row>
                    <xdr:rowOff>76200</xdr:rowOff>
                  </to>
                </anchor>
              </controlPr>
            </control>
          </mc:Choice>
        </mc:AlternateContent>
        <mc:AlternateContent xmlns:mc="http://schemas.openxmlformats.org/markup-compatibility/2006">
          <mc:Choice Requires="x14">
            <control shapeId="31811" r:id="rId21" name="Check Box 67">
              <controlPr defaultSize="0" autoFill="0" autoLine="0" autoPict="0">
                <anchor moveWithCells="1">
                  <from>
                    <xdr:col>5</xdr:col>
                    <xdr:colOff>123825</xdr:colOff>
                    <xdr:row>44</xdr:row>
                    <xdr:rowOff>190500</xdr:rowOff>
                  </from>
                  <to>
                    <xdr:col>25</xdr:col>
                    <xdr:colOff>180975</xdr:colOff>
                    <xdr:row>46</xdr:row>
                    <xdr:rowOff>0</xdr:rowOff>
                  </to>
                </anchor>
              </controlPr>
            </control>
          </mc:Choice>
        </mc:AlternateContent>
        <mc:AlternateContent xmlns:mc="http://schemas.openxmlformats.org/markup-compatibility/2006">
          <mc:Choice Requires="x14">
            <control shapeId="31812" r:id="rId22" name="Check Box 68">
              <controlPr defaultSize="0" autoFill="0" autoLine="0" autoPict="0">
                <anchor moveWithCells="1">
                  <from>
                    <xdr:col>5</xdr:col>
                    <xdr:colOff>123825</xdr:colOff>
                    <xdr:row>46</xdr:row>
                    <xdr:rowOff>114300</xdr:rowOff>
                  </from>
                  <to>
                    <xdr:col>25</xdr:col>
                    <xdr:colOff>180975</xdr:colOff>
                    <xdr:row>48</xdr:row>
                    <xdr:rowOff>0</xdr:rowOff>
                  </to>
                </anchor>
              </controlPr>
            </control>
          </mc:Choice>
        </mc:AlternateContent>
        <mc:AlternateContent xmlns:mc="http://schemas.openxmlformats.org/markup-compatibility/2006">
          <mc:Choice Requires="x14">
            <control shapeId="31813" r:id="rId23" name="Check Box 69">
              <controlPr defaultSize="0" autoFill="0" autoLine="0" autoPict="0">
                <anchor moveWithCells="1">
                  <from>
                    <xdr:col>5</xdr:col>
                    <xdr:colOff>123825</xdr:colOff>
                    <xdr:row>45</xdr:row>
                    <xdr:rowOff>152400</xdr:rowOff>
                  </from>
                  <to>
                    <xdr:col>25</xdr:col>
                    <xdr:colOff>180975</xdr:colOff>
                    <xdr:row>47</xdr:row>
                    <xdr:rowOff>0</xdr:rowOff>
                  </to>
                </anchor>
              </controlPr>
            </control>
          </mc:Choice>
        </mc:AlternateContent>
        <mc:AlternateContent xmlns:mc="http://schemas.openxmlformats.org/markup-compatibility/2006">
          <mc:Choice Requires="x14">
            <control shapeId="31814" r:id="rId24" name="Check Box 70">
              <controlPr defaultSize="0" autoFill="0" autoLine="0" autoPict="0">
                <anchor moveWithCells="1">
                  <from>
                    <xdr:col>5</xdr:col>
                    <xdr:colOff>123825</xdr:colOff>
                    <xdr:row>43</xdr:row>
                    <xdr:rowOff>228600</xdr:rowOff>
                  </from>
                  <to>
                    <xdr:col>25</xdr:col>
                    <xdr:colOff>180975</xdr:colOff>
                    <xdr:row>45</xdr:row>
                    <xdr:rowOff>19050</xdr:rowOff>
                  </to>
                </anchor>
              </controlPr>
            </control>
          </mc:Choice>
        </mc:AlternateContent>
        <mc:AlternateContent xmlns:mc="http://schemas.openxmlformats.org/markup-compatibility/2006">
          <mc:Choice Requires="x14">
            <control shapeId="31871" r:id="rId25" name="Check Box 127">
              <controlPr defaultSize="0" autoFill="0" autoLine="0" autoPict="0">
                <anchor moveWithCells="1">
                  <from>
                    <xdr:col>5</xdr:col>
                    <xdr:colOff>104775</xdr:colOff>
                    <xdr:row>52</xdr:row>
                    <xdr:rowOff>47625</xdr:rowOff>
                  </from>
                  <to>
                    <xdr:col>28</xdr:col>
                    <xdr:colOff>19050</xdr:colOff>
                    <xdr:row>53</xdr:row>
                    <xdr:rowOff>247650</xdr:rowOff>
                  </to>
                </anchor>
              </controlPr>
            </control>
          </mc:Choice>
        </mc:AlternateContent>
        <mc:AlternateContent xmlns:mc="http://schemas.openxmlformats.org/markup-compatibility/2006">
          <mc:Choice Requires="x14">
            <control shapeId="31872" r:id="rId26" name="Check Box 128">
              <controlPr defaultSize="0" autoFill="0" autoLine="0" autoPict="0">
                <anchor moveWithCells="1">
                  <from>
                    <xdr:col>19</xdr:col>
                    <xdr:colOff>200025</xdr:colOff>
                    <xdr:row>8</xdr:row>
                    <xdr:rowOff>228600</xdr:rowOff>
                  </from>
                  <to>
                    <xdr:col>23</xdr:col>
                    <xdr:colOff>114300</xdr:colOff>
                    <xdr:row>9</xdr:row>
                    <xdr:rowOff>219075</xdr:rowOff>
                  </to>
                </anchor>
              </controlPr>
            </control>
          </mc:Choice>
        </mc:AlternateContent>
        <mc:AlternateContent xmlns:mc="http://schemas.openxmlformats.org/markup-compatibility/2006">
          <mc:Choice Requires="x14">
            <control shapeId="31873" r:id="rId27" name="Check Box 129">
              <controlPr defaultSize="0" autoFill="0" autoLine="0" autoPict="0">
                <anchor moveWithCells="1">
                  <from>
                    <xdr:col>23</xdr:col>
                    <xdr:colOff>28575</xdr:colOff>
                    <xdr:row>9</xdr:row>
                    <xdr:rowOff>161925</xdr:rowOff>
                  </from>
                  <to>
                    <xdr:col>29</xdr:col>
                    <xdr:colOff>123825</xdr:colOff>
                    <xdr:row>10</xdr:row>
                    <xdr:rowOff>152400</xdr:rowOff>
                  </to>
                </anchor>
              </controlPr>
            </control>
          </mc:Choice>
        </mc:AlternateContent>
        <mc:AlternateContent xmlns:mc="http://schemas.openxmlformats.org/markup-compatibility/2006">
          <mc:Choice Requires="x14">
            <control shapeId="31874" r:id="rId28" name="Check Box 130">
              <controlPr defaultSize="0" autoFill="0" autoLine="0" autoPict="0">
                <anchor moveWithCells="1">
                  <from>
                    <xdr:col>17</xdr:col>
                    <xdr:colOff>47625</xdr:colOff>
                    <xdr:row>8</xdr:row>
                    <xdr:rowOff>238125</xdr:rowOff>
                  </from>
                  <to>
                    <xdr:col>18</xdr:col>
                    <xdr:colOff>219075</xdr:colOff>
                    <xdr:row>9</xdr:row>
                    <xdr:rowOff>228600</xdr:rowOff>
                  </to>
                </anchor>
              </controlPr>
            </control>
          </mc:Choice>
        </mc:AlternateContent>
        <mc:AlternateContent xmlns:mc="http://schemas.openxmlformats.org/markup-compatibility/2006">
          <mc:Choice Requires="x14">
            <control shapeId="31875" r:id="rId29" name="Check Box 131">
              <controlPr defaultSize="0" autoFill="0" autoLine="0" autoPict="0">
                <anchor moveWithCells="1">
                  <from>
                    <xdr:col>23</xdr:col>
                    <xdr:colOff>28575</xdr:colOff>
                    <xdr:row>8</xdr:row>
                    <xdr:rowOff>238125</xdr:rowOff>
                  </from>
                  <to>
                    <xdr:col>28</xdr:col>
                    <xdr:colOff>85725</xdr:colOff>
                    <xdr:row>9</xdr:row>
                    <xdr:rowOff>228600</xdr:rowOff>
                  </to>
                </anchor>
              </controlPr>
            </control>
          </mc:Choice>
        </mc:AlternateContent>
        <mc:AlternateContent xmlns:mc="http://schemas.openxmlformats.org/markup-compatibility/2006">
          <mc:Choice Requires="x14">
            <control shapeId="31876" r:id="rId30" name="Check Box 132">
              <controlPr defaultSize="0" autoFill="0" autoLine="0" autoPict="0">
                <anchor moveWithCells="1">
                  <from>
                    <xdr:col>17</xdr:col>
                    <xdr:colOff>47625</xdr:colOff>
                    <xdr:row>9</xdr:row>
                    <xdr:rowOff>142875</xdr:rowOff>
                  </from>
                  <to>
                    <xdr:col>21</xdr:col>
                    <xdr:colOff>228600</xdr:colOff>
                    <xdr:row>10</xdr:row>
                    <xdr:rowOff>133350</xdr:rowOff>
                  </to>
                </anchor>
              </controlPr>
            </control>
          </mc:Choice>
        </mc:AlternateContent>
        <mc:AlternateContent xmlns:mc="http://schemas.openxmlformats.org/markup-compatibility/2006">
          <mc:Choice Requires="x14">
            <control shapeId="31877" r:id="rId31" name="Check Box 133">
              <controlPr defaultSize="0" autoFill="0" autoLine="0" autoPict="0">
                <anchor moveWithCells="1">
                  <from>
                    <xdr:col>17</xdr:col>
                    <xdr:colOff>47625</xdr:colOff>
                    <xdr:row>10</xdr:row>
                    <xdr:rowOff>38100</xdr:rowOff>
                  </from>
                  <to>
                    <xdr:col>20</xdr:col>
                    <xdr:colOff>28575</xdr:colOff>
                    <xdr:row>11</xdr:row>
                    <xdr:rowOff>28575</xdr:rowOff>
                  </to>
                </anchor>
              </controlPr>
            </control>
          </mc:Choice>
        </mc:AlternateContent>
        <mc:AlternateContent xmlns:mc="http://schemas.openxmlformats.org/markup-compatibility/2006">
          <mc:Choice Requires="x14">
            <control shapeId="31878" r:id="rId32" name="Check Box 134">
              <controlPr defaultSize="0" autoFill="0" autoLine="0" autoPict="0">
                <anchor moveWithCells="1">
                  <from>
                    <xdr:col>6</xdr:col>
                    <xdr:colOff>228600</xdr:colOff>
                    <xdr:row>10</xdr:row>
                    <xdr:rowOff>38100</xdr:rowOff>
                  </from>
                  <to>
                    <xdr:col>8</xdr:col>
                    <xdr:colOff>152400</xdr:colOff>
                    <xdr:row>11</xdr:row>
                    <xdr:rowOff>28575</xdr:rowOff>
                  </to>
                </anchor>
              </controlPr>
            </control>
          </mc:Choice>
        </mc:AlternateContent>
        <mc:AlternateContent xmlns:mc="http://schemas.openxmlformats.org/markup-compatibility/2006">
          <mc:Choice Requires="x14">
            <control shapeId="31879" r:id="rId33" name="Check Box 135">
              <controlPr defaultSize="0" autoFill="0" autoLine="0" autoPict="0">
                <anchor moveWithCells="1">
                  <from>
                    <xdr:col>6</xdr:col>
                    <xdr:colOff>228600</xdr:colOff>
                    <xdr:row>9</xdr:row>
                    <xdr:rowOff>133350</xdr:rowOff>
                  </from>
                  <to>
                    <xdr:col>8</xdr:col>
                    <xdr:colOff>152400</xdr:colOff>
                    <xdr:row>10</xdr:row>
                    <xdr:rowOff>123825</xdr:rowOff>
                  </to>
                </anchor>
              </controlPr>
            </control>
          </mc:Choice>
        </mc:AlternateContent>
        <mc:AlternateContent xmlns:mc="http://schemas.openxmlformats.org/markup-compatibility/2006">
          <mc:Choice Requires="x14">
            <control shapeId="31880" r:id="rId34" name="Check Box 136">
              <controlPr defaultSize="0" autoFill="0" autoLine="0" autoPict="0">
                <anchor moveWithCells="1">
                  <from>
                    <xdr:col>6</xdr:col>
                    <xdr:colOff>228600</xdr:colOff>
                    <xdr:row>8</xdr:row>
                    <xdr:rowOff>219075</xdr:rowOff>
                  </from>
                  <to>
                    <xdr:col>8</xdr:col>
                    <xdr:colOff>152400</xdr:colOff>
                    <xdr:row>9</xdr:row>
                    <xdr:rowOff>209550</xdr:rowOff>
                  </to>
                </anchor>
              </controlPr>
            </control>
          </mc:Choice>
        </mc:AlternateContent>
        <mc:AlternateContent xmlns:mc="http://schemas.openxmlformats.org/markup-compatibility/2006">
          <mc:Choice Requires="x14">
            <control shapeId="31881" r:id="rId35" name="Check Box 137">
              <controlPr defaultSize="0" autoFill="0" autoLine="0" autoPict="0">
                <anchor moveWithCells="1">
                  <from>
                    <xdr:col>20</xdr:col>
                    <xdr:colOff>152400</xdr:colOff>
                    <xdr:row>11</xdr:row>
                    <xdr:rowOff>247650</xdr:rowOff>
                  </from>
                  <to>
                    <xdr:col>22</xdr:col>
                    <xdr:colOff>76200</xdr:colOff>
                    <xdr:row>12</xdr:row>
                    <xdr:rowOff>238125</xdr:rowOff>
                  </to>
                </anchor>
              </controlPr>
            </control>
          </mc:Choice>
        </mc:AlternateContent>
        <mc:AlternateContent xmlns:mc="http://schemas.openxmlformats.org/markup-compatibility/2006">
          <mc:Choice Requires="x14">
            <control shapeId="31882" r:id="rId36" name="Check Box 138">
              <controlPr defaultSize="0" autoFill="0" autoLine="0" autoPict="0">
                <anchor moveWithCells="1">
                  <from>
                    <xdr:col>21</xdr:col>
                    <xdr:colOff>142875</xdr:colOff>
                    <xdr:row>12</xdr:row>
                    <xdr:rowOff>247650</xdr:rowOff>
                  </from>
                  <to>
                    <xdr:col>24</xdr:col>
                    <xdr:colOff>85725</xdr:colOff>
                    <xdr:row>13</xdr:row>
                    <xdr:rowOff>238125</xdr:rowOff>
                  </to>
                </anchor>
              </controlPr>
            </control>
          </mc:Choice>
        </mc:AlternateContent>
        <mc:AlternateContent xmlns:mc="http://schemas.openxmlformats.org/markup-compatibility/2006">
          <mc:Choice Requires="x14">
            <control shapeId="31883" r:id="rId37" name="Check Box 139">
              <controlPr defaultSize="0" autoFill="0" autoLine="0" autoPict="0">
                <anchor moveWithCells="1">
                  <from>
                    <xdr:col>11</xdr:col>
                    <xdr:colOff>47625</xdr:colOff>
                    <xdr:row>12</xdr:row>
                    <xdr:rowOff>247650</xdr:rowOff>
                  </from>
                  <to>
                    <xdr:col>12</xdr:col>
                    <xdr:colOff>219075</xdr:colOff>
                    <xdr:row>13</xdr:row>
                    <xdr:rowOff>238125</xdr:rowOff>
                  </to>
                </anchor>
              </controlPr>
            </control>
          </mc:Choice>
        </mc:AlternateContent>
        <mc:AlternateContent xmlns:mc="http://schemas.openxmlformats.org/markup-compatibility/2006">
          <mc:Choice Requires="x14">
            <control shapeId="31884" r:id="rId38" name="Check Box 140">
              <controlPr defaultSize="0" autoFill="0" autoLine="0" autoPict="0">
                <anchor moveWithCells="1">
                  <from>
                    <xdr:col>7</xdr:col>
                    <xdr:colOff>9525</xdr:colOff>
                    <xdr:row>12</xdr:row>
                    <xdr:rowOff>247650</xdr:rowOff>
                  </from>
                  <to>
                    <xdr:col>8</xdr:col>
                    <xdr:colOff>180975</xdr:colOff>
                    <xdr:row>13</xdr:row>
                    <xdr:rowOff>238125</xdr:rowOff>
                  </to>
                </anchor>
              </controlPr>
            </control>
          </mc:Choice>
        </mc:AlternateContent>
        <mc:AlternateContent xmlns:mc="http://schemas.openxmlformats.org/markup-compatibility/2006">
          <mc:Choice Requires="x14">
            <control shapeId="31885" r:id="rId39" name="Check Box 141">
              <controlPr defaultSize="0" autoFill="0" autoLine="0" autoPict="0">
                <anchor moveWithCells="1">
                  <from>
                    <xdr:col>15</xdr:col>
                    <xdr:colOff>190500</xdr:colOff>
                    <xdr:row>12</xdr:row>
                    <xdr:rowOff>247650</xdr:rowOff>
                  </from>
                  <to>
                    <xdr:col>17</xdr:col>
                    <xdr:colOff>114300</xdr:colOff>
                    <xdr:row>13</xdr:row>
                    <xdr:rowOff>238125</xdr:rowOff>
                  </to>
                </anchor>
              </controlPr>
            </control>
          </mc:Choice>
        </mc:AlternateContent>
        <mc:AlternateContent xmlns:mc="http://schemas.openxmlformats.org/markup-compatibility/2006">
          <mc:Choice Requires="x14">
            <control shapeId="31886" r:id="rId40" name="Check Box 142">
              <controlPr defaultSize="0" autoFill="0" autoLine="0" autoPict="0">
                <anchor moveWithCells="1">
                  <from>
                    <xdr:col>5</xdr:col>
                    <xdr:colOff>0</xdr:colOff>
                    <xdr:row>11</xdr:row>
                    <xdr:rowOff>247650</xdr:rowOff>
                  </from>
                  <to>
                    <xdr:col>6</xdr:col>
                    <xdr:colOff>171450</xdr:colOff>
                    <xdr:row>12</xdr:row>
                    <xdr:rowOff>238125</xdr:rowOff>
                  </to>
                </anchor>
              </controlPr>
            </control>
          </mc:Choice>
        </mc:AlternateContent>
        <mc:AlternateContent xmlns:mc="http://schemas.openxmlformats.org/markup-compatibility/2006">
          <mc:Choice Requires="x14">
            <control shapeId="31887" r:id="rId41" name="Check Box 143">
              <controlPr defaultSize="0" autoFill="0" autoLine="0" autoPict="0">
                <anchor moveWithCells="1">
                  <from>
                    <xdr:col>24</xdr:col>
                    <xdr:colOff>228600</xdr:colOff>
                    <xdr:row>12</xdr:row>
                    <xdr:rowOff>247650</xdr:rowOff>
                  </from>
                  <to>
                    <xdr:col>26</xdr:col>
                    <xdr:colOff>152400</xdr:colOff>
                    <xdr:row>13</xdr:row>
                    <xdr:rowOff>238125</xdr:rowOff>
                  </to>
                </anchor>
              </controlPr>
            </control>
          </mc:Choice>
        </mc:AlternateContent>
        <mc:AlternateContent xmlns:mc="http://schemas.openxmlformats.org/markup-compatibility/2006">
          <mc:Choice Requires="x14">
            <control shapeId="31888" r:id="rId42" name="Check Box 144">
              <controlPr defaultSize="0" autoFill="0" autoLine="0" autoPict="0">
                <anchor moveWithCells="1">
                  <from>
                    <xdr:col>17</xdr:col>
                    <xdr:colOff>57150</xdr:colOff>
                    <xdr:row>14</xdr:row>
                    <xdr:rowOff>9525</xdr:rowOff>
                  </from>
                  <to>
                    <xdr:col>18</xdr:col>
                    <xdr:colOff>228600</xdr:colOff>
                    <xdr:row>15</xdr:row>
                    <xdr:rowOff>0</xdr:rowOff>
                  </to>
                </anchor>
              </controlPr>
            </control>
          </mc:Choice>
        </mc:AlternateContent>
        <mc:AlternateContent xmlns:mc="http://schemas.openxmlformats.org/markup-compatibility/2006">
          <mc:Choice Requires="x14">
            <control shapeId="31889" r:id="rId43" name="Check Box 145">
              <controlPr defaultSize="0" autoFill="0" autoLine="0" autoPict="0">
                <anchor moveWithCells="1">
                  <from>
                    <xdr:col>27</xdr:col>
                    <xdr:colOff>0</xdr:colOff>
                    <xdr:row>12</xdr:row>
                    <xdr:rowOff>247650</xdr:rowOff>
                  </from>
                  <to>
                    <xdr:col>28</xdr:col>
                    <xdr:colOff>171450</xdr:colOff>
                    <xdr:row>13</xdr:row>
                    <xdr:rowOff>238125</xdr:rowOff>
                  </to>
                </anchor>
              </controlPr>
            </control>
          </mc:Choice>
        </mc:AlternateContent>
        <mc:AlternateContent xmlns:mc="http://schemas.openxmlformats.org/markup-compatibility/2006">
          <mc:Choice Requires="x14">
            <control shapeId="31890" r:id="rId44" name="Check Box 146">
              <controlPr defaultSize="0" autoFill="0" autoLine="0" autoPict="0">
                <anchor moveWithCells="1">
                  <from>
                    <xdr:col>11</xdr:col>
                    <xdr:colOff>0</xdr:colOff>
                    <xdr:row>11</xdr:row>
                    <xdr:rowOff>247650</xdr:rowOff>
                  </from>
                  <to>
                    <xdr:col>12</xdr:col>
                    <xdr:colOff>171450</xdr:colOff>
                    <xdr:row>12</xdr:row>
                    <xdr:rowOff>238125</xdr:rowOff>
                  </to>
                </anchor>
              </controlPr>
            </control>
          </mc:Choice>
        </mc:AlternateContent>
        <mc:AlternateContent xmlns:mc="http://schemas.openxmlformats.org/markup-compatibility/2006">
          <mc:Choice Requires="x14">
            <control shapeId="31891" r:id="rId45" name="Check Box 147">
              <controlPr defaultSize="0" autoFill="0" autoLine="0" autoPict="0">
                <anchor moveWithCells="1">
                  <from>
                    <xdr:col>14</xdr:col>
                    <xdr:colOff>104775</xdr:colOff>
                    <xdr:row>11</xdr:row>
                    <xdr:rowOff>247650</xdr:rowOff>
                  </from>
                  <to>
                    <xdr:col>16</xdr:col>
                    <xdr:colOff>28575</xdr:colOff>
                    <xdr:row>12</xdr:row>
                    <xdr:rowOff>238125</xdr:rowOff>
                  </to>
                </anchor>
              </controlPr>
            </control>
          </mc:Choice>
        </mc:AlternateContent>
        <mc:AlternateContent xmlns:mc="http://schemas.openxmlformats.org/markup-compatibility/2006">
          <mc:Choice Requires="x14">
            <control shapeId="31892" r:id="rId46" name="Check Box 148">
              <controlPr defaultSize="0" autoFill="0" autoLine="0" autoPict="0">
                <anchor moveWithCells="1">
                  <from>
                    <xdr:col>17</xdr:col>
                    <xdr:colOff>57150</xdr:colOff>
                    <xdr:row>11</xdr:row>
                    <xdr:rowOff>247650</xdr:rowOff>
                  </from>
                  <to>
                    <xdr:col>18</xdr:col>
                    <xdr:colOff>228600</xdr:colOff>
                    <xdr:row>12</xdr:row>
                    <xdr:rowOff>238125</xdr:rowOff>
                  </to>
                </anchor>
              </controlPr>
            </control>
          </mc:Choice>
        </mc:AlternateContent>
        <mc:AlternateContent xmlns:mc="http://schemas.openxmlformats.org/markup-compatibility/2006">
          <mc:Choice Requires="x14">
            <control shapeId="31893" r:id="rId47" name="Check Box 149">
              <controlPr defaultSize="0" autoFill="0" autoLine="0" autoPict="0">
                <anchor moveWithCells="1">
                  <from>
                    <xdr:col>5</xdr:col>
                    <xdr:colOff>0</xdr:colOff>
                    <xdr:row>12</xdr:row>
                    <xdr:rowOff>247650</xdr:rowOff>
                  </from>
                  <to>
                    <xdr:col>6</xdr:col>
                    <xdr:colOff>171450</xdr:colOff>
                    <xdr:row>13</xdr:row>
                    <xdr:rowOff>238125</xdr:rowOff>
                  </to>
                </anchor>
              </controlPr>
            </control>
          </mc:Choice>
        </mc:AlternateContent>
        <mc:AlternateContent xmlns:mc="http://schemas.openxmlformats.org/markup-compatibility/2006">
          <mc:Choice Requires="x14">
            <control shapeId="31894" r:id="rId48" name="Check Box 150">
              <controlPr defaultSize="0" autoFill="0" autoLine="0" autoPict="0">
                <anchor moveWithCells="1">
                  <from>
                    <xdr:col>24</xdr:col>
                    <xdr:colOff>57150</xdr:colOff>
                    <xdr:row>11</xdr:row>
                    <xdr:rowOff>247650</xdr:rowOff>
                  </from>
                  <to>
                    <xdr:col>25</xdr:col>
                    <xdr:colOff>228600</xdr:colOff>
                    <xdr:row>12</xdr:row>
                    <xdr:rowOff>238125</xdr:rowOff>
                  </to>
                </anchor>
              </controlPr>
            </control>
          </mc:Choice>
        </mc:AlternateContent>
        <mc:AlternateContent xmlns:mc="http://schemas.openxmlformats.org/markup-compatibility/2006">
          <mc:Choice Requires="x14">
            <control shapeId="31895" r:id="rId49" name="Check Box 151">
              <controlPr defaultSize="0" autoFill="0" autoLine="0" autoPict="0">
                <anchor moveWithCells="1">
                  <from>
                    <xdr:col>9</xdr:col>
                    <xdr:colOff>38100</xdr:colOff>
                    <xdr:row>12</xdr:row>
                    <xdr:rowOff>247650</xdr:rowOff>
                  </from>
                  <to>
                    <xdr:col>10</xdr:col>
                    <xdr:colOff>209550</xdr:colOff>
                    <xdr:row>13</xdr:row>
                    <xdr:rowOff>238125</xdr:rowOff>
                  </to>
                </anchor>
              </controlPr>
            </control>
          </mc:Choice>
        </mc:AlternateContent>
        <mc:AlternateContent xmlns:mc="http://schemas.openxmlformats.org/markup-compatibility/2006">
          <mc:Choice Requires="x14">
            <control shapeId="31896" r:id="rId50" name="Check Box 152">
              <controlPr defaultSize="0" autoFill="0" autoLine="0" autoPict="0">
                <anchor moveWithCells="1">
                  <from>
                    <xdr:col>20</xdr:col>
                    <xdr:colOff>152400</xdr:colOff>
                    <xdr:row>14</xdr:row>
                    <xdr:rowOff>9525</xdr:rowOff>
                  </from>
                  <to>
                    <xdr:col>22</xdr:col>
                    <xdr:colOff>76200</xdr:colOff>
                    <xdr:row>15</xdr:row>
                    <xdr:rowOff>0</xdr:rowOff>
                  </to>
                </anchor>
              </controlPr>
            </control>
          </mc:Choice>
        </mc:AlternateContent>
        <mc:AlternateContent xmlns:mc="http://schemas.openxmlformats.org/markup-compatibility/2006">
          <mc:Choice Requires="x14">
            <control shapeId="31897" r:id="rId51" name="Check Box 153">
              <controlPr defaultSize="0" autoFill="0" autoLine="0" autoPict="0">
                <anchor moveWithCells="1">
                  <from>
                    <xdr:col>5</xdr:col>
                    <xdr:colOff>0</xdr:colOff>
                    <xdr:row>14</xdr:row>
                    <xdr:rowOff>219075</xdr:rowOff>
                  </from>
                  <to>
                    <xdr:col>6</xdr:col>
                    <xdr:colOff>171450</xdr:colOff>
                    <xdr:row>15</xdr:row>
                    <xdr:rowOff>209550</xdr:rowOff>
                  </to>
                </anchor>
              </controlPr>
            </control>
          </mc:Choice>
        </mc:AlternateContent>
        <mc:AlternateContent xmlns:mc="http://schemas.openxmlformats.org/markup-compatibility/2006">
          <mc:Choice Requires="x14">
            <control shapeId="31898" r:id="rId52" name="Check Box 154">
              <controlPr defaultSize="0" autoFill="0" autoLine="0" autoPict="0">
                <anchor moveWithCells="1">
                  <from>
                    <xdr:col>7</xdr:col>
                    <xdr:colOff>161925</xdr:colOff>
                    <xdr:row>14</xdr:row>
                    <xdr:rowOff>228600</xdr:rowOff>
                  </from>
                  <to>
                    <xdr:col>11</xdr:col>
                    <xdr:colOff>9525</xdr:colOff>
                    <xdr:row>15</xdr:row>
                    <xdr:rowOff>219075</xdr:rowOff>
                  </to>
                </anchor>
              </controlPr>
            </control>
          </mc:Choice>
        </mc:AlternateContent>
        <mc:AlternateContent xmlns:mc="http://schemas.openxmlformats.org/markup-compatibility/2006">
          <mc:Choice Requires="x14">
            <control shapeId="31899" r:id="rId53" name="Check Box 155">
              <controlPr defaultSize="0" autoFill="0" autoLine="0" autoPict="0">
                <anchor moveWithCells="1">
                  <from>
                    <xdr:col>10</xdr:col>
                    <xdr:colOff>257175</xdr:colOff>
                    <xdr:row>14</xdr:row>
                    <xdr:rowOff>228600</xdr:rowOff>
                  </from>
                  <to>
                    <xdr:col>14</xdr:col>
                    <xdr:colOff>85725</xdr:colOff>
                    <xdr:row>15</xdr:row>
                    <xdr:rowOff>219075</xdr:rowOff>
                  </to>
                </anchor>
              </controlPr>
            </control>
          </mc:Choice>
        </mc:AlternateContent>
        <mc:AlternateContent xmlns:mc="http://schemas.openxmlformats.org/markup-compatibility/2006">
          <mc:Choice Requires="x14">
            <control shapeId="31900" r:id="rId54" name="Check Box 156">
              <controlPr defaultSize="0" autoFill="0" autoLine="0" autoPict="0">
                <anchor moveWithCells="1">
                  <from>
                    <xdr:col>7</xdr:col>
                    <xdr:colOff>152400</xdr:colOff>
                    <xdr:row>11</xdr:row>
                    <xdr:rowOff>247650</xdr:rowOff>
                  </from>
                  <to>
                    <xdr:col>9</xdr:col>
                    <xdr:colOff>76200</xdr:colOff>
                    <xdr:row>12</xdr:row>
                    <xdr:rowOff>238125</xdr:rowOff>
                  </to>
                </anchor>
              </controlPr>
            </control>
          </mc:Choice>
        </mc:AlternateContent>
        <mc:AlternateContent xmlns:mc="http://schemas.openxmlformats.org/markup-compatibility/2006">
          <mc:Choice Requires="x14">
            <control shapeId="31901" r:id="rId55" name="Check Box 157">
              <controlPr defaultSize="0" autoFill="0" autoLine="0" autoPict="0">
                <anchor moveWithCells="1">
                  <from>
                    <xdr:col>13</xdr:col>
                    <xdr:colOff>76200</xdr:colOff>
                    <xdr:row>12</xdr:row>
                    <xdr:rowOff>247650</xdr:rowOff>
                  </from>
                  <to>
                    <xdr:col>15</xdr:col>
                    <xdr:colOff>0</xdr:colOff>
                    <xdr:row>13</xdr:row>
                    <xdr:rowOff>238125</xdr:rowOff>
                  </to>
                </anchor>
              </controlPr>
            </control>
          </mc:Choice>
        </mc:AlternateContent>
        <mc:AlternateContent xmlns:mc="http://schemas.openxmlformats.org/markup-compatibility/2006">
          <mc:Choice Requires="x14">
            <control shapeId="31902" r:id="rId56" name="Check Box 158">
              <controlPr defaultSize="0" autoFill="0" autoLine="0" autoPict="0">
                <anchor moveWithCells="1">
                  <from>
                    <xdr:col>7</xdr:col>
                    <xdr:colOff>152400</xdr:colOff>
                    <xdr:row>14</xdr:row>
                    <xdr:rowOff>9525</xdr:rowOff>
                  </from>
                  <to>
                    <xdr:col>9</xdr:col>
                    <xdr:colOff>76200</xdr:colOff>
                    <xdr:row>15</xdr:row>
                    <xdr:rowOff>0</xdr:rowOff>
                  </to>
                </anchor>
              </controlPr>
            </control>
          </mc:Choice>
        </mc:AlternateContent>
        <mc:AlternateContent xmlns:mc="http://schemas.openxmlformats.org/markup-compatibility/2006">
          <mc:Choice Requires="x14">
            <control shapeId="31903" r:id="rId57" name="Check Box 159">
              <controlPr defaultSize="0" autoFill="0" autoLine="0" autoPict="0">
                <anchor moveWithCells="1">
                  <from>
                    <xdr:col>18</xdr:col>
                    <xdr:colOff>66675</xdr:colOff>
                    <xdr:row>12</xdr:row>
                    <xdr:rowOff>247650</xdr:rowOff>
                  </from>
                  <to>
                    <xdr:col>21</xdr:col>
                    <xdr:colOff>66675</xdr:colOff>
                    <xdr:row>13</xdr:row>
                    <xdr:rowOff>238125</xdr:rowOff>
                  </to>
                </anchor>
              </controlPr>
            </control>
          </mc:Choice>
        </mc:AlternateContent>
        <mc:AlternateContent xmlns:mc="http://schemas.openxmlformats.org/markup-compatibility/2006">
          <mc:Choice Requires="x14">
            <control shapeId="31904" r:id="rId58" name="Check Box 160">
              <controlPr defaultSize="0" autoFill="0" autoLine="0" autoPict="0">
                <anchor moveWithCells="1">
                  <from>
                    <xdr:col>11</xdr:col>
                    <xdr:colOff>0</xdr:colOff>
                    <xdr:row>14</xdr:row>
                    <xdr:rowOff>9525</xdr:rowOff>
                  </from>
                  <to>
                    <xdr:col>12</xdr:col>
                    <xdr:colOff>171450</xdr:colOff>
                    <xdr:row>14</xdr:row>
                    <xdr:rowOff>238125</xdr:rowOff>
                  </to>
                </anchor>
              </controlPr>
            </control>
          </mc:Choice>
        </mc:AlternateContent>
        <mc:AlternateContent xmlns:mc="http://schemas.openxmlformats.org/markup-compatibility/2006">
          <mc:Choice Requires="x14">
            <control shapeId="31905" r:id="rId59" name="Check Box 161">
              <controlPr defaultSize="0" autoFill="0" autoLine="0" autoPict="0">
                <anchor moveWithCells="1">
                  <from>
                    <xdr:col>14</xdr:col>
                    <xdr:colOff>104775</xdr:colOff>
                    <xdr:row>14</xdr:row>
                    <xdr:rowOff>9525</xdr:rowOff>
                  </from>
                  <to>
                    <xdr:col>16</xdr:col>
                    <xdr:colOff>28575</xdr:colOff>
                    <xdr:row>15</xdr:row>
                    <xdr:rowOff>0</xdr:rowOff>
                  </to>
                </anchor>
              </controlPr>
            </control>
          </mc:Choice>
        </mc:AlternateContent>
        <mc:AlternateContent xmlns:mc="http://schemas.openxmlformats.org/markup-compatibility/2006">
          <mc:Choice Requires="x14">
            <control shapeId="31906" r:id="rId60" name="Check Box 162">
              <controlPr defaultSize="0" autoFill="0" autoLine="0" autoPict="0">
                <anchor moveWithCells="1">
                  <from>
                    <xdr:col>5</xdr:col>
                    <xdr:colOff>0</xdr:colOff>
                    <xdr:row>14</xdr:row>
                    <xdr:rowOff>9525</xdr:rowOff>
                  </from>
                  <to>
                    <xdr:col>6</xdr:col>
                    <xdr:colOff>171450</xdr:colOff>
                    <xdr:row>15</xdr:row>
                    <xdr:rowOff>0</xdr:rowOff>
                  </to>
                </anchor>
              </controlPr>
            </control>
          </mc:Choice>
        </mc:AlternateContent>
        <mc:AlternateContent xmlns:mc="http://schemas.openxmlformats.org/markup-compatibility/2006">
          <mc:Choice Requires="x14">
            <control shapeId="31907" r:id="rId61" name="Check Box 163">
              <controlPr defaultSize="0" autoFill="0" autoLine="0" autoPict="0">
                <anchor moveWithCells="1">
                  <from>
                    <xdr:col>14</xdr:col>
                    <xdr:colOff>104775</xdr:colOff>
                    <xdr:row>14</xdr:row>
                    <xdr:rowOff>228600</xdr:rowOff>
                  </from>
                  <to>
                    <xdr:col>16</xdr:col>
                    <xdr:colOff>28575</xdr:colOff>
                    <xdr:row>15</xdr:row>
                    <xdr:rowOff>219075</xdr:rowOff>
                  </to>
                </anchor>
              </controlPr>
            </control>
          </mc:Choice>
        </mc:AlternateContent>
        <mc:AlternateContent xmlns:mc="http://schemas.openxmlformats.org/markup-compatibility/2006">
          <mc:Choice Requires="x14">
            <control shapeId="31908" r:id="rId62" name="Check Box 164">
              <controlPr defaultSize="0" autoFill="0" autoLine="0" autoPict="0">
                <anchor moveWithCells="1">
                  <from>
                    <xdr:col>17</xdr:col>
                    <xdr:colOff>57150</xdr:colOff>
                    <xdr:row>14</xdr:row>
                    <xdr:rowOff>228600</xdr:rowOff>
                  </from>
                  <to>
                    <xdr:col>20</xdr:col>
                    <xdr:colOff>47625</xdr:colOff>
                    <xdr:row>15</xdr:row>
                    <xdr:rowOff>219075</xdr:rowOff>
                  </to>
                </anchor>
              </controlPr>
            </control>
          </mc:Choice>
        </mc:AlternateContent>
        <mc:AlternateContent xmlns:mc="http://schemas.openxmlformats.org/markup-compatibility/2006">
          <mc:Choice Requires="x14">
            <control shapeId="31909" r:id="rId63" name="Check Box 165">
              <controlPr defaultSize="0" autoFill="0" autoLine="0" autoPict="0">
                <anchor moveWithCells="1">
                  <from>
                    <xdr:col>20</xdr:col>
                    <xdr:colOff>152400</xdr:colOff>
                    <xdr:row>15</xdr:row>
                    <xdr:rowOff>0</xdr:rowOff>
                  </from>
                  <to>
                    <xdr:col>23</xdr:col>
                    <xdr:colOff>123825</xdr:colOff>
                    <xdr:row>15</xdr:row>
                    <xdr:rowOff>247650</xdr:rowOff>
                  </to>
                </anchor>
              </controlPr>
            </control>
          </mc:Choice>
        </mc:AlternateContent>
        <mc:AlternateContent xmlns:mc="http://schemas.openxmlformats.org/markup-compatibility/2006">
          <mc:Choice Requires="x14">
            <control shapeId="31921" r:id="rId64" name="Check Box 177">
              <controlPr defaultSize="0" autoFill="0" autoLine="0" autoPict="0">
                <anchor moveWithCells="1">
                  <from>
                    <xdr:col>17</xdr:col>
                    <xdr:colOff>114300</xdr:colOff>
                    <xdr:row>24</xdr:row>
                    <xdr:rowOff>190500</xdr:rowOff>
                  </from>
                  <to>
                    <xdr:col>28</xdr:col>
                    <xdr:colOff>0</xdr:colOff>
                    <xdr:row>26</xdr:row>
                    <xdr:rowOff>19050</xdr:rowOff>
                  </to>
                </anchor>
              </controlPr>
            </control>
          </mc:Choice>
        </mc:AlternateContent>
        <mc:AlternateContent xmlns:mc="http://schemas.openxmlformats.org/markup-compatibility/2006">
          <mc:Choice Requires="x14">
            <control shapeId="31936" r:id="rId65" name="Check Box 192">
              <controlPr defaultSize="0" autoFill="0" autoLine="0" autoPict="0">
                <anchor moveWithCells="1">
                  <from>
                    <xdr:col>5</xdr:col>
                    <xdr:colOff>228600</xdr:colOff>
                    <xdr:row>28</xdr:row>
                    <xdr:rowOff>266700</xdr:rowOff>
                  </from>
                  <to>
                    <xdr:col>7</xdr:col>
                    <xdr:colOff>142875</xdr:colOff>
                    <xdr:row>30</xdr:row>
                    <xdr:rowOff>0</xdr:rowOff>
                  </to>
                </anchor>
              </controlPr>
            </control>
          </mc:Choice>
        </mc:AlternateContent>
        <mc:AlternateContent xmlns:mc="http://schemas.openxmlformats.org/markup-compatibility/2006">
          <mc:Choice Requires="x14">
            <control shapeId="31937" r:id="rId66" name="Check Box 193">
              <controlPr defaultSize="0" autoFill="0" autoLine="0" autoPict="0">
                <anchor moveWithCells="1">
                  <from>
                    <xdr:col>8</xdr:col>
                    <xdr:colOff>47625</xdr:colOff>
                    <xdr:row>29</xdr:row>
                    <xdr:rowOff>9525</xdr:rowOff>
                  </from>
                  <to>
                    <xdr:col>9</xdr:col>
                    <xdr:colOff>200025</xdr:colOff>
                    <xdr:row>30</xdr:row>
                    <xdr:rowOff>9525</xdr:rowOff>
                  </to>
                </anchor>
              </controlPr>
            </control>
          </mc:Choice>
        </mc:AlternateContent>
        <mc:AlternateContent xmlns:mc="http://schemas.openxmlformats.org/markup-compatibility/2006">
          <mc:Choice Requires="x14">
            <control shapeId="31944" r:id="rId67" name="Check Box 200">
              <controlPr defaultSize="0" autoFill="0" autoLine="0" autoPict="0">
                <anchor moveWithCells="1">
                  <from>
                    <xdr:col>8</xdr:col>
                    <xdr:colOff>57150</xdr:colOff>
                    <xdr:row>33</xdr:row>
                    <xdr:rowOff>38100</xdr:rowOff>
                  </from>
                  <to>
                    <xdr:col>9</xdr:col>
                    <xdr:colOff>219075</xdr:colOff>
                    <xdr:row>33</xdr:row>
                    <xdr:rowOff>342900</xdr:rowOff>
                  </to>
                </anchor>
              </controlPr>
            </control>
          </mc:Choice>
        </mc:AlternateContent>
        <mc:AlternateContent xmlns:mc="http://schemas.openxmlformats.org/markup-compatibility/2006">
          <mc:Choice Requires="x14">
            <control shapeId="31945" r:id="rId68" name="Check Box 201">
              <controlPr defaultSize="0" autoFill="0" autoLine="0" autoPict="0">
                <anchor moveWithCells="1">
                  <from>
                    <xdr:col>20</xdr:col>
                    <xdr:colOff>57150</xdr:colOff>
                    <xdr:row>33</xdr:row>
                    <xdr:rowOff>38100</xdr:rowOff>
                  </from>
                  <to>
                    <xdr:col>21</xdr:col>
                    <xdr:colOff>219075</xdr:colOff>
                    <xdr:row>33</xdr:row>
                    <xdr:rowOff>342900</xdr:rowOff>
                  </to>
                </anchor>
              </controlPr>
            </control>
          </mc:Choice>
        </mc:AlternateContent>
        <mc:AlternateContent xmlns:mc="http://schemas.openxmlformats.org/markup-compatibility/2006">
          <mc:Choice Requires="x14">
            <control shapeId="31946" r:id="rId69" name="Check Box 202">
              <controlPr defaultSize="0" autoFill="0" autoLine="0" autoPict="0">
                <anchor moveWithCells="1">
                  <from>
                    <xdr:col>9</xdr:col>
                    <xdr:colOff>228600</xdr:colOff>
                    <xdr:row>33</xdr:row>
                    <xdr:rowOff>47625</xdr:rowOff>
                  </from>
                  <to>
                    <xdr:col>11</xdr:col>
                    <xdr:colOff>114300</xdr:colOff>
                    <xdr:row>33</xdr:row>
                    <xdr:rowOff>333375</xdr:rowOff>
                  </to>
                </anchor>
              </controlPr>
            </control>
          </mc:Choice>
        </mc:AlternateContent>
        <mc:AlternateContent xmlns:mc="http://schemas.openxmlformats.org/markup-compatibility/2006">
          <mc:Choice Requires="x14">
            <control shapeId="31947" r:id="rId70" name="Check Box 203">
              <controlPr defaultSize="0" autoFill="0" autoLine="0" autoPict="0">
                <anchor moveWithCells="1">
                  <from>
                    <xdr:col>22</xdr:col>
                    <xdr:colOff>28575</xdr:colOff>
                    <xdr:row>33</xdr:row>
                    <xdr:rowOff>47625</xdr:rowOff>
                  </from>
                  <to>
                    <xdr:col>23</xdr:col>
                    <xdr:colOff>180975</xdr:colOff>
                    <xdr:row>33</xdr:row>
                    <xdr:rowOff>333375</xdr:rowOff>
                  </to>
                </anchor>
              </controlPr>
            </control>
          </mc:Choice>
        </mc:AlternateContent>
        <mc:AlternateContent xmlns:mc="http://schemas.openxmlformats.org/markup-compatibility/2006">
          <mc:Choice Requires="x14">
            <control shapeId="31953" r:id="rId71" name="Check Box 209">
              <controlPr defaultSize="0" autoFill="0" autoLine="0" autoPict="0">
                <anchor moveWithCells="1">
                  <from>
                    <xdr:col>5</xdr:col>
                    <xdr:colOff>123825</xdr:colOff>
                    <xdr:row>42</xdr:row>
                    <xdr:rowOff>19050</xdr:rowOff>
                  </from>
                  <to>
                    <xdr:col>27</xdr:col>
                    <xdr:colOff>238125</xdr:colOff>
                    <xdr:row>43</xdr:row>
                    <xdr:rowOff>95250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AM61"/>
  <sheetViews>
    <sheetView showGridLines="0" view="pageBreakPreview" topLeftCell="A40" zoomScaleNormal="100" zoomScaleSheetLayoutView="100" workbookViewId="0">
      <selection activeCell="AH46" sqref="AH46"/>
    </sheetView>
  </sheetViews>
  <sheetFormatPr defaultColWidth="3.25" defaultRowHeight="13.5"/>
  <cols>
    <col min="1" max="8" width="3.25" style="62"/>
    <col min="9" max="9" width="3.25" style="62" customWidth="1"/>
    <col min="10" max="10" width="3.25" style="62"/>
    <col min="11" max="11" width="3.5" style="62" bestFit="1" customWidth="1"/>
    <col min="12" max="29" width="3.25" style="62"/>
    <col min="30" max="78" width="3.125" style="62" customWidth="1"/>
    <col min="79" max="16384" width="3.25" style="62"/>
  </cols>
  <sheetData>
    <row r="1" spans="1:34" ht="18.75" customHeight="1">
      <c r="A1" s="61" t="s">
        <v>19</v>
      </c>
      <c r="B1" s="61"/>
      <c r="C1" s="61"/>
      <c r="D1" s="61"/>
      <c r="E1" s="61"/>
      <c r="F1" s="61"/>
      <c r="AA1" s="20"/>
      <c r="AB1" s="20"/>
      <c r="AC1" s="20"/>
      <c r="AD1" s="54"/>
    </row>
    <row r="2" spans="1:34" ht="18.75" customHeight="1">
      <c r="A2" s="63"/>
      <c r="B2" s="63"/>
      <c r="C2" s="63"/>
      <c r="D2" s="63"/>
      <c r="E2" s="63"/>
      <c r="F2" s="63"/>
      <c r="G2" s="63"/>
      <c r="H2" s="63"/>
      <c r="I2" s="63"/>
      <c r="J2" s="64" t="s">
        <v>20</v>
      </c>
      <c r="K2" s="390">
        <v>6</v>
      </c>
      <c r="L2" s="390"/>
      <c r="M2" s="63" t="s">
        <v>21</v>
      </c>
      <c r="N2" s="63"/>
      <c r="O2" s="63"/>
      <c r="P2" s="63"/>
      <c r="Q2" s="63"/>
      <c r="R2" s="63"/>
      <c r="S2" s="63"/>
      <c r="T2" s="63"/>
      <c r="U2" s="63"/>
      <c r="V2" s="63"/>
      <c r="W2" s="63"/>
      <c r="X2" s="63"/>
      <c r="Y2" s="63"/>
      <c r="Z2" s="63"/>
      <c r="AA2" s="20"/>
      <c r="AB2" s="20"/>
      <c r="AC2" s="20"/>
    </row>
    <row r="3" spans="1:34" ht="18.75" customHeight="1">
      <c r="X3" s="65"/>
      <c r="Y3" s="65"/>
      <c r="Z3" s="65"/>
      <c r="AA3" s="65"/>
      <c r="AB3" s="65"/>
      <c r="AC3" s="65"/>
    </row>
    <row r="4" spans="1:34" ht="18.75" customHeight="1">
      <c r="A4" s="54"/>
      <c r="B4" s="54"/>
      <c r="C4" s="391" t="s">
        <v>22</v>
      </c>
      <c r="D4" s="391"/>
      <c r="E4" s="391"/>
      <c r="F4" s="391"/>
      <c r="G4" s="391"/>
      <c r="H4" s="391"/>
      <c r="I4" s="391"/>
      <c r="J4" s="392" t="s">
        <v>23</v>
      </c>
      <c r="K4" s="392"/>
      <c r="L4" s="392"/>
      <c r="M4" s="392"/>
      <c r="N4" s="392"/>
      <c r="O4" s="392"/>
      <c r="P4" s="392"/>
      <c r="Q4" s="392"/>
      <c r="R4" s="392"/>
      <c r="S4" s="392"/>
      <c r="T4" s="392"/>
      <c r="U4" s="392"/>
      <c r="V4" s="392"/>
      <c r="W4" s="392"/>
      <c r="X4" s="392"/>
      <c r="Y4" s="392"/>
      <c r="Z4" s="392"/>
      <c r="AA4" s="392"/>
      <c r="AB4" s="54"/>
      <c r="AC4" s="54"/>
    </row>
    <row r="5" spans="1:34" ht="18.75" customHeight="1">
      <c r="A5" s="54"/>
      <c r="B5" s="54"/>
      <c r="C5" s="391" t="s">
        <v>24</v>
      </c>
      <c r="D5" s="391"/>
      <c r="E5" s="391"/>
      <c r="F5" s="391"/>
      <c r="G5" s="391"/>
      <c r="H5" s="391"/>
      <c r="I5" s="391"/>
      <c r="J5" s="393" t="s">
        <v>126</v>
      </c>
      <c r="K5" s="393"/>
      <c r="L5" s="393"/>
      <c r="M5" s="393"/>
      <c r="N5" s="393"/>
      <c r="O5" s="393"/>
      <c r="P5" s="393"/>
      <c r="Q5" s="393"/>
      <c r="R5" s="393"/>
      <c r="S5" s="393"/>
      <c r="T5" s="393"/>
      <c r="U5" s="393"/>
      <c r="V5" s="393"/>
      <c r="W5" s="393"/>
      <c r="X5" s="393"/>
      <c r="Y5" s="393"/>
      <c r="Z5" s="393"/>
      <c r="AA5" s="393"/>
      <c r="AB5" s="54"/>
      <c r="AC5" s="54"/>
    </row>
    <row r="6" spans="1:34" ht="18.75" customHeight="1"/>
    <row r="7" spans="1:34" ht="18.75" customHeight="1">
      <c r="A7" s="394" t="s">
        <v>25</v>
      </c>
      <c r="B7" s="395"/>
      <c r="C7" s="395"/>
      <c r="D7" s="395"/>
      <c r="E7" s="395"/>
      <c r="F7" s="396"/>
      <c r="G7" s="396"/>
      <c r="H7" s="396"/>
      <c r="I7" s="396"/>
      <c r="J7" s="396"/>
      <c r="K7" s="396"/>
      <c r="L7" s="396"/>
      <c r="M7" s="396"/>
      <c r="N7" s="396"/>
      <c r="O7" s="396"/>
      <c r="P7" s="396"/>
      <c r="Q7" s="396"/>
      <c r="R7" s="395"/>
      <c r="S7" s="395"/>
      <c r="T7" s="395"/>
      <c r="U7" s="395"/>
      <c r="V7" s="396"/>
      <c r="W7" s="396"/>
      <c r="X7" s="396"/>
      <c r="Y7" s="396"/>
      <c r="Z7" s="396"/>
      <c r="AA7" s="396"/>
      <c r="AB7" s="396"/>
      <c r="AC7" s="397"/>
      <c r="AF7" s="204"/>
      <c r="AH7" s="205"/>
    </row>
    <row r="8" spans="1:34" ht="20.25" customHeight="1">
      <c r="A8" s="353" t="s">
        <v>26</v>
      </c>
      <c r="B8" s="353"/>
      <c r="C8" s="353"/>
      <c r="D8" s="353"/>
      <c r="E8" s="398"/>
      <c r="F8" s="500" t="s">
        <v>162</v>
      </c>
      <c r="G8" s="501"/>
      <c r="H8" s="501"/>
      <c r="I8" s="501"/>
      <c r="J8" s="501"/>
      <c r="K8" s="501"/>
      <c r="L8" s="501"/>
      <c r="M8" s="501"/>
      <c r="N8" s="501"/>
      <c r="O8" s="501"/>
      <c r="P8" s="501"/>
      <c r="Q8" s="502"/>
      <c r="R8" s="405" t="s">
        <v>27</v>
      </c>
      <c r="S8" s="406"/>
      <c r="T8" s="406"/>
      <c r="U8" s="407"/>
      <c r="V8" s="506" t="s">
        <v>163</v>
      </c>
      <c r="W8" s="507"/>
      <c r="X8" s="507"/>
      <c r="Y8" s="507"/>
      <c r="Z8" s="507"/>
      <c r="AA8" s="507"/>
      <c r="AB8" s="507"/>
      <c r="AC8" s="508"/>
      <c r="AF8" s="204"/>
      <c r="AH8" s="205"/>
    </row>
    <row r="9" spans="1:34" ht="20.25" customHeight="1">
      <c r="A9" s="353"/>
      <c r="B9" s="353"/>
      <c r="C9" s="353"/>
      <c r="D9" s="353"/>
      <c r="E9" s="398"/>
      <c r="F9" s="503"/>
      <c r="G9" s="504"/>
      <c r="H9" s="504"/>
      <c r="I9" s="504"/>
      <c r="J9" s="504"/>
      <c r="K9" s="504"/>
      <c r="L9" s="504"/>
      <c r="M9" s="504"/>
      <c r="N9" s="504"/>
      <c r="O9" s="504"/>
      <c r="P9" s="504"/>
      <c r="Q9" s="505"/>
      <c r="R9" s="411" t="s">
        <v>140</v>
      </c>
      <c r="S9" s="412"/>
      <c r="T9" s="412"/>
      <c r="U9" s="413"/>
      <c r="V9" s="497" t="s">
        <v>164</v>
      </c>
      <c r="W9" s="498"/>
      <c r="X9" s="498"/>
      <c r="Y9" s="498"/>
      <c r="Z9" s="498"/>
      <c r="AA9" s="498"/>
      <c r="AB9" s="498"/>
      <c r="AC9" s="499"/>
      <c r="AF9" s="204"/>
      <c r="AH9" s="205"/>
    </row>
    <row r="10" spans="1:34" ht="20.25" customHeight="1">
      <c r="A10" s="328" t="s">
        <v>157</v>
      </c>
      <c r="B10" s="329"/>
      <c r="C10" s="329"/>
      <c r="D10" s="329"/>
      <c r="E10" s="330"/>
      <c r="F10" s="420" t="s">
        <v>28</v>
      </c>
      <c r="G10" s="421"/>
      <c r="H10" s="417"/>
      <c r="I10" s="418"/>
      <c r="J10" s="511">
        <v>5</v>
      </c>
      <c r="K10" s="511"/>
      <c r="L10" s="423" t="s">
        <v>29</v>
      </c>
      <c r="M10" s="511">
        <v>3</v>
      </c>
      <c r="N10" s="511"/>
      <c r="O10" s="424" t="s">
        <v>30</v>
      </c>
      <c r="P10" s="328" t="s">
        <v>31</v>
      </c>
      <c r="Q10" s="330"/>
      <c r="R10" s="320"/>
      <c r="S10" s="320"/>
      <c r="T10" s="320"/>
      <c r="U10" s="320"/>
      <c r="V10" s="320"/>
      <c r="W10" s="320"/>
      <c r="X10" s="320"/>
      <c r="Y10" s="320"/>
      <c r="Z10" s="320"/>
      <c r="AA10" s="320"/>
      <c r="AB10" s="320"/>
      <c r="AC10" s="321"/>
      <c r="AF10" s="204"/>
      <c r="AH10" s="205"/>
    </row>
    <row r="11" spans="1:34" ht="20.25" customHeight="1">
      <c r="A11" s="331"/>
      <c r="B11" s="332"/>
      <c r="C11" s="332"/>
      <c r="D11" s="332"/>
      <c r="E11" s="333"/>
      <c r="F11" s="420"/>
      <c r="G11" s="421"/>
      <c r="H11" s="417"/>
      <c r="I11" s="418"/>
      <c r="J11" s="511"/>
      <c r="K11" s="512"/>
      <c r="L11" s="513"/>
      <c r="M11" s="512"/>
      <c r="N11" s="512"/>
      <c r="O11" s="509"/>
      <c r="P11" s="334"/>
      <c r="Q11" s="336"/>
      <c r="R11" s="13"/>
      <c r="S11" s="13"/>
      <c r="T11" s="14" t="s">
        <v>97</v>
      </c>
      <c r="U11" s="510"/>
      <c r="V11" s="510"/>
      <c r="W11" s="510"/>
      <c r="X11" s="510"/>
      <c r="Y11" s="510"/>
      <c r="Z11" s="510"/>
      <c r="AA11" s="510"/>
      <c r="AB11" s="510"/>
      <c r="AC11" s="15" t="s">
        <v>96</v>
      </c>
      <c r="AF11" s="204"/>
      <c r="AH11" s="205"/>
    </row>
    <row r="12" spans="1:34" ht="20.25" customHeight="1">
      <c r="A12" s="523" t="s">
        <v>32</v>
      </c>
      <c r="B12" s="396"/>
      <c r="C12" s="396"/>
      <c r="D12" s="396"/>
      <c r="E12" s="396"/>
      <c r="F12" s="524"/>
      <c r="G12" s="524"/>
      <c r="H12" s="524"/>
      <c r="I12" s="524"/>
      <c r="J12" s="524"/>
      <c r="K12" s="524"/>
      <c r="L12" s="524"/>
      <c r="M12" s="524"/>
      <c r="N12" s="524"/>
      <c r="O12" s="524"/>
      <c r="P12" s="524"/>
      <c r="Q12" s="524"/>
      <c r="R12" s="524"/>
      <c r="S12" s="524"/>
      <c r="T12" s="524"/>
      <c r="U12" s="396"/>
      <c r="V12" s="396"/>
      <c r="W12" s="396"/>
      <c r="X12" s="396"/>
      <c r="Y12" s="524"/>
      <c r="Z12" s="524"/>
      <c r="AA12" s="524"/>
      <c r="AB12" s="524"/>
      <c r="AC12" s="525"/>
      <c r="AF12" s="204"/>
      <c r="AH12" s="205"/>
    </row>
    <row r="13" spans="1:34" ht="20.25" customHeight="1">
      <c r="A13" s="328" t="s">
        <v>115</v>
      </c>
      <c r="B13" s="323"/>
      <c r="C13" s="324"/>
      <c r="D13" s="427" t="s">
        <v>116</v>
      </c>
      <c r="E13" s="428"/>
      <c r="F13" s="429"/>
      <c r="G13" s="430"/>
      <c r="H13" s="430"/>
      <c r="I13" s="430"/>
      <c r="J13" s="430"/>
      <c r="K13" s="430"/>
      <c r="L13" s="430"/>
      <c r="M13" s="430"/>
      <c r="N13" s="430"/>
      <c r="O13" s="430"/>
      <c r="P13" s="430"/>
      <c r="Q13" s="430"/>
      <c r="R13" s="430"/>
      <c r="S13" s="430"/>
      <c r="T13" s="430"/>
      <c r="U13" s="430"/>
      <c r="V13" s="430"/>
      <c r="W13" s="430"/>
      <c r="X13" s="430"/>
      <c r="Y13" s="430"/>
      <c r="Z13" s="430"/>
      <c r="AA13" s="430"/>
      <c r="AB13" s="430"/>
      <c r="AC13" s="431"/>
      <c r="AF13" s="204"/>
      <c r="AH13" s="205"/>
    </row>
    <row r="14" spans="1:34" ht="20.25" customHeight="1">
      <c r="A14" s="420"/>
      <c r="B14" s="421"/>
      <c r="C14" s="426"/>
      <c r="D14" s="432" t="s">
        <v>117</v>
      </c>
      <c r="E14" s="433"/>
      <c r="F14" s="434"/>
      <c r="G14" s="435"/>
      <c r="H14" s="435"/>
      <c r="I14" s="435"/>
      <c r="J14" s="435"/>
      <c r="K14" s="435"/>
      <c r="L14" s="435"/>
      <c r="M14" s="435"/>
      <c r="N14" s="435"/>
      <c r="O14" s="435"/>
      <c r="P14" s="435"/>
      <c r="Q14" s="435"/>
      <c r="R14" s="435"/>
      <c r="S14" s="435"/>
      <c r="T14" s="435"/>
      <c r="U14" s="435"/>
      <c r="V14" s="435"/>
      <c r="W14" s="435"/>
      <c r="X14" s="435"/>
      <c r="Y14" s="435"/>
      <c r="Z14" s="435"/>
      <c r="AA14" s="435"/>
      <c r="AB14" s="435"/>
      <c r="AC14" s="436"/>
      <c r="AF14" s="204"/>
      <c r="AH14" s="205"/>
    </row>
    <row r="15" spans="1:34" ht="20.25" customHeight="1">
      <c r="A15" s="420"/>
      <c r="B15" s="421"/>
      <c r="C15" s="426"/>
      <c r="D15" s="437" t="s">
        <v>118</v>
      </c>
      <c r="E15" s="438"/>
      <c r="F15" s="5"/>
      <c r="G15" s="1"/>
      <c r="H15" s="1"/>
      <c r="I15" s="1"/>
      <c r="J15" s="1"/>
      <c r="K15" s="1"/>
      <c r="L15" s="1"/>
      <c r="M15" s="1"/>
      <c r="N15" s="1"/>
      <c r="O15" s="1"/>
      <c r="P15" s="1"/>
      <c r="Q15" s="1"/>
      <c r="R15" s="1"/>
      <c r="S15" s="1"/>
      <c r="T15" s="1"/>
      <c r="U15" s="1"/>
      <c r="V15" s="1"/>
      <c r="W15" s="1"/>
      <c r="X15" s="1"/>
      <c r="Y15" s="1"/>
      <c r="Z15" s="1"/>
      <c r="AA15" s="1"/>
      <c r="AB15" s="1"/>
      <c r="AC15" s="2"/>
      <c r="AF15" s="204"/>
      <c r="AH15" s="205"/>
    </row>
    <row r="16" spans="1:34" ht="20.25" customHeight="1">
      <c r="A16" s="411"/>
      <c r="B16" s="412"/>
      <c r="C16" s="413"/>
      <c r="D16" s="439"/>
      <c r="E16" s="440"/>
      <c r="F16" s="441"/>
      <c r="G16" s="442"/>
      <c r="H16" s="442"/>
      <c r="I16" s="442"/>
      <c r="J16" s="442"/>
      <c r="K16" s="442"/>
      <c r="L16" s="442"/>
      <c r="M16" s="442"/>
      <c r="N16" s="442"/>
      <c r="O16" s="442"/>
      <c r="P16" s="442"/>
      <c r="Q16" s="442"/>
      <c r="R16" s="442"/>
      <c r="S16" s="442"/>
      <c r="T16" s="442"/>
      <c r="U16" s="442"/>
      <c r="V16" s="442"/>
      <c r="W16" s="442"/>
      <c r="X16" s="442"/>
      <c r="Y16" s="442"/>
      <c r="Z16" s="442"/>
      <c r="AA16" s="442"/>
      <c r="AB16" s="442"/>
      <c r="AC16" s="443"/>
      <c r="AF16" s="204"/>
      <c r="AH16" s="205"/>
    </row>
    <row r="17" spans="1:37" ht="20.25" customHeight="1">
      <c r="A17" s="398" t="s">
        <v>119</v>
      </c>
      <c r="B17" s="444"/>
      <c r="C17" s="444"/>
      <c r="D17" s="444"/>
      <c r="E17" s="444"/>
      <c r="F17" s="514" t="s">
        <v>120</v>
      </c>
      <c r="G17" s="515"/>
      <c r="H17" s="515"/>
      <c r="I17" s="515"/>
      <c r="J17" s="515"/>
      <c r="K17" s="515"/>
      <c r="L17" s="515"/>
      <c r="M17" s="515"/>
      <c r="N17" s="515"/>
      <c r="O17" s="515"/>
      <c r="P17" s="515"/>
      <c r="Q17" s="515"/>
      <c r="R17" s="515"/>
      <c r="S17" s="515"/>
      <c r="T17" s="515"/>
      <c r="U17" s="515"/>
      <c r="V17" s="515"/>
      <c r="W17" s="515"/>
      <c r="X17" s="515"/>
      <c r="Y17" s="515"/>
      <c r="Z17" s="515"/>
      <c r="AA17" s="515"/>
      <c r="AB17" s="515"/>
      <c r="AC17" s="516"/>
      <c r="AF17" s="204"/>
      <c r="AH17" s="205"/>
    </row>
    <row r="18" spans="1:37" ht="20.25" customHeight="1">
      <c r="A18" s="353" t="s">
        <v>33</v>
      </c>
      <c r="B18" s="353"/>
      <c r="C18" s="353"/>
      <c r="D18" s="353"/>
      <c r="E18" s="398"/>
      <c r="F18" s="517" t="s">
        <v>165</v>
      </c>
      <c r="G18" s="518"/>
      <c r="H18" s="518"/>
      <c r="I18" s="518"/>
      <c r="J18" s="518"/>
      <c r="K18" s="518"/>
      <c r="L18" s="518"/>
      <c r="M18" s="518"/>
      <c r="N18" s="518"/>
      <c r="O18" s="518"/>
      <c r="P18" s="518"/>
      <c r="Q18" s="518"/>
      <c r="R18" s="518"/>
      <c r="S18" s="518"/>
      <c r="T18" s="518"/>
      <c r="U18" s="518"/>
      <c r="V18" s="518"/>
      <c r="W18" s="518"/>
      <c r="X18" s="518"/>
      <c r="Y18" s="518"/>
      <c r="Z18" s="518"/>
      <c r="AA18" s="518"/>
      <c r="AB18" s="518"/>
      <c r="AC18" s="519"/>
      <c r="AF18" s="204"/>
      <c r="AH18" s="205"/>
    </row>
    <row r="19" spans="1:37" ht="20.25" customHeight="1">
      <c r="A19" s="353"/>
      <c r="B19" s="353"/>
      <c r="C19" s="353"/>
      <c r="D19" s="353"/>
      <c r="E19" s="398"/>
      <c r="F19" s="520"/>
      <c r="G19" s="521"/>
      <c r="H19" s="521"/>
      <c r="I19" s="521"/>
      <c r="J19" s="521"/>
      <c r="K19" s="521"/>
      <c r="L19" s="521"/>
      <c r="M19" s="521"/>
      <c r="N19" s="521"/>
      <c r="O19" s="521"/>
      <c r="P19" s="521"/>
      <c r="Q19" s="521"/>
      <c r="R19" s="521"/>
      <c r="S19" s="521"/>
      <c r="T19" s="521"/>
      <c r="U19" s="521"/>
      <c r="V19" s="521"/>
      <c r="W19" s="521"/>
      <c r="X19" s="521"/>
      <c r="Y19" s="521"/>
      <c r="Z19" s="521"/>
      <c r="AA19" s="521"/>
      <c r="AB19" s="521"/>
      <c r="AC19" s="522"/>
      <c r="AF19" s="204"/>
      <c r="AH19" s="205"/>
    </row>
    <row r="20" spans="1:37" ht="18.75" customHeight="1">
      <c r="A20" s="328" t="s">
        <v>34</v>
      </c>
      <c r="B20" s="329"/>
      <c r="C20" s="329"/>
      <c r="D20" s="329"/>
      <c r="E20" s="330"/>
      <c r="F20" s="458"/>
      <c r="G20" s="459"/>
      <c r="H20" s="459"/>
      <c r="I20" s="459"/>
      <c r="J20" s="459"/>
      <c r="K20" s="459"/>
      <c r="L20" s="459"/>
      <c r="M20" s="459"/>
      <c r="N20" s="459"/>
      <c r="O20" s="459"/>
      <c r="P20" s="459"/>
      <c r="Q20" s="459"/>
      <c r="R20" s="459"/>
      <c r="S20" s="459"/>
      <c r="T20" s="459"/>
      <c r="U20" s="459"/>
      <c r="V20" s="459"/>
      <c r="W20" s="459"/>
      <c r="X20" s="459"/>
      <c r="Y20" s="459"/>
      <c r="Z20" s="459"/>
      <c r="AA20" s="459"/>
      <c r="AB20" s="459"/>
      <c r="AC20" s="460"/>
    </row>
    <row r="21" spans="1:37" ht="18.75" customHeight="1">
      <c r="A21" s="334"/>
      <c r="B21" s="335"/>
      <c r="C21" s="335"/>
      <c r="D21" s="335"/>
      <c r="E21" s="336"/>
      <c r="F21" s="461"/>
      <c r="G21" s="462"/>
      <c r="H21" s="462"/>
      <c r="I21" s="462"/>
      <c r="J21" s="462"/>
      <c r="K21" s="462"/>
      <c r="L21" s="462"/>
      <c r="M21" s="462"/>
      <c r="N21" s="462"/>
      <c r="O21" s="462"/>
      <c r="P21" s="462"/>
      <c r="Q21" s="462"/>
      <c r="R21" s="462"/>
      <c r="S21" s="462"/>
      <c r="T21" s="462"/>
      <c r="U21" s="462"/>
      <c r="V21" s="462"/>
      <c r="W21" s="462"/>
      <c r="X21" s="462"/>
      <c r="Y21" s="462"/>
      <c r="Z21" s="462"/>
      <c r="AA21" s="462"/>
      <c r="AB21" s="462"/>
      <c r="AC21" s="463"/>
    </row>
    <row r="22" spans="1:37" ht="18.75" customHeight="1">
      <c r="A22" s="331" t="s">
        <v>121</v>
      </c>
      <c r="B22" s="332"/>
      <c r="C22" s="332"/>
      <c r="D22" s="332"/>
      <c r="E22" s="333"/>
      <c r="F22" s="517" t="s">
        <v>166</v>
      </c>
      <c r="G22" s="518"/>
      <c r="H22" s="518"/>
      <c r="I22" s="518"/>
      <c r="J22" s="518"/>
      <c r="K22" s="518"/>
      <c r="L22" s="518"/>
      <c r="M22" s="518"/>
      <c r="N22" s="518"/>
      <c r="O22" s="518"/>
      <c r="P22" s="518"/>
      <c r="Q22" s="518"/>
      <c r="R22" s="518"/>
      <c r="S22" s="518"/>
      <c r="T22" s="518"/>
      <c r="U22" s="518"/>
      <c r="V22" s="518"/>
      <c r="W22" s="518"/>
      <c r="X22" s="518"/>
      <c r="Y22" s="518"/>
      <c r="Z22" s="518"/>
      <c r="AA22" s="518"/>
      <c r="AB22" s="518"/>
      <c r="AC22" s="519"/>
      <c r="AF22" s="204"/>
      <c r="AK22" s="206"/>
    </row>
    <row r="23" spans="1:37" ht="18.75" customHeight="1">
      <c r="A23" s="331"/>
      <c r="B23" s="332"/>
      <c r="C23" s="332"/>
      <c r="D23" s="332"/>
      <c r="E23" s="333"/>
      <c r="F23" s="529"/>
      <c r="G23" s="530"/>
      <c r="H23" s="530"/>
      <c r="I23" s="530"/>
      <c r="J23" s="530"/>
      <c r="K23" s="530"/>
      <c r="L23" s="530"/>
      <c r="M23" s="530"/>
      <c r="N23" s="530"/>
      <c r="O23" s="530"/>
      <c r="P23" s="530"/>
      <c r="Q23" s="530"/>
      <c r="R23" s="530"/>
      <c r="S23" s="530"/>
      <c r="T23" s="530"/>
      <c r="U23" s="530"/>
      <c r="V23" s="530"/>
      <c r="W23" s="530"/>
      <c r="X23" s="530"/>
      <c r="Y23" s="530"/>
      <c r="Z23" s="530"/>
      <c r="AA23" s="530"/>
      <c r="AB23" s="530"/>
      <c r="AC23" s="531"/>
      <c r="AF23" s="204"/>
      <c r="AK23" s="206"/>
    </row>
    <row r="24" spans="1:37" ht="18.75" customHeight="1">
      <c r="A24" s="331"/>
      <c r="B24" s="332"/>
      <c r="C24" s="332"/>
      <c r="D24" s="332"/>
      <c r="E24" s="333"/>
      <c r="F24" s="520"/>
      <c r="G24" s="521"/>
      <c r="H24" s="521"/>
      <c r="I24" s="521"/>
      <c r="J24" s="521"/>
      <c r="K24" s="521"/>
      <c r="L24" s="521"/>
      <c r="M24" s="521"/>
      <c r="N24" s="521"/>
      <c r="O24" s="521"/>
      <c r="P24" s="521"/>
      <c r="Q24" s="521"/>
      <c r="R24" s="521"/>
      <c r="S24" s="521"/>
      <c r="T24" s="521"/>
      <c r="U24" s="521"/>
      <c r="V24" s="521"/>
      <c r="W24" s="521"/>
      <c r="X24" s="521"/>
      <c r="Y24" s="521"/>
      <c r="Z24" s="521"/>
      <c r="AA24" s="521"/>
      <c r="AB24" s="521"/>
      <c r="AC24" s="522"/>
      <c r="AF24" s="204"/>
    </row>
    <row r="25" spans="1:37" ht="20.25" customHeight="1">
      <c r="A25" s="425" t="s">
        <v>35</v>
      </c>
      <c r="B25" s="425"/>
      <c r="C25" s="425"/>
      <c r="D25" s="425"/>
      <c r="E25" s="425"/>
      <c r="F25" s="454"/>
      <c r="G25" s="454"/>
      <c r="H25" s="454"/>
      <c r="I25" s="454"/>
      <c r="J25" s="454"/>
      <c r="K25" s="454"/>
      <c r="L25" s="454"/>
      <c r="M25" s="454"/>
      <c r="N25" s="454"/>
      <c r="O25" s="454"/>
      <c r="P25" s="454"/>
      <c r="Q25" s="454"/>
      <c r="R25" s="454"/>
      <c r="S25" s="454"/>
      <c r="T25" s="454"/>
      <c r="U25" s="454"/>
      <c r="V25" s="454"/>
      <c r="W25" s="454"/>
      <c r="X25" s="454"/>
      <c r="Y25" s="454"/>
      <c r="Z25" s="454"/>
      <c r="AA25" s="454"/>
      <c r="AB25" s="454"/>
      <c r="AC25" s="454"/>
      <c r="AF25" s="204"/>
    </row>
    <row r="26" spans="1:37" ht="22.5" customHeight="1">
      <c r="A26" s="464" t="s">
        <v>36</v>
      </c>
      <c r="B26" s="465"/>
      <c r="C26" s="465"/>
      <c r="D26" s="465"/>
      <c r="E26" s="465"/>
      <c r="F26" s="466" t="s">
        <v>107</v>
      </c>
      <c r="G26" s="467"/>
      <c r="H26" s="467"/>
      <c r="I26" s="467"/>
      <c r="J26" s="467"/>
      <c r="K26" s="467"/>
      <c r="L26" s="468"/>
      <c r="M26" s="468"/>
      <c r="N26" s="468"/>
      <c r="O26" s="468"/>
      <c r="P26" s="467"/>
      <c r="Q26" s="469"/>
      <c r="R26" s="467"/>
      <c r="S26" s="467"/>
      <c r="T26" s="467"/>
      <c r="U26" s="467"/>
      <c r="V26" s="467"/>
      <c r="W26" s="467"/>
      <c r="X26" s="467"/>
      <c r="Y26" s="467"/>
      <c r="Z26" s="468"/>
      <c r="AA26" s="468"/>
      <c r="AB26" s="468"/>
      <c r="AC26" s="470"/>
    </row>
    <row r="27" spans="1:37" ht="22.5" customHeight="1">
      <c r="A27" s="485" t="s">
        <v>158</v>
      </c>
      <c r="B27" s="348"/>
      <c r="C27" s="348"/>
      <c r="D27" s="348"/>
      <c r="E27" s="349"/>
      <c r="F27" s="478" t="s">
        <v>159</v>
      </c>
      <c r="G27" s="478"/>
      <c r="H27" s="478"/>
      <c r="I27" s="478"/>
      <c r="J27" s="478"/>
      <c r="K27" s="478"/>
      <c r="L27" s="474" t="s">
        <v>38</v>
      </c>
      <c r="M27" s="474"/>
      <c r="N27" s="474"/>
      <c r="O27" s="474"/>
      <c r="P27" s="474"/>
      <c r="Q27" s="474"/>
      <c r="R27" s="474"/>
      <c r="S27" s="474"/>
      <c r="T27" s="474"/>
      <c r="U27" s="474"/>
      <c r="V27" s="474"/>
      <c r="W27" s="474"/>
      <c r="X27" s="474"/>
      <c r="Y27" s="474"/>
      <c r="Z27" s="474"/>
      <c r="AA27" s="474"/>
      <c r="AB27" s="474"/>
      <c r="AC27" s="475"/>
    </row>
    <row r="28" spans="1:37" ht="22.5" customHeight="1">
      <c r="A28" s="66"/>
      <c r="B28" s="486" t="s">
        <v>39</v>
      </c>
      <c r="C28" s="486"/>
      <c r="D28" s="486"/>
      <c r="E28" s="486"/>
      <c r="F28" s="487" t="s">
        <v>37</v>
      </c>
      <c r="G28" s="488"/>
      <c r="H28" s="526" t="s">
        <v>167</v>
      </c>
      <c r="I28" s="526"/>
      <c r="J28" s="526"/>
      <c r="K28" s="67" t="s">
        <v>40</v>
      </c>
      <c r="L28" s="527" t="s">
        <v>168</v>
      </c>
      <c r="M28" s="527"/>
      <c r="N28" s="527"/>
      <c r="O28" s="527"/>
      <c r="P28" s="527"/>
      <c r="Q28" s="527"/>
      <c r="R28" s="527"/>
      <c r="S28" s="527"/>
      <c r="T28" s="527"/>
      <c r="U28" s="527"/>
      <c r="V28" s="527"/>
      <c r="W28" s="527"/>
      <c r="X28" s="527"/>
      <c r="Y28" s="527"/>
      <c r="Z28" s="527"/>
      <c r="AA28" s="527"/>
      <c r="AB28" s="527"/>
      <c r="AC28" s="528"/>
    </row>
    <row r="29" spans="1:37" ht="22.5" customHeight="1" thickBot="1">
      <c r="A29" s="66"/>
      <c r="B29" s="532" t="s">
        <v>185</v>
      </c>
      <c r="C29" s="532"/>
      <c r="D29" s="532"/>
      <c r="E29" s="532"/>
      <c r="F29" s="533" t="s">
        <v>37</v>
      </c>
      <c r="G29" s="534"/>
      <c r="H29" s="535" t="s">
        <v>167</v>
      </c>
      <c r="I29" s="535"/>
      <c r="J29" s="535"/>
      <c r="K29" s="68" t="s">
        <v>40</v>
      </c>
      <c r="L29" s="536" t="s">
        <v>169</v>
      </c>
      <c r="M29" s="536"/>
      <c r="N29" s="536"/>
      <c r="O29" s="536"/>
      <c r="P29" s="536"/>
      <c r="Q29" s="536"/>
      <c r="R29" s="536"/>
      <c r="S29" s="536"/>
      <c r="T29" s="536"/>
      <c r="U29" s="536"/>
      <c r="V29" s="536"/>
      <c r="W29" s="536"/>
      <c r="X29" s="536"/>
      <c r="Y29" s="536"/>
      <c r="Z29" s="536"/>
      <c r="AA29" s="536"/>
      <c r="AB29" s="536"/>
      <c r="AC29" s="537"/>
    </row>
    <row r="30" spans="1:37" ht="22.5" customHeight="1" thickBot="1">
      <c r="A30" s="538" t="s">
        <v>136</v>
      </c>
      <c r="B30" s="539"/>
      <c r="C30" s="539"/>
      <c r="D30" s="539"/>
      <c r="E30" s="540"/>
      <c r="F30" s="541"/>
      <c r="G30" s="542"/>
      <c r="H30" s="542"/>
      <c r="I30" s="542"/>
      <c r="J30" s="542"/>
      <c r="K30" s="542"/>
      <c r="L30" s="543" t="s">
        <v>194</v>
      </c>
      <c r="M30" s="544"/>
      <c r="N30" s="544"/>
      <c r="O30" s="544"/>
      <c r="P30" s="544"/>
      <c r="Q30" s="544"/>
      <c r="R30" s="544"/>
      <c r="S30" s="544"/>
      <c r="T30" s="544"/>
      <c r="U30" s="544"/>
      <c r="V30" s="544"/>
      <c r="W30" s="545"/>
      <c r="X30" s="546" t="s">
        <v>1</v>
      </c>
      <c r="Y30" s="547"/>
      <c r="Z30" s="548" t="s">
        <v>172</v>
      </c>
      <c r="AA30" s="548"/>
      <c r="AB30" s="548"/>
      <c r="AC30" s="7" t="s">
        <v>133</v>
      </c>
    </row>
    <row r="31" spans="1:37" ht="30" customHeight="1">
      <c r="A31" s="331" t="s">
        <v>41</v>
      </c>
      <c r="B31" s="332"/>
      <c r="C31" s="332"/>
      <c r="D31" s="332"/>
      <c r="E31" s="333"/>
      <c r="F31" s="557" t="s">
        <v>39</v>
      </c>
      <c r="G31" s="558"/>
      <c r="H31" s="558"/>
      <c r="I31" s="558"/>
      <c r="J31" s="558"/>
      <c r="K31" s="558"/>
      <c r="L31" s="559"/>
      <c r="M31" s="560">
        <v>3</v>
      </c>
      <c r="N31" s="561"/>
      <c r="O31" s="561"/>
      <c r="P31" s="69" t="s">
        <v>42</v>
      </c>
      <c r="Q31" s="492" t="s">
        <v>185</v>
      </c>
      <c r="R31" s="493"/>
      <c r="S31" s="493"/>
      <c r="T31" s="493"/>
      <c r="U31" s="493"/>
      <c r="V31" s="493"/>
      <c r="W31" s="493"/>
      <c r="X31" s="494"/>
      <c r="Y31" s="562">
        <v>4</v>
      </c>
      <c r="Z31" s="563"/>
      <c r="AA31" s="563"/>
      <c r="AB31" s="563"/>
      <c r="AC31" s="70" t="s">
        <v>42</v>
      </c>
    </row>
    <row r="32" spans="1:37" ht="22.5" customHeight="1">
      <c r="A32" s="328" t="s">
        <v>43</v>
      </c>
      <c r="B32" s="329"/>
      <c r="C32" s="329"/>
      <c r="D32" s="329"/>
      <c r="E32" s="330"/>
      <c r="F32" s="363" t="s">
        <v>44</v>
      </c>
      <c r="G32" s="364"/>
      <c r="H32" s="365"/>
      <c r="I32" s="71" t="s">
        <v>98</v>
      </c>
      <c r="J32" s="549" t="s">
        <v>99</v>
      </c>
      <c r="K32" s="549"/>
      <c r="L32" s="550"/>
      <c r="M32" s="553">
        <v>100</v>
      </c>
      <c r="N32" s="554"/>
      <c r="O32" s="554"/>
      <c r="P32" s="72" t="s">
        <v>45</v>
      </c>
      <c r="Q32" s="382" t="s">
        <v>186</v>
      </c>
      <c r="R32" s="383"/>
      <c r="S32" s="383"/>
      <c r="T32" s="384"/>
      <c r="U32" s="73" t="s">
        <v>98</v>
      </c>
      <c r="V32" s="549" t="s">
        <v>188</v>
      </c>
      <c r="W32" s="549"/>
      <c r="X32" s="550"/>
      <c r="Y32" s="551">
        <v>200</v>
      </c>
      <c r="Z32" s="552"/>
      <c r="AA32" s="552"/>
      <c r="AB32" s="552"/>
      <c r="AC32" s="74" t="s">
        <v>11</v>
      </c>
    </row>
    <row r="33" spans="1:39" ht="22.5" customHeight="1">
      <c r="A33" s="334"/>
      <c r="B33" s="335"/>
      <c r="C33" s="335"/>
      <c r="D33" s="335"/>
      <c r="E33" s="336"/>
      <c r="F33" s="492"/>
      <c r="G33" s="493"/>
      <c r="H33" s="494"/>
      <c r="I33" s="71" t="s">
        <v>100</v>
      </c>
      <c r="J33" s="549" t="s">
        <v>123</v>
      </c>
      <c r="K33" s="549"/>
      <c r="L33" s="550"/>
      <c r="M33" s="553">
        <v>200</v>
      </c>
      <c r="N33" s="554"/>
      <c r="O33" s="554"/>
      <c r="P33" s="72" t="s">
        <v>45</v>
      </c>
      <c r="Q33" s="385"/>
      <c r="R33" s="386"/>
      <c r="S33" s="386"/>
      <c r="T33" s="387"/>
      <c r="U33" s="73" t="s">
        <v>100</v>
      </c>
      <c r="V33" s="549" t="s">
        <v>170</v>
      </c>
      <c r="W33" s="549"/>
      <c r="X33" s="550"/>
      <c r="Y33" s="555">
        <v>100</v>
      </c>
      <c r="Z33" s="556"/>
      <c r="AA33" s="556"/>
      <c r="AB33" s="556"/>
      <c r="AC33" s="74" t="s">
        <v>11</v>
      </c>
      <c r="AG33" s="207"/>
      <c r="AH33" s="207"/>
      <c r="AI33" s="207"/>
      <c r="AJ33" s="207"/>
      <c r="AK33" s="207"/>
      <c r="AL33" s="207"/>
      <c r="AM33" s="207"/>
    </row>
    <row r="34" spans="1:39" ht="30" customHeight="1">
      <c r="A34" s="328" t="s">
        <v>160</v>
      </c>
      <c r="B34" s="329"/>
      <c r="C34" s="329"/>
      <c r="D34" s="329"/>
      <c r="E34" s="330"/>
      <c r="F34" s="368" t="s">
        <v>44</v>
      </c>
      <c r="G34" s="369"/>
      <c r="H34" s="370"/>
      <c r="I34" s="376"/>
      <c r="J34" s="377"/>
      <c r="K34" s="377"/>
      <c r="L34" s="378"/>
      <c r="M34" s="571"/>
      <c r="N34" s="572"/>
      <c r="O34" s="572"/>
      <c r="P34" s="75" t="s">
        <v>45</v>
      </c>
      <c r="Q34" s="373" t="s">
        <v>187</v>
      </c>
      <c r="R34" s="374"/>
      <c r="S34" s="374"/>
      <c r="T34" s="375"/>
      <c r="U34" s="376"/>
      <c r="V34" s="377"/>
      <c r="W34" s="377"/>
      <c r="X34" s="378"/>
      <c r="Y34" s="555"/>
      <c r="Z34" s="556"/>
      <c r="AA34" s="556"/>
      <c r="AB34" s="556"/>
      <c r="AC34" s="74" t="s">
        <v>11</v>
      </c>
      <c r="AH34" s="207"/>
      <c r="AI34" s="207"/>
      <c r="AJ34" s="207"/>
      <c r="AK34" s="207"/>
      <c r="AL34" s="207"/>
      <c r="AM34" s="207"/>
    </row>
    <row r="35" spans="1:39" ht="22.5" customHeight="1">
      <c r="A35" s="334"/>
      <c r="B35" s="335"/>
      <c r="C35" s="335"/>
      <c r="D35" s="335"/>
      <c r="E35" s="336"/>
      <c r="F35" s="564"/>
      <c r="G35" s="565"/>
      <c r="H35" s="565"/>
      <c r="I35" s="565"/>
      <c r="J35" s="565"/>
      <c r="K35" s="565"/>
      <c r="L35" s="565"/>
      <c r="M35" s="565"/>
      <c r="N35" s="565"/>
      <c r="O35" s="565"/>
      <c r="P35" s="566"/>
      <c r="Q35" s="567"/>
      <c r="R35" s="567"/>
      <c r="S35" s="567"/>
      <c r="T35" s="567"/>
      <c r="U35" s="567"/>
      <c r="V35" s="567"/>
      <c r="W35" s="567"/>
      <c r="X35" s="567"/>
      <c r="Y35" s="567"/>
      <c r="Z35" s="567"/>
      <c r="AA35" s="567"/>
      <c r="AB35" s="567"/>
      <c r="AC35" s="567"/>
      <c r="AH35" s="207"/>
      <c r="AI35" s="207"/>
      <c r="AJ35" s="207"/>
      <c r="AK35" s="207"/>
      <c r="AL35" s="207"/>
      <c r="AM35" s="207"/>
    </row>
    <row r="36" spans="1:39" ht="22.5" customHeight="1">
      <c r="A36" s="319" t="s">
        <v>46</v>
      </c>
      <c r="B36" s="320"/>
      <c r="C36" s="320"/>
      <c r="D36" s="320"/>
      <c r="E36" s="321"/>
      <c r="F36" s="322" t="s">
        <v>47</v>
      </c>
      <c r="G36" s="323"/>
      <c r="H36" s="323"/>
      <c r="I36" s="324"/>
      <c r="J36" s="325" t="s">
        <v>5</v>
      </c>
      <c r="K36" s="326"/>
      <c r="L36" s="326"/>
      <c r="M36" s="326"/>
      <c r="N36" s="568" t="s">
        <v>171</v>
      </c>
      <c r="O36" s="568"/>
      <c r="P36" s="96" t="s">
        <v>48</v>
      </c>
      <c r="Q36" s="569" t="s">
        <v>95</v>
      </c>
      <c r="R36" s="569"/>
      <c r="S36" s="569"/>
      <c r="T36" s="569"/>
      <c r="U36" s="569"/>
      <c r="V36" s="569"/>
      <c r="W36" s="569"/>
      <c r="X36" s="569"/>
      <c r="Y36" s="569"/>
      <c r="Z36" s="569"/>
      <c r="AA36" s="569"/>
      <c r="AB36" s="569"/>
      <c r="AC36" s="570"/>
    </row>
    <row r="37" spans="1:39" ht="22.5" customHeight="1">
      <c r="A37" s="208"/>
      <c r="B37" s="209"/>
      <c r="C37" s="209"/>
      <c r="D37" s="209"/>
      <c r="E37" s="210"/>
      <c r="F37" s="347" t="s">
        <v>137</v>
      </c>
      <c r="G37" s="348"/>
      <c r="H37" s="348"/>
      <c r="I37" s="349"/>
      <c r="J37" s="350"/>
      <c r="K37" s="351"/>
      <c r="L37" s="351"/>
      <c r="M37" s="352"/>
      <c r="N37" s="353" t="s">
        <v>49</v>
      </c>
      <c r="O37" s="353"/>
      <c r="P37" s="353"/>
      <c r="Q37" s="353"/>
      <c r="R37" s="573">
        <v>20000</v>
      </c>
      <c r="S37" s="574"/>
      <c r="T37" s="574"/>
      <c r="U37" s="211" t="s">
        <v>45</v>
      </c>
      <c r="V37" s="356" t="s">
        <v>50</v>
      </c>
      <c r="W37" s="356"/>
      <c r="X37" s="356"/>
      <c r="Y37" s="356"/>
      <c r="Z37" s="357">
        <f>IF(R37&gt;=20000,20000,R37)</f>
        <v>20000</v>
      </c>
      <c r="AA37" s="358"/>
      <c r="AB37" s="358"/>
      <c r="AC37" s="211" t="s">
        <v>45</v>
      </c>
    </row>
    <row r="38" spans="1:39" ht="18.75" customHeight="1">
      <c r="A38" s="76" t="s">
        <v>161</v>
      </c>
      <c r="B38" s="76"/>
      <c r="C38" s="76"/>
      <c r="D38" s="76"/>
      <c r="E38" s="76"/>
      <c r="F38" s="77"/>
      <c r="G38" s="77"/>
      <c r="H38" s="77"/>
      <c r="I38" s="77"/>
      <c r="J38" s="77"/>
      <c r="K38" s="76"/>
      <c r="L38" s="76"/>
      <c r="M38" s="76"/>
      <c r="N38" s="76"/>
      <c r="O38" s="76"/>
      <c r="P38" s="78"/>
      <c r="Q38" s="79"/>
      <c r="R38" s="79"/>
      <c r="S38" s="79"/>
      <c r="T38" s="79"/>
      <c r="U38" s="76"/>
      <c r="V38" s="76"/>
      <c r="W38" s="76"/>
      <c r="X38" s="76"/>
      <c r="Y38" s="76"/>
      <c r="Z38" s="76"/>
      <c r="AA38" s="76"/>
      <c r="AB38" s="76"/>
      <c r="AC38" s="76"/>
    </row>
    <row r="39" spans="1:39" ht="18.75" customHeight="1">
      <c r="A39" s="80" t="s">
        <v>138</v>
      </c>
      <c r="B39" s="80"/>
      <c r="C39" s="80"/>
      <c r="D39" s="80"/>
      <c r="E39" s="80"/>
      <c r="F39" s="81"/>
      <c r="G39" s="81"/>
      <c r="H39" s="81"/>
      <c r="I39" s="81"/>
      <c r="J39" s="81"/>
      <c r="K39" s="80"/>
      <c r="L39" s="80"/>
      <c r="M39" s="80"/>
      <c r="N39" s="80"/>
      <c r="O39" s="82"/>
      <c r="P39" s="83"/>
      <c r="Q39" s="83"/>
      <c r="R39" s="83"/>
      <c r="S39" s="83"/>
      <c r="T39" s="80"/>
      <c r="U39" s="80"/>
      <c r="V39" s="80"/>
      <c r="W39" s="80"/>
      <c r="X39" s="80"/>
      <c r="Y39" s="80"/>
      <c r="Z39" s="80"/>
      <c r="AA39" s="80"/>
      <c r="AB39" s="80"/>
      <c r="AG39" s="207"/>
      <c r="AM39" s="207"/>
    </row>
    <row r="40" spans="1:39" ht="15" customHeight="1">
      <c r="A40" s="80"/>
      <c r="B40" s="80"/>
      <c r="C40" s="80"/>
      <c r="D40" s="80"/>
      <c r="E40" s="80"/>
      <c r="F40" s="81"/>
      <c r="G40" s="81"/>
      <c r="H40" s="81"/>
      <c r="I40" s="81"/>
      <c r="J40" s="81"/>
      <c r="K40" s="80"/>
      <c r="L40" s="80"/>
      <c r="M40" s="80"/>
      <c r="N40" s="80"/>
      <c r="O40" s="80"/>
      <c r="P40" s="82"/>
      <c r="Q40" s="83"/>
      <c r="R40" s="83"/>
      <c r="S40" s="83"/>
      <c r="T40" s="83"/>
      <c r="U40" s="80"/>
      <c r="V40" s="80"/>
      <c r="W40" s="80"/>
      <c r="X40" s="80"/>
      <c r="Y40" s="80"/>
      <c r="Z40" s="80"/>
      <c r="AA40" s="80"/>
      <c r="AB40" s="80"/>
      <c r="AC40" s="80"/>
    </row>
    <row r="41" spans="1:39" ht="20.25" customHeight="1">
      <c r="A41" s="346" t="s">
        <v>122</v>
      </c>
      <c r="B41" s="346"/>
      <c r="C41" s="346"/>
      <c r="D41" s="346"/>
      <c r="E41" s="346"/>
      <c r="F41" s="346"/>
      <c r="G41" s="346"/>
      <c r="H41" s="346"/>
      <c r="I41" s="346"/>
      <c r="J41" s="346"/>
      <c r="K41" s="346"/>
      <c r="L41" s="346"/>
      <c r="M41" s="346"/>
      <c r="N41" s="346"/>
      <c r="O41" s="346"/>
      <c r="P41" s="346"/>
      <c r="Q41" s="346"/>
      <c r="R41" s="346"/>
      <c r="S41" s="346"/>
      <c r="T41" s="346"/>
      <c r="U41" s="346"/>
      <c r="V41" s="346"/>
      <c r="W41" s="346"/>
      <c r="X41" s="346"/>
      <c r="Y41" s="346"/>
      <c r="Z41" s="346"/>
      <c r="AA41" s="346"/>
      <c r="AB41" s="346"/>
      <c r="AC41" s="346"/>
    </row>
    <row r="42" spans="1:39" ht="22.5" customHeight="1">
      <c r="A42" s="328" t="s">
        <v>130</v>
      </c>
      <c r="B42" s="329"/>
      <c r="C42" s="329"/>
      <c r="D42" s="329"/>
      <c r="E42" s="330"/>
      <c r="F42" s="212"/>
      <c r="G42" s="213"/>
      <c r="H42" s="213"/>
      <c r="I42" s="213"/>
      <c r="J42" s="213"/>
      <c r="K42" s="213"/>
      <c r="L42" s="213"/>
      <c r="M42" s="213"/>
      <c r="N42" s="213"/>
      <c r="O42" s="213"/>
      <c r="P42" s="213"/>
      <c r="Q42" s="213"/>
      <c r="R42" s="213"/>
      <c r="S42" s="213"/>
      <c r="T42" s="213"/>
      <c r="U42" s="213"/>
      <c r="V42" s="213"/>
      <c r="W42" s="213"/>
      <c r="X42" s="213"/>
      <c r="Y42" s="213"/>
      <c r="Z42" s="213"/>
      <c r="AA42" s="213"/>
      <c r="AB42" s="213"/>
      <c r="AC42" s="214"/>
    </row>
    <row r="43" spans="1:39" ht="22.5" customHeight="1">
      <c r="A43" s="331"/>
      <c r="B43" s="332"/>
      <c r="C43" s="332"/>
      <c r="D43" s="332"/>
      <c r="E43" s="333"/>
      <c r="F43" s="212"/>
      <c r="G43" s="213"/>
      <c r="H43" s="213"/>
      <c r="I43" s="213"/>
      <c r="J43" s="213"/>
      <c r="K43" s="213"/>
      <c r="L43" s="213"/>
      <c r="M43" s="213"/>
      <c r="N43" s="213"/>
      <c r="O43" s="213"/>
      <c r="P43" s="213"/>
      <c r="Q43" s="213"/>
      <c r="R43" s="213"/>
      <c r="S43" s="213"/>
      <c r="T43" s="213"/>
      <c r="U43" s="213"/>
      <c r="V43" s="213"/>
      <c r="W43" s="213"/>
      <c r="X43" s="213"/>
      <c r="Y43" s="213"/>
      <c r="Z43" s="213"/>
      <c r="AA43" s="213"/>
      <c r="AB43" s="213"/>
      <c r="AC43" s="214"/>
    </row>
    <row r="44" spans="1:39" ht="22.5" customHeight="1">
      <c r="A44" s="331"/>
      <c r="B44" s="332"/>
      <c r="C44" s="332"/>
      <c r="D44" s="332"/>
      <c r="E44" s="333"/>
      <c r="F44" s="212"/>
      <c r="G44" s="213"/>
      <c r="H44" s="213"/>
      <c r="I44" s="213"/>
      <c r="J44" s="213"/>
      <c r="K44" s="213"/>
      <c r="L44" s="213"/>
      <c r="M44" s="213"/>
      <c r="N44" s="213"/>
      <c r="O44" s="213"/>
      <c r="P44" s="213"/>
      <c r="Q44" s="213"/>
      <c r="R44" s="213"/>
      <c r="S44" s="213"/>
      <c r="T44" s="213"/>
      <c r="U44" s="213"/>
      <c r="V44" s="213"/>
      <c r="W44" s="213"/>
      <c r="X44" s="213"/>
      <c r="Y44" s="213"/>
      <c r="Z44" s="213"/>
      <c r="AA44" s="213"/>
      <c r="AB44" s="213"/>
      <c r="AC44" s="214"/>
    </row>
    <row r="45" spans="1:39" ht="22.5" customHeight="1">
      <c r="A45" s="331"/>
      <c r="B45" s="332"/>
      <c r="C45" s="332"/>
      <c r="D45" s="332"/>
      <c r="E45" s="333"/>
      <c r="F45" s="212"/>
      <c r="G45" s="213"/>
      <c r="H45" s="213"/>
      <c r="I45" s="213"/>
      <c r="J45" s="213"/>
      <c r="K45" s="213"/>
      <c r="L45" s="213"/>
      <c r="M45" s="213"/>
      <c r="N45" s="213"/>
      <c r="O45" s="213"/>
      <c r="P45" s="213"/>
      <c r="Q45" s="213"/>
      <c r="R45" s="213"/>
      <c r="S45" s="213"/>
      <c r="T45" s="213"/>
      <c r="U45" s="213"/>
      <c r="V45" s="213"/>
      <c r="W45" s="213"/>
      <c r="X45" s="213"/>
      <c r="Y45" s="213"/>
      <c r="Z45" s="213"/>
      <c r="AA45" s="213"/>
      <c r="AB45" s="213"/>
      <c r="AC45" s="214"/>
      <c r="AH45" s="207"/>
    </row>
    <row r="46" spans="1:39" ht="22.5" customHeight="1">
      <c r="A46" s="331"/>
      <c r="B46" s="332"/>
      <c r="C46" s="332"/>
      <c r="D46" s="332"/>
      <c r="E46" s="333"/>
      <c r="F46" s="212"/>
      <c r="G46" s="213"/>
      <c r="H46" s="213"/>
      <c r="I46" s="213"/>
      <c r="J46" s="213"/>
      <c r="K46" s="213"/>
      <c r="L46" s="213"/>
      <c r="M46" s="213"/>
      <c r="N46" s="213"/>
      <c r="O46" s="213"/>
      <c r="P46" s="213"/>
      <c r="Q46" s="213"/>
      <c r="R46" s="213"/>
      <c r="S46" s="213"/>
      <c r="T46" s="213"/>
      <c r="U46" s="213"/>
      <c r="V46" s="213"/>
      <c r="W46" s="213"/>
      <c r="X46" s="213"/>
      <c r="Y46" s="213"/>
      <c r="Z46" s="213"/>
      <c r="AA46" s="213"/>
      <c r="AB46" s="213"/>
      <c r="AC46" s="214"/>
    </row>
    <row r="47" spans="1:39" ht="22.5" customHeight="1">
      <c r="A47" s="331"/>
      <c r="B47" s="332"/>
      <c r="C47" s="332"/>
      <c r="D47" s="332"/>
      <c r="E47" s="333"/>
      <c r="F47" s="212"/>
      <c r="G47" s="213"/>
      <c r="H47" s="213"/>
      <c r="I47" s="213"/>
      <c r="J47" s="213"/>
      <c r="K47" s="213"/>
      <c r="L47" s="213"/>
      <c r="M47" s="213"/>
      <c r="N47" s="213"/>
      <c r="O47" s="213"/>
      <c r="P47" s="213"/>
      <c r="Q47" s="213"/>
      <c r="R47" s="213"/>
      <c r="S47" s="213"/>
      <c r="T47" s="213"/>
      <c r="U47" s="213"/>
      <c r="V47" s="213"/>
      <c r="W47" s="213"/>
      <c r="X47" s="213"/>
      <c r="Y47" s="213"/>
      <c r="Z47" s="213"/>
      <c r="AA47" s="213"/>
      <c r="AB47" s="213"/>
      <c r="AC47" s="214"/>
    </row>
    <row r="48" spans="1:39" ht="22.5" customHeight="1">
      <c r="A48" s="331"/>
      <c r="B48" s="332"/>
      <c r="C48" s="332"/>
      <c r="D48" s="332"/>
      <c r="E48" s="333"/>
      <c r="F48" s="212"/>
      <c r="G48" s="213"/>
      <c r="H48" s="213"/>
      <c r="I48" s="213"/>
      <c r="J48" s="213"/>
      <c r="K48" s="213"/>
      <c r="L48" s="213"/>
      <c r="M48" s="213"/>
      <c r="N48" s="213"/>
      <c r="O48" s="213"/>
      <c r="P48" s="213"/>
      <c r="Q48" s="213"/>
      <c r="R48" s="213"/>
      <c r="S48" s="213"/>
      <c r="T48" s="213"/>
      <c r="U48" s="213"/>
      <c r="V48" s="213"/>
      <c r="W48" s="213"/>
      <c r="X48" s="213"/>
      <c r="Y48" s="213"/>
      <c r="Z48" s="213"/>
      <c r="AA48" s="213"/>
      <c r="AB48" s="213"/>
      <c r="AC48" s="214"/>
    </row>
    <row r="49" spans="1:29" ht="22.5" customHeight="1">
      <c r="A49" s="328" t="s">
        <v>134</v>
      </c>
      <c r="B49" s="329"/>
      <c r="C49" s="329"/>
      <c r="D49" s="329"/>
      <c r="E49" s="330"/>
      <c r="F49" s="215" t="s">
        <v>135</v>
      </c>
      <c r="G49" s="216"/>
      <c r="H49" s="216"/>
      <c r="I49" s="216"/>
      <c r="J49" s="216"/>
      <c r="K49" s="216"/>
      <c r="L49" s="216"/>
      <c r="M49" s="216"/>
      <c r="N49" s="216"/>
      <c r="O49" s="216"/>
      <c r="P49" s="216"/>
      <c r="Q49" s="216"/>
      <c r="R49" s="216"/>
      <c r="S49" s="216"/>
      <c r="T49" s="216"/>
      <c r="U49" s="216"/>
      <c r="V49" s="216"/>
      <c r="W49" s="216"/>
      <c r="X49" s="216"/>
      <c r="Y49" s="216"/>
      <c r="Z49" s="216"/>
      <c r="AA49" s="216"/>
      <c r="AB49" s="216"/>
      <c r="AC49" s="217"/>
    </row>
    <row r="50" spans="1:29" ht="22.5" customHeight="1">
      <c r="A50" s="331"/>
      <c r="B50" s="332"/>
      <c r="C50" s="332"/>
      <c r="D50" s="332"/>
      <c r="E50" s="333"/>
      <c r="F50" s="212"/>
      <c r="G50" s="213"/>
      <c r="H50" s="213"/>
      <c r="I50" s="213"/>
      <c r="J50" s="213"/>
      <c r="K50" s="213"/>
      <c r="L50" s="213"/>
      <c r="M50" s="213"/>
      <c r="N50" s="213"/>
      <c r="O50" s="213"/>
      <c r="P50" s="213"/>
      <c r="Q50" s="213"/>
      <c r="R50" s="213"/>
      <c r="S50" s="213"/>
      <c r="T50" s="213"/>
      <c r="U50" s="213"/>
      <c r="V50" s="213"/>
      <c r="W50" s="213"/>
      <c r="X50" s="213"/>
      <c r="Y50" s="213"/>
      <c r="Z50" s="213"/>
      <c r="AA50" s="213"/>
      <c r="AB50" s="213"/>
      <c r="AC50" s="214"/>
    </row>
    <row r="51" spans="1:29" ht="22.5" customHeight="1">
      <c r="A51" s="331"/>
      <c r="B51" s="332"/>
      <c r="C51" s="332"/>
      <c r="D51" s="332"/>
      <c r="E51" s="333"/>
      <c r="F51" s="212"/>
      <c r="G51" s="213"/>
      <c r="H51" s="213"/>
      <c r="I51" s="213"/>
      <c r="J51" s="213"/>
      <c r="K51" s="213"/>
      <c r="L51" s="213"/>
      <c r="M51" s="213"/>
      <c r="N51" s="213"/>
      <c r="O51" s="213"/>
      <c r="P51" s="213"/>
      <c r="Q51" s="213"/>
      <c r="R51" s="213"/>
      <c r="S51" s="213"/>
      <c r="T51" s="213"/>
      <c r="U51" s="213"/>
      <c r="V51" s="213"/>
      <c r="W51" s="213"/>
      <c r="X51" s="213"/>
      <c r="Y51" s="213"/>
      <c r="Z51" s="213"/>
      <c r="AA51" s="213"/>
      <c r="AB51" s="213"/>
      <c r="AC51" s="214"/>
    </row>
    <row r="52" spans="1:29" ht="22.5" customHeight="1">
      <c r="A52" s="331"/>
      <c r="B52" s="332"/>
      <c r="C52" s="332"/>
      <c r="D52" s="332"/>
      <c r="E52" s="333"/>
      <c r="F52" s="212"/>
      <c r="G52" s="213"/>
      <c r="H52" s="213"/>
      <c r="I52" s="213"/>
      <c r="J52" s="213"/>
      <c r="K52" s="213"/>
      <c r="L52" s="213"/>
      <c r="M52" s="213"/>
      <c r="N52" s="213"/>
      <c r="O52" s="213"/>
      <c r="P52" s="213"/>
      <c r="Q52" s="213"/>
      <c r="R52" s="213"/>
      <c r="S52" s="213"/>
      <c r="T52" s="213"/>
      <c r="U52" s="213"/>
      <c r="V52" s="213"/>
      <c r="W52" s="213"/>
      <c r="X52" s="213"/>
      <c r="Y52" s="213"/>
      <c r="Z52" s="213"/>
      <c r="AA52" s="213"/>
      <c r="AB52" s="213"/>
      <c r="AC52" s="214"/>
    </row>
    <row r="53" spans="1:29" ht="22.5" customHeight="1">
      <c r="A53" s="331"/>
      <c r="B53" s="332"/>
      <c r="C53" s="332"/>
      <c r="D53" s="332"/>
      <c r="E53" s="333"/>
      <c r="F53" s="212"/>
      <c r="G53" s="213"/>
      <c r="H53" s="213"/>
      <c r="I53" s="213"/>
      <c r="J53" s="213"/>
      <c r="K53" s="213"/>
      <c r="L53" s="213"/>
      <c r="M53" s="213"/>
      <c r="N53" s="213"/>
      <c r="O53" s="213"/>
      <c r="P53" s="213"/>
      <c r="Q53" s="213"/>
      <c r="R53" s="213"/>
      <c r="S53" s="213"/>
      <c r="T53" s="213"/>
      <c r="U53" s="213"/>
      <c r="V53" s="213"/>
      <c r="W53" s="213"/>
      <c r="X53" s="213"/>
      <c r="Y53" s="213"/>
      <c r="Z53" s="213"/>
      <c r="AA53" s="213"/>
      <c r="AB53" s="213"/>
      <c r="AC53" s="214"/>
    </row>
    <row r="54" spans="1:29" ht="22.5" customHeight="1">
      <c r="A54" s="331"/>
      <c r="B54" s="332"/>
      <c r="C54" s="332"/>
      <c r="D54" s="332"/>
      <c r="E54" s="333"/>
      <c r="F54" s="212"/>
      <c r="G54" s="213"/>
      <c r="H54" s="213"/>
      <c r="I54" s="213"/>
      <c r="J54" s="213"/>
      <c r="K54" s="213"/>
      <c r="L54" s="213"/>
      <c r="M54" s="213"/>
      <c r="N54" s="213"/>
      <c r="O54" s="213"/>
      <c r="P54" s="213"/>
      <c r="Q54" s="213"/>
      <c r="R54" s="213"/>
      <c r="S54" s="213"/>
      <c r="T54" s="213"/>
      <c r="U54" s="213"/>
      <c r="V54" s="213"/>
      <c r="W54" s="213"/>
      <c r="X54" s="213"/>
      <c r="Y54" s="213"/>
      <c r="Z54" s="213"/>
      <c r="AA54" s="213"/>
      <c r="AB54" s="213"/>
      <c r="AC54" s="214"/>
    </row>
    <row r="55" spans="1:29" ht="22.5" customHeight="1">
      <c r="A55" s="328" t="s">
        <v>131</v>
      </c>
      <c r="B55" s="329"/>
      <c r="C55" s="329"/>
      <c r="D55" s="329"/>
      <c r="E55" s="330"/>
      <c r="F55" s="337"/>
      <c r="G55" s="338"/>
      <c r="H55" s="338"/>
      <c r="I55" s="338"/>
      <c r="J55" s="338"/>
      <c r="K55" s="338"/>
      <c r="L55" s="338"/>
      <c r="M55" s="338"/>
      <c r="N55" s="338"/>
      <c r="O55" s="338"/>
      <c r="P55" s="338"/>
      <c r="Q55" s="338"/>
      <c r="R55" s="338"/>
      <c r="S55" s="338"/>
      <c r="T55" s="338"/>
      <c r="U55" s="338"/>
      <c r="V55" s="338"/>
      <c r="W55" s="338"/>
      <c r="X55" s="338"/>
      <c r="Y55" s="338"/>
      <c r="Z55" s="338"/>
      <c r="AA55" s="338"/>
      <c r="AB55" s="338"/>
      <c r="AC55" s="339"/>
    </row>
    <row r="56" spans="1:29" ht="22.5" customHeight="1">
      <c r="A56" s="331"/>
      <c r="B56" s="332"/>
      <c r="C56" s="332"/>
      <c r="D56" s="332"/>
      <c r="E56" s="333"/>
      <c r="F56" s="340"/>
      <c r="G56" s="341"/>
      <c r="H56" s="341"/>
      <c r="I56" s="341"/>
      <c r="J56" s="341"/>
      <c r="K56" s="341"/>
      <c r="L56" s="341"/>
      <c r="M56" s="341"/>
      <c r="N56" s="341"/>
      <c r="O56" s="341"/>
      <c r="P56" s="341"/>
      <c r="Q56" s="341"/>
      <c r="R56" s="341"/>
      <c r="S56" s="341"/>
      <c r="T56" s="341"/>
      <c r="U56" s="341"/>
      <c r="V56" s="341"/>
      <c r="W56" s="341"/>
      <c r="X56" s="341"/>
      <c r="Y56" s="341"/>
      <c r="Z56" s="341"/>
      <c r="AA56" s="341"/>
      <c r="AB56" s="341"/>
      <c r="AC56" s="342"/>
    </row>
    <row r="57" spans="1:29" ht="22.5" customHeight="1">
      <c r="A57" s="331"/>
      <c r="B57" s="332"/>
      <c r="C57" s="332"/>
      <c r="D57" s="332"/>
      <c r="E57" s="333"/>
      <c r="F57" s="340"/>
      <c r="G57" s="341"/>
      <c r="H57" s="341"/>
      <c r="I57" s="341"/>
      <c r="J57" s="341"/>
      <c r="K57" s="341"/>
      <c r="L57" s="341"/>
      <c r="M57" s="341"/>
      <c r="N57" s="341"/>
      <c r="O57" s="341"/>
      <c r="P57" s="341"/>
      <c r="Q57" s="341"/>
      <c r="R57" s="341"/>
      <c r="S57" s="341"/>
      <c r="T57" s="341"/>
      <c r="U57" s="341"/>
      <c r="V57" s="341"/>
      <c r="W57" s="341"/>
      <c r="X57" s="341"/>
      <c r="Y57" s="341"/>
      <c r="Z57" s="341"/>
      <c r="AA57" s="341"/>
      <c r="AB57" s="341"/>
      <c r="AC57" s="342"/>
    </row>
    <row r="58" spans="1:29" ht="22.5" customHeight="1">
      <c r="A58" s="331"/>
      <c r="B58" s="332"/>
      <c r="C58" s="332"/>
      <c r="D58" s="332"/>
      <c r="E58" s="333"/>
      <c r="F58" s="340"/>
      <c r="G58" s="341"/>
      <c r="H58" s="341"/>
      <c r="I58" s="341"/>
      <c r="J58" s="341"/>
      <c r="K58" s="341"/>
      <c r="L58" s="341"/>
      <c r="M58" s="341"/>
      <c r="N58" s="341"/>
      <c r="O58" s="341"/>
      <c r="P58" s="341"/>
      <c r="Q58" s="341"/>
      <c r="R58" s="341"/>
      <c r="S58" s="341"/>
      <c r="T58" s="341"/>
      <c r="U58" s="341"/>
      <c r="V58" s="341"/>
      <c r="W58" s="341"/>
      <c r="X58" s="341"/>
      <c r="Y58" s="341"/>
      <c r="Z58" s="341"/>
      <c r="AA58" s="341"/>
      <c r="AB58" s="341"/>
      <c r="AC58" s="342"/>
    </row>
    <row r="59" spans="1:29" ht="22.5" customHeight="1">
      <c r="A59" s="331"/>
      <c r="B59" s="332"/>
      <c r="C59" s="332"/>
      <c r="D59" s="332"/>
      <c r="E59" s="333"/>
      <c r="F59" s="340"/>
      <c r="G59" s="341"/>
      <c r="H59" s="341"/>
      <c r="I59" s="341"/>
      <c r="J59" s="341"/>
      <c r="K59" s="341"/>
      <c r="L59" s="341"/>
      <c r="M59" s="341"/>
      <c r="N59" s="341"/>
      <c r="O59" s="341"/>
      <c r="P59" s="341"/>
      <c r="Q59" s="341"/>
      <c r="R59" s="341"/>
      <c r="S59" s="341"/>
      <c r="T59" s="341"/>
      <c r="U59" s="341"/>
      <c r="V59" s="341"/>
      <c r="W59" s="341"/>
      <c r="X59" s="341"/>
      <c r="Y59" s="341"/>
      <c r="Z59" s="341"/>
      <c r="AA59" s="341"/>
      <c r="AB59" s="341"/>
      <c r="AC59" s="342"/>
    </row>
    <row r="60" spans="1:29" ht="22.5" customHeight="1">
      <c r="A60" s="331"/>
      <c r="B60" s="332"/>
      <c r="C60" s="332"/>
      <c r="D60" s="332"/>
      <c r="E60" s="333"/>
      <c r="F60" s="340"/>
      <c r="G60" s="341"/>
      <c r="H60" s="341"/>
      <c r="I60" s="341"/>
      <c r="J60" s="341"/>
      <c r="K60" s="341"/>
      <c r="L60" s="341"/>
      <c r="M60" s="341"/>
      <c r="N60" s="341"/>
      <c r="O60" s="341"/>
      <c r="P60" s="341"/>
      <c r="Q60" s="341"/>
      <c r="R60" s="341"/>
      <c r="S60" s="341"/>
      <c r="T60" s="341"/>
      <c r="U60" s="341"/>
      <c r="V60" s="341"/>
      <c r="W60" s="341"/>
      <c r="X60" s="341"/>
      <c r="Y60" s="341"/>
      <c r="Z60" s="341"/>
      <c r="AA60" s="341"/>
      <c r="AB60" s="341"/>
      <c r="AC60" s="342"/>
    </row>
    <row r="61" spans="1:29" ht="22.5" customHeight="1">
      <c r="A61" s="334"/>
      <c r="B61" s="335"/>
      <c r="C61" s="335"/>
      <c r="D61" s="335"/>
      <c r="E61" s="336"/>
      <c r="F61" s="343"/>
      <c r="G61" s="344"/>
      <c r="H61" s="344"/>
      <c r="I61" s="344"/>
      <c r="J61" s="344"/>
      <c r="K61" s="344"/>
      <c r="L61" s="344"/>
      <c r="M61" s="344"/>
      <c r="N61" s="344"/>
      <c r="O61" s="344"/>
      <c r="P61" s="344"/>
      <c r="Q61" s="344"/>
      <c r="R61" s="344"/>
      <c r="S61" s="344"/>
      <c r="T61" s="344"/>
      <c r="U61" s="344"/>
      <c r="V61" s="344"/>
      <c r="W61" s="344"/>
      <c r="X61" s="344"/>
      <c r="Y61" s="344"/>
      <c r="Z61" s="344"/>
      <c r="AA61" s="344"/>
      <c r="AB61" s="344"/>
      <c r="AC61" s="345"/>
    </row>
  </sheetData>
  <autoFilter ref="A7:AC39">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4" showButton="0"/>
    <filterColumn colId="25" showButton="0"/>
    <filterColumn colId="26" showButton="0"/>
    <filterColumn colId="27" showButton="0"/>
  </autoFilter>
  <mergeCells count="100">
    <mergeCell ref="Z37:AB37"/>
    <mergeCell ref="F37:I37"/>
    <mergeCell ref="J37:M37"/>
    <mergeCell ref="N37:Q37"/>
    <mergeCell ref="R37:T37"/>
    <mergeCell ref="V37:Y37"/>
    <mergeCell ref="A41:AC41"/>
    <mergeCell ref="A42:E48"/>
    <mergeCell ref="A49:E54"/>
    <mergeCell ref="A55:E61"/>
    <mergeCell ref="F55:AC61"/>
    <mergeCell ref="Y34:AB34"/>
    <mergeCell ref="F35:P35"/>
    <mergeCell ref="Q35:AC35"/>
    <mergeCell ref="A36:E36"/>
    <mergeCell ref="F36:I36"/>
    <mergeCell ref="J36:M36"/>
    <mergeCell ref="N36:O36"/>
    <mergeCell ref="Q36:AC36"/>
    <mergeCell ref="A34:E35"/>
    <mergeCell ref="F34:H34"/>
    <mergeCell ref="I34:L34"/>
    <mergeCell ref="M34:O34"/>
    <mergeCell ref="Q34:T34"/>
    <mergeCell ref="U34:X34"/>
    <mergeCell ref="A32:E33"/>
    <mergeCell ref="F32:H33"/>
    <mergeCell ref="J32:L32"/>
    <mergeCell ref="M32:O32"/>
    <mergeCell ref="Q32:T33"/>
    <mergeCell ref="A31:E31"/>
    <mergeCell ref="F31:L31"/>
    <mergeCell ref="M31:O31"/>
    <mergeCell ref="Q31:X31"/>
    <mergeCell ref="Y31:AB31"/>
    <mergeCell ref="V32:X32"/>
    <mergeCell ref="Y32:AB32"/>
    <mergeCell ref="J33:L33"/>
    <mergeCell ref="M33:O33"/>
    <mergeCell ref="V33:X33"/>
    <mergeCell ref="Y33:AB33"/>
    <mergeCell ref="B29:E29"/>
    <mergeCell ref="F29:G29"/>
    <mergeCell ref="H29:J29"/>
    <mergeCell ref="L29:AC29"/>
    <mergeCell ref="A30:E30"/>
    <mergeCell ref="F30:K30"/>
    <mergeCell ref="L30:W30"/>
    <mergeCell ref="X30:Y30"/>
    <mergeCell ref="Z30:AB30"/>
    <mergeCell ref="A22:E24"/>
    <mergeCell ref="F22:AC24"/>
    <mergeCell ref="A25:AC25"/>
    <mergeCell ref="A26:E26"/>
    <mergeCell ref="F26:Q26"/>
    <mergeCell ref="R26:AC26"/>
    <mergeCell ref="A27:E27"/>
    <mergeCell ref="F27:K27"/>
    <mergeCell ref="L27:AC27"/>
    <mergeCell ref="B28:E28"/>
    <mergeCell ref="F28:G28"/>
    <mergeCell ref="H28:J28"/>
    <mergeCell ref="L28:AC28"/>
    <mergeCell ref="A12:AC12"/>
    <mergeCell ref="A13:C16"/>
    <mergeCell ref="D13:E13"/>
    <mergeCell ref="F13:AC13"/>
    <mergeCell ref="D14:E14"/>
    <mergeCell ref="F14:AC14"/>
    <mergeCell ref="D15:E16"/>
    <mergeCell ref="F16:AC16"/>
    <mergeCell ref="A17:E17"/>
    <mergeCell ref="F17:AC17"/>
    <mergeCell ref="A18:E19"/>
    <mergeCell ref="F18:AC19"/>
    <mergeCell ref="A20:E21"/>
    <mergeCell ref="F20:AC21"/>
    <mergeCell ref="A10:E11"/>
    <mergeCell ref="F10:G11"/>
    <mergeCell ref="H10:I10"/>
    <mergeCell ref="J10:K11"/>
    <mergeCell ref="L10:L11"/>
    <mergeCell ref="O10:O11"/>
    <mergeCell ref="P10:Q11"/>
    <mergeCell ref="R10:AC10"/>
    <mergeCell ref="H11:I11"/>
    <mergeCell ref="U11:AB11"/>
    <mergeCell ref="M10:N11"/>
    <mergeCell ref="R9:U9"/>
    <mergeCell ref="V9:AC9"/>
    <mergeCell ref="K2:L2"/>
    <mergeCell ref="C4:I4"/>
    <mergeCell ref="J4:AA4"/>
    <mergeCell ref="C5:I5"/>
    <mergeCell ref="J5:AA5"/>
    <mergeCell ref="A7:AC7"/>
    <mergeCell ref="A8:E9"/>
    <mergeCell ref="F8:Q9"/>
    <mergeCell ref="R8:U8"/>
    <mergeCell ref="V8:AC8"/>
  </mergeCells>
  <phoneticPr fontId="1"/>
  <dataValidations disablePrompts="1" count="1">
    <dataValidation type="whole" allowBlank="1" showInputMessage="1" showErrorMessage="1" sqref="Z37:Z38">
      <formula1>0</formula1>
      <formula2>20000</formula2>
    </dataValidation>
  </dataValidations>
  <pageMargins left="0.59055118110236227" right="0.31496062992125984" top="0.39370078740157483" bottom="0.39370078740157483" header="0.31496062992125984" footer="0.31496062992125984"/>
  <pageSetup paperSize="9" scale="89" orientation="portrait" blackAndWhite="1" r:id="rId1"/>
  <rowBreaks count="1" manualBreakCount="1">
    <brk id="39"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38913" r:id="rId4" name="Check Box 1">
              <controlPr defaultSize="0" autoFill="0" autoLine="0" autoPict="0">
                <anchor moveWithCells="1">
                  <from>
                    <xdr:col>5</xdr:col>
                    <xdr:colOff>123825</xdr:colOff>
                    <xdr:row>25</xdr:row>
                    <xdr:rowOff>0</xdr:rowOff>
                  </from>
                  <to>
                    <xdr:col>16</xdr:col>
                    <xdr:colOff>95250</xdr:colOff>
                    <xdr:row>26</xdr:row>
                    <xdr:rowOff>0</xdr:rowOff>
                  </to>
                </anchor>
              </controlPr>
            </control>
          </mc:Choice>
        </mc:AlternateContent>
        <mc:AlternateContent xmlns:mc="http://schemas.openxmlformats.org/markup-compatibility/2006">
          <mc:Choice Requires="x14">
            <control shapeId="38914" r:id="rId5" name="Check Box 2">
              <controlPr defaultSize="0" autoFill="0" autoLine="0" autoPict="0">
                <anchor moveWithCells="1">
                  <from>
                    <xdr:col>9</xdr:col>
                    <xdr:colOff>104775</xdr:colOff>
                    <xdr:row>35</xdr:row>
                    <xdr:rowOff>247650</xdr:rowOff>
                  </from>
                  <to>
                    <xdr:col>10</xdr:col>
                    <xdr:colOff>171450</xdr:colOff>
                    <xdr:row>37</xdr:row>
                    <xdr:rowOff>66675</xdr:rowOff>
                  </to>
                </anchor>
              </controlPr>
            </control>
          </mc:Choice>
        </mc:AlternateContent>
        <mc:AlternateContent xmlns:mc="http://schemas.openxmlformats.org/markup-compatibility/2006">
          <mc:Choice Requires="x14">
            <control shapeId="38915" r:id="rId6" name="Check Box 3">
              <controlPr defaultSize="0" autoFill="0" autoLine="0" autoPict="0">
                <anchor moveWithCells="1">
                  <from>
                    <xdr:col>0</xdr:col>
                    <xdr:colOff>180975</xdr:colOff>
                    <xdr:row>35</xdr:row>
                    <xdr:rowOff>180975</xdr:rowOff>
                  </from>
                  <to>
                    <xdr:col>2</xdr:col>
                    <xdr:colOff>104775</xdr:colOff>
                    <xdr:row>36</xdr:row>
                    <xdr:rowOff>276225</xdr:rowOff>
                  </to>
                </anchor>
              </controlPr>
            </control>
          </mc:Choice>
        </mc:AlternateContent>
        <mc:AlternateContent xmlns:mc="http://schemas.openxmlformats.org/markup-compatibility/2006">
          <mc:Choice Requires="x14">
            <control shapeId="38916" r:id="rId7" name="Check Box 4">
              <controlPr defaultSize="0" autoFill="0" autoLine="0" autoPict="0">
                <anchor moveWithCells="1">
                  <from>
                    <xdr:col>2</xdr:col>
                    <xdr:colOff>228600</xdr:colOff>
                    <xdr:row>35</xdr:row>
                    <xdr:rowOff>219075</xdr:rowOff>
                  </from>
                  <to>
                    <xdr:col>4</xdr:col>
                    <xdr:colOff>209550</xdr:colOff>
                    <xdr:row>37</xdr:row>
                    <xdr:rowOff>0</xdr:rowOff>
                  </to>
                </anchor>
              </controlPr>
            </control>
          </mc:Choice>
        </mc:AlternateContent>
        <mc:AlternateContent xmlns:mc="http://schemas.openxmlformats.org/markup-compatibility/2006">
          <mc:Choice Requires="x14">
            <control shapeId="38917" r:id="rId8" name="Check Box 5">
              <controlPr defaultSize="0" autoFill="0" autoLine="0" autoPict="0">
                <anchor moveWithCells="1">
                  <from>
                    <xdr:col>11</xdr:col>
                    <xdr:colOff>19050</xdr:colOff>
                    <xdr:row>36</xdr:row>
                    <xdr:rowOff>0</xdr:rowOff>
                  </from>
                  <to>
                    <xdr:col>12</xdr:col>
                    <xdr:colOff>123825</xdr:colOff>
                    <xdr:row>37</xdr:row>
                    <xdr:rowOff>57150</xdr:rowOff>
                  </to>
                </anchor>
              </controlPr>
            </control>
          </mc:Choice>
        </mc:AlternateContent>
        <mc:AlternateContent xmlns:mc="http://schemas.openxmlformats.org/markup-compatibility/2006">
          <mc:Choice Requires="x14">
            <control shapeId="38918" r:id="rId9" name="Check Box 6">
              <controlPr defaultSize="0" autoFill="0" autoLine="0" autoPict="0">
                <anchor moveWithCells="1">
                  <from>
                    <xdr:col>5</xdr:col>
                    <xdr:colOff>38100</xdr:colOff>
                    <xdr:row>19</xdr:row>
                    <xdr:rowOff>114300</xdr:rowOff>
                  </from>
                  <to>
                    <xdr:col>8</xdr:col>
                    <xdr:colOff>114300</xdr:colOff>
                    <xdr:row>20</xdr:row>
                    <xdr:rowOff>152400</xdr:rowOff>
                  </to>
                </anchor>
              </controlPr>
            </control>
          </mc:Choice>
        </mc:AlternateContent>
        <mc:AlternateContent xmlns:mc="http://schemas.openxmlformats.org/markup-compatibility/2006">
          <mc:Choice Requires="x14">
            <control shapeId="38919" r:id="rId10" name="Check Box 7">
              <controlPr defaultSize="0" autoFill="0" autoLine="0" autoPict="0">
                <anchor moveWithCells="1">
                  <from>
                    <xdr:col>8</xdr:col>
                    <xdr:colOff>142875</xdr:colOff>
                    <xdr:row>19</xdr:row>
                    <xdr:rowOff>142875</xdr:rowOff>
                  </from>
                  <to>
                    <xdr:col>11</xdr:col>
                    <xdr:colOff>133350</xdr:colOff>
                    <xdr:row>20</xdr:row>
                    <xdr:rowOff>142875</xdr:rowOff>
                  </to>
                </anchor>
              </controlPr>
            </control>
          </mc:Choice>
        </mc:AlternateContent>
        <mc:AlternateContent xmlns:mc="http://schemas.openxmlformats.org/markup-compatibility/2006">
          <mc:Choice Requires="x14">
            <control shapeId="38920" r:id="rId11" name="Check Box 8">
              <controlPr defaultSize="0" autoFill="0" autoLine="0" autoPict="0">
                <anchor moveWithCells="1">
                  <from>
                    <xdr:col>11</xdr:col>
                    <xdr:colOff>152400</xdr:colOff>
                    <xdr:row>19</xdr:row>
                    <xdr:rowOff>123825</xdr:rowOff>
                  </from>
                  <to>
                    <xdr:col>14</xdr:col>
                    <xdr:colOff>0</xdr:colOff>
                    <xdr:row>20</xdr:row>
                    <xdr:rowOff>133350</xdr:rowOff>
                  </to>
                </anchor>
              </controlPr>
            </control>
          </mc:Choice>
        </mc:AlternateContent>
        <mc:AlternateContent xmlns:mc="http://schemas.openxmlformats.org/markup-compatibility/2006">
          <mc:Choice Requires="x14">
            <control shapeId="38921" r:id="rId12" name="Check Box 9">
              <controlPr defaultSize="0" autoFill="0" autoLine="0" autoPict="0">
                <anchor moveWithCells="1">
                  <from>
                    <xdr:col>18</xdr:col>
                    <xdr:colOff>66675</xdr:colOff>
                    <xdr:row>19</xdr:row>
                    <xdr:rowOff>123825</xdr:rowOff>
                  </from>
                  <to>
                    <xdr:col>21</xdr:col>
                    <xdr:colOff>9525</xdr:colOff>
                    <xdr:row>20</xdr:row>
                    <xdr:rowOff>123825</xdr:rowOff>
                  </to>
                </anchor>
              </controlPr>
            </control>
          </mc:Choice>
        </mc:AlternateContent>
        <mc:AlternateContent xmlns:mc="http://schemas.openxmlformats.org/markup-compatibility/2006">
          <mc:Choice Requires="x14">
            <control shapeId="38922" r:id="rId13" name="Check Box 10">
              <controlPr defaultSize="0" autoFill="0" autoLine="0" autoPict="0">
                <anchor moveWithCells="1">
                  <from>
                    <xdr:col>21</xdr:col>
                    <xdr:colOff>66675</xdr:colOff>
                    <xdr:row>19</xdr:row>
                    <xdr:rowOff>133350</xdr:rowOff>
                  </from>
                  <to>
                    <xdr:col>25</xdr:col>
                    <xdr:colOff>57150</xdr:colOff>
                    <xdr:row>20</xdr:row>
                    <xdr:rowOff>133350</xdr:rowOff>
                  </to>
                </anchor>
              </controlPr>
            </control>
          </mc:Choice>
        </mc:AlternateContent>
        <mc:AlternateContent xmlns:mc="http://schemas.openxmlformats.org/markup-compatibility/2006">
          <mc:Choice Requires="x14">
            <control shapeId="38923" r:id="rId14" name="Check Box 11">
              <controlPr defaultSize="0" autoFill="0" autoLine="0" autoPict="0">
                <anchor moveWithCells="1">
                  <from>
                    <xdr:col>25</xdr:col>
                    <xdr:colOff>47625</xdr:colOff>
                    <xdr:row>19</xdr:row>
                    <xdr:rowOff>104775</xdr:rowOff>
                  </from>
                  <to>
                    <xdr:col>28</xdr:col>
                    <xdr:colOff>142875</xdr:colOff>
                    <xdr:row>20</xdr:row>
                    <xdr:rowOff>142875</xdr:rowOff>
                  </to>
                </anchor>
              </controlPr>
            </control>
          </mc:Choice>
        </mc:AlternateContent>
        <mc:AlternateContent xmlns:mc="http://schemas.openxmlformats.org/markup-compatibility/2006">
          <mc:Choice Requires="x14">
            <control shapeId="38924" r:id="rId15" name="Check Box 12">
              <controlPr defaultSize="0" autoFill="0" autoLine="0" autoPict="0">
                <anchor moveWithCells="1">
                  <from>
                    <xdr:col>15</xdr:col>
                    <xdr:colOff>28575</xdr:colOff>
                    <xdr:row>19</xdr:row>
                    <xdr:rowOff>104775</xdr:rowOff>
                  </from>
                  <to>
                    <xdr:col>18</xdr:col>
                    <xdr:colOff>0</xdr:colOff>
                    <xdr:row>20</xdr:row>
                    <xdr:rowOff>142875</xdr:rowOff>
                  </to>
                </anchor>
              </controlPr>
            </control>
          </mc:Choice>
        </mc:AlternateContent>
        <mc:AlternateContent xmlns:mc="http://schemas.openxmlformats.org/markup-compatibility/2006">
          <mc:Choice Requires="x14">
            <control shapeId="38925" r:id="rId16" name="Check Box 13">
              <controlPr defaultSize="0" autoFill="0" autoLine="0" autoPict="0">
                <anchor moveWithCells="1">
                  <from>
                    <xdr:col>5</xdr:col>
                    <xdr:colOff>123825</xdr:colOff>
                    <xdr:row>50</xdr:row>
                    <xdr:rowOff>95250</xdr:rowOff>
                  </from>
                  <to>
                    <xdr:col>25</xdr:col>
                    <xdr:colOff>180975</xdr:colOff>
                    <xdr:row>51</xdr:row>
                    <xdr:rowOff>57150</xdr:rowOff>
                  </to>
                </anchor>
              </controlPr>
            </control>
          </mc:Choice>
        </mc:AlternateContent>
        <mc:AlternateContent xmlns:mc="http://schemas.openxmlformats.org/markup-compatibility/2006">
          <mc:Choice Requires="x14">
            <control shapeId="38926" r:id="rId17" name="Check Box 14">
              <controlPr defaultSize="0" autoFill="0" autoLine="0" autoPict="0">
                <anchor moveWithCells="1">
                  <from>
                    <xdr:col>5</xdr:col>
                    <xdr:colOff>123825</xdr:colOff>
                    <xdr:row>49</xdr:row>
                    <xdr:rowOff>19050</xdr:rowOff>
                  </from>
                  <to>
                    <xdr:col>25</xdr:col>
                    <xdr:colOff>180975</xdr:colOff>
                    <xdr:row>50</xdr:row>
                    <xdr:rowOff>95250</xdr:rowOff>
                  </to>
                </anchor>
              </controlPr>
            </control>
          </mc:Choice>
        </mc:AlternateContent>
        <mc:AlternateContent xmlns:mc="http://schemas.openxmlformats.org/markup-compatibility/2006">
          <mc:Choice Requires="x14">
            <control shapeId="38927" r:id="rId18" name="Check Box 15">
              <controlPr defaultSize="0" autoFill="0" autoLine="0" autoPict="0">
                <anchor moveWithCells="1">
                  <from>
                    <xdr:col>5</xdr:col>
                    <xdr:colOff>133350</xdr:colOff>
                    <xdr:row>51</xdr:row>
                    <xdr:rowOff>104775</xdr:rowOff>
                  </from>
                  <to>
                    <xdr:col>25</xdr:col>
                    <xdr:colOff>190500</xdr:colOff>
                    <xdr:row>52</xdr:row>
                    <xdr:rowOff>66675</xdr:rowOff>
                  </to>
                </anchor>
              </controlPr>
            </control>
          </mc:Choice>
        </mc:AlternateContent>
        <mc:AlternateContent xmlns:mc="http://schemas.openxmlformats.org/markup-compatibility/2006">
          <mc:Choice Requires="x14">
            <control shapeId="38928" r:id="rId19" name="Check Box 16">
              <controlPr defaultSize="0" autoFill="0" autoLine="0" autoPict="0">
                <anchor moveWithCells="1">
                  <from>
                    <xdr:col>5</xdr:col>
                    <xdr:colOff>123825</xdr:colOff>
                    <xdr:row>41</xdr:row>
                    <xdr:rowOff>19050</xdr:rowOff>
                  </from>
                  <to>
                    <xdr:col>25</xdr:col>
                    <xdr:colOff>180975</xdr:colOff>
                    <xdr:row>42</xdr:row>
                    <xdr:rowOff>95250</xdr:rowOff>
                  </to>
                </anchor>
              </controlPr>
            </control>
          </mc:Choice>
        </mc:AlternateContent>
        <mc:AlternateContent xmlns:mc="http://schemas.openxmlformats.org/markup-compatibility/2006">
          <mc:Choice Requires="x14">
            <control shapeId="38929" r:id="rId20" name="Check Box 17">
              <controlPr defaultSize="0" autoFill="0" autoLine="0" autoPict="0">
                <anchor moveWithCells="1">
                  <from>
                    <xdr:col>5</xdr:col>
                    <xdr:colOff>123825</xdr:colOff>
                    <xdr:row>43</xdr:row>
                    <xdr:rowOff>19050</xdr:rowOff>
                  </from>
                  <to>
                    <xdr:col>25</xdr:col>
                    <xdr:colOff>180975</xdr:colOff>
                    <xdr:row>44</xdr:row>
                    <xdr:rowOff>95250</xdr:rowOff>
                  </to>
                </anchor>
              </controlPr>
            </control>
          </mc:Choice>
        </mc:AlternateContent>
        <mc:AlternateContent xmlns:mc="http://schemas.openxmlformats.org/markup-compatibility/2006">
          <mc:Choice Requires="x14">
            <control shapeId="38930" r:id="rId21" name="Check Box 18">
              <controlPr defaultSize="0" autoFill="0" autoLine="0" autoPict="0">
                <anchor moveWithCells="1">
                  <from>
                    <xdr:col>5</xdr:col>
                    <xdr:colOff>123825</xdr:colOff>
                    <xdr:row>44</xdr:row>
                    <xdr:rowOff>190500</xdr:rowOff>
                  </from>
                  <to>
                    <xdr:col>25</xdr:col>
                    <xdr:colOff>180975</xdr:colOff>
                    <xdr:row>46</xdr:row>
                    <xdr:rowOff>0</xdr:rowOff>
                  </to>
                </anchor>
              </controlPr>
            </control>
          </mc:Choice>
        </mc:AlternateContent>
        <mc:AlternateContent xmlns:mc="http://schemas.openxmlformats.org/markup-compatibility/2006">
          <mc:Choice Requires="x14">
            <control shapeId="38931" r:id="rId22" name="Check Box 19">
              <controlPr defaultSize="0" autoFill="0" autoLine="0" autoPict="0">
                <anchor moveWithCells="1">
                  <from>
                    <xdr:col>5</xdr:col>
                    <xdr:colOff>123825</xdr:colOff>
                    <xdr:row>46</xdr:row>
                    <xdr:rowOff>114300</xdr:rowOff>
                  </from>
                  <to>
                    <xdr:col>25</xdr:col>
                    <xdr:colOff>180975</xdr:colOff>
                    <xdr:row>48</xdr:row>
                    <xdr:rowOff>0</xdr:rowOff>
                  </to>
                </anchor>
              </controlPr>
            </control>
          </mc:Choice>
        </mc:AlternateContent>
        <mc:AlternateContent xmlns:mc="http://schemas.openxmlformats.org/markup-compatibility/2006">
          <mc:Choice Requires="x14">
            <control shapeId="38932" r:id="rId23" name="Check Box 20">
              <controlPr defaultSize="0" autoFill="0" autoLine="0" autoPict="0">
                <anchor moveWithCells="1">
                  <from>
                    <xdr:col>5</xdr:col>
                    <xdr:colOff>123825</xdr:colOff>
                    <xdr:row>45</xdr:row>
                    <xdr:rowOff>152400</xdr:rowOff>
                  </from>
                  <to>
                    <xdr:col>25</xdr:col>
                    <xdr:colOff>180975</xdr:colOff>
                    <xdr:row>47</xdr:row>
                    <xdr:rowOff>0</xdr:rowOff>
                  </to>
                </anchor>
              </controlPr>
            </control>
          </mc:Choice>
        </mc:AlternateContent>
        <mc:AlternateContent xmlns:mc="http://schemas.openxmlformats.org/markup-compatibility/2006">
          <mc:Choice Requires="x14">
            <control shapeId="38933" r:id="rId24" name="Check Box 21">
              <controlPr defaultSize="0" autoFill="0" autoLine="0" autoPict="0">
                <anchor moveWithCells="1">
                  <from>
                    <xdr:col>5</xdr:col>
                    <xdr:colOff>123825</xdr:colOff>
                    <xdr:row>43</xdr:row>
                    <xdr:rowOff>228600</xdr:rowOff>
                  </from>
                  <to>
                    <xdr:col>25</xdr:col>
                    <xdr:colOff>180975</xdr:colOff>
                    <xdr:row>45</xdr:row>
                    <xdr:rowOff>19050</xdr:rowOff>
                  </to>
                </anchor>
              </controlPr>
            </control>
          </mc:Choice>
        </mc:AlternateContent>
        <mc:AlternateContent xmlns:mc="http://schemas.openxmlformats.org/markup-compatibility/2006">
          <mc:Choice Requires="x14">
            <control shapeId="38934" r:id="rId25" name="Check Box 22">
              <controlPr defaultSize="0" autoFill="0" autoLine="0" autoPict="0">
                <anchor moveWithCells="1">
                  <from>
                    <xdr:col>5</xdr:col>
                    <xdr:colOff>142875</xdr:colOff>
                    <xdr:row>52</xdr:row>
                    <xdr:rowOff>47625</xdr:rowOff>
                  </from>
                  <to>
                    <xdr:col>28</xdr:col>
                    <xdr:colOff>104775</xdr:colOff>
                    <xdr:row>53</xdr:row>
                    <xdr:rowOff>219075</xdr:rowOff>
                  </to>
                </anchor>
              </controlPr>
            </control>
          </mc:Choice>
        </mc:AlternateContent>
        <mc:AlternateContent xmlns:mc="http://schemas.openxmlformats.org/markup-compatibility/2006">
          <mc:Choice Requires="x14">
            <control shapeId="38935" r:id="rId26" name="Check Box 23">
              <controlPr defaultSize="0" autoFill="0" autoLine="0" autoPict="0">
                <anchor moveWithCells="1">
                  <from>
                    <xdr:col>19</xdr:col>
                    <xdr:colOff>200025</xdr:colOff>
                    <xdr:row>8</xdr:row>
                    <xdr:rowOff>228600</xdr:rowOff>
                  </from>
                  <to>
                    <xdr:col>23</xdr:col>
                    <xdr:colOff>114300</xdr:colOff>
                    <xdr:row>10</xdr:row>
                    <xdr:rowOff>0</xdr:rowOff>
                  </to>
                </anchor>
              </controlPr>
            </control>
          </mc:Choice>
        </mc:AlternateContent>
        <mc:AlternateContent xmlns:mc="http://schemas.openxmlformats.org/markup-compatibility/2006">
          <mc:Choice Requires="x14">
            <control shapeId="38936" r:id="rId27" name="Check Box 24">
              <controlPr defaultSize="0" autoFill="0" autoLine="0" autoPict="0">
                <anchor moveWithCells="1">
                  <from>
                    <xdr:col>23</xdr:col>
                    <xdr:colOff>28575</xdr:colOff>
                    <xdr:row>9</xdr:row>
                    <xdr:rowOff>161925</xdr:rowOff>
                  </from>
                  <to>
                    <xdr:col>29</xdr:col>
                    <xdr:colOff>123825</xdr:colOff>
                    <xdr:row>10</xdr:row>
                    <xdr:rowOff>171450</xdr:rowOff>
                  </to>
                </anchor>
              </controlPr>
            </control>
          </mc:Choice>
        </mc:AlternateContent>
        <mc:AlternateContent xmlns:mc="http://schemas.openxmlformats.org/markup-compatibility/2006">
          <mc:Choice Requires="x14">
            <control shapeId="38937" r:id="rId28" name="Check Box 25">
              <controlPr defaultSize="0" autoFill="0" autoLine="0" autoPict="0">
                <anchor moveWithCells="1">
                  <from>
                    <xdr:col>17</xdr:col>
                    <xdr:colOff>47625</xdr:colOff>
                    <xdr:row>8</xdr:row>
                    <xdr:rowOff>238125</xdr:rowOff>
                  </from>
                  <to>
                    <xdr:col>18</xdr:col>
                    <xdr:colOff>219075</xdr:colOff>
                    <xdr:row>10</xdr:row>
                    <xdr:rowOff>9525</xdr:rowOff>
                  </to>
                </anchor>
              </controlPr>
            </control>
          </mc:Choice>
        </mc:AlternateContent>
        <mc:AlternateContent xmlns:mc="http://schemas.openxmlformats.org/markup-compatibility/2006">
          <mc:Choice Requires="x14">
            <control shapeId="38938" r:id="rId29" name="Check Box 26">
              <controlPr defaultSize="0" autoFill="0" autoLine="0" autoPict="0">
                <anchor moveWithCells="1">
                  <from>
                    <xdr:col>23</xdr:col>
                    <xdr:colOff>28575</xdr:colOff>
                    <xdr:row>8</xdr:row>
                    <xdr:rowOff>238125</xdr:rowOff>
                  </from>
                  <to>
                    <xdr:col>28</xdr:col>
                    <xdr:colOff>85725</xdr:colOff>
                    <xdr:row>10</xdr:row>
                    <xdr:rowOff>9525</xdr:rowOff>
                  </to>
                </anchor>
              </controlPr>
            </control>
          </mc:Choice>
        </mc:AlternateContent>
        <mc:AlternateContent xmlns:mc="http://schemas.openxmlformats.org/markup-compatibility/2006">
          <mc:Choice Requires="x14">
            <control shapeId="38939" r:id="rId30" name="Check Box 27">
              <controlPr defaultSize="0" autoFill="0" autoLine="0" autoPict="0">
                <anchor moveWithCells="1">
                  <from>
                    <xdr:col>17</xdr:col>
                    <xdr:colOff>47625</xdr:colOff>
                    <xdr:row>9</xdr:row>
                    <xdr:rowOff>142875</xdr:rowOff>
                  </from>
                  <to>
                    <xdr:col>21</xdr:col>
                    <xdr:colOff>228600</xdr:colOff>
                    <xdr:row>10</xdr:row>
                    <xdr:rowOff>152400</xdr:rowOff>
                  </to>
                </anchor>
              </controlPr>
            </control>
          </mc:Choice>
        </mc:AlternateContent>
        <mc:AlternateContent xmlns:mc="http://schemas.openxmlformats.org/markup-compatibility/2006">
          <mc:Choice Requires="x14">
            <control shapeId="38940" r:id="rId31" name="Check Box 28">
              <controlPr defaultSize="0" autoFill="0" autoLine="0" autoPict="0">
                <anchor moveWithCells="1">
                  <from>
                    <xdr:col>17</xdr:col>
                    <xdr:colOff>47625</xdr:colOff>
                    <xdr:row>10</xdr:row>
                    <xdr:rowOff>38100</xdr:rowOff>
                  </from>
                  <to>
                    <xdr:col>20</xdr:col>
                    <xdr:colOff>28575</xdr:colOff>
                    <xdr:row>11</xdr:row>
                    <xdr:rowOff>47625</xdr:rowOff>
                  </to>
                </anchor>
              </controlPr>
            </control>
          </mc:Choice>
        </mc:AlternateContent>
        <mc:AlternateContent xmlns:mc="http://schemas.openxmlformats.org/markup-compatibility/2006">
          <mc:Choice Requires="x14">
            <control shapeId="38941" r:id="rId32" name="Check Box 29">
              <controlPr defaultSize="0" autoFill="0" autoLine="0" autoPict="0">
                <anchor moveWithCells="1">
                  <from>
                    <xdr:col>6</xdr:col>
                    <xdr:colOff>228600</xdr:colOff>
                    <xdr:row>10</xdr:row>
                    <xdr:rowOff>38100</xdr:rowOff>
                  </from>
                  <to>
                    <xdr:col>8</xdr:col>
                    <xdr:colOff>152400</xdr:colOff>
                    <xdr:row>11</xdr:row>
                    <xdr:rowOff>47625</xdr:rowOff>
                  </to>
                </anchor>
              </controlPr>
            </control>
          </mc:Choice>
        </mc:AlternateContent>
        <mc:AlternateContent xmlns:mc="http://schemas.openxmlformats.org/markup-compatibility/2006">
          <mc:Choice Requires="x14">
            <control shapeId="38942" r:id="rId33" name="Check Box 30">
              <controlPr defaultSize="0" autoFill="0" autoLine="0" autoPict="0">
                <anchor moveWithCells="1">
                  <from>
                    <xdr:col>6</xdr:col>
                    <xdr:colOff>228600</xdr:colOff>
                    <xdr:row>9</xdr:row>
                    <xdr:rowOff>133350</xdr:rowOff>
                  </from>
                  <to>
                    <xdr:col>8</xdr:col>
                    <xdr:colOff>152400</xdr:colOff>
                    <xdr:row>10</xdr:row>
                    <xdr:rowOff>142875</xdr:rowOff>
                  </to>
                </anchor>
              </controlPr>
            </control>
          </mc:Choice>
        </mc:AlternateContent>
        <mc:AlternateContent xmlns:mc="http://schemas.openxmlformats.org/markup-compatibility/2006">
          <mc:Choice Requires="x14">
            <control shapeId="38943" r:id="rId34" name="Check Box 31">
              <controlPr defaultSize="0" autoFill="0" autoLine="0" autoPict="0">
                <anchor moveWithCells="1">
                  <from>
                    <xdr:col>6</xdr:col>
                    <xdr:colOff>228600</xdr:colOff>
                    <xdr:row>8</xdr:row>
                    <xdr:rowOff>219075</xdr:rowOff>
                  </from>
                  <to>
                    <xdr:col>8</xdr:col>
                    <xdr:colOff>152400</xdr:colOff>
                    <xdr:row>9</xdr:row>
                    <xdr:rowOff>228600</xdr:rowOff>
                  </to>
                </anchor>
              </controlPr>
            </control>
          </mc:Choice>
        </mc:AlternateContent>
        <mc:AlternateContent xmlns:mc="http://schemas.openxmlformats.org/markup-compatibility/2006">
          <mc:Choice Requires="x14">
            <control shapeId="38944" r:id="rId35" name="Check Box 32">
              <controlPr defaultSize="0" autoFill="0" autoLine="0" autoPict="0">
                <anchor moveWithCells="1">
                  <from>
                    <xdr:col>20</xdr:col>
                    <xdr:colOff>152400</xdr:colOff>
                    <xdr:row>11</xdr:row>
                    <xdr:rowOff>247650</xdr:rowOff>
                  </from>
                  <to>
                    <xdr:col>22</xdr:col>
                    <xdr:colOff>76200</xdr:colOff>
                    <xdr:row>13</xdr:row>
                    <xdr:rowOff>9525</xdr:rowOff>
                  </to>
                </anchor>
              </controlPr>
            </control>
          </mc:Choice>
        </mc:AlternateContent>
        <mc:AlternateContent xmlns:mc="http://schemas.openxmlformats.org/markup-compatibility/2006">
          <mc:Choice Requires="x14">
            <control shapeId="38945" r:id="rId36" name="Check Box 33">
              <controlPr defaultSize="0" autoFill="0" autoLine="0" autoPict="0">
                <anchor moveWithCells="1">
                  <from>
                    <xdr:col>21</xdr:col>
                    <xdr:colOff>142875</xdr:colOff>
                    <xdr:row>12</xdr:row>
                    <xdr:rowOff>247650</xdr:rowOff>
                  </from>
                  <to>
                    <xdr:col>24</xdr:col>
                    <xdr:colOff>85725</xdr:colOff>
                    <xdr:row>14</xdr:row>
                    <xdr:rowOff>9525</xdr:rowOff>
                  </to>
                </anchor>
              </controlPr>
            </control>
          </mc:Choice>
        </mc:AlternateContent>
        <mc:AlternateContent xmlns:mc="http://schemas.openxmlformats.org/markup-compatibility/2006">
          <mc:Choice Requires="x14">
            <control shapeId="38946" r:id="rId37" name="Check Box 34">
              <controlPr defaultSize="0" autoFill="0" autoLine="0" autoPict="0">
                <anchor moveWithCells="1">
                  <from>
                    <xdr:col>11</xdr:col>
                    <xdr:colOff>47625</xdr:colOff>
                    <xdr:row>12</xdr:row>
                    <xdr:rowOff>247650</xdr:rowOff>
                  </from>
                  <to>
                    <xdr:col>12</xdr:col>
                    <xdr:colOff>219075</xdr:colOff>
                    <xdr:row>14</xdr:row>
                    <xdr:rowOff>9525</xdr:rowOff>
                  </to>
                </anchor>
              </controlPr>
            </control>
          </mc:Choice>
        </mc:AlternateContent>
        <mc:AlternateContent xmlns:mc="http://schemas.openxmlformats.org/markup-compatibility/2006">
          <mc:Choice Requires="x14">
            <control shapeId="38947" r:id="rId38" name="Check Box 35">
              <controlPr defaultSize="0" autoFill="0" autoLine="0" autoPict="0">
                <anchor moveWithCells="1">
                  <from>
                    <xdr:col>7</xdr:col>
                    <xdr:colOff>9525</xdr:colOff>
                    <xdr:row>12</xdr:row>
                    <xdr:rowOff>247650</xdr:rowOff>
                  </from>
                  <to>
                    <xdr:col>8</xdr:col>
                    <xdr:colOff>180975</xdr:colOff>
                    <xdr:row>14</xdr:row>
                    <xdr:rowOff>9525</xdr:rowOff>
                  </to>
                </anchor>
              </controlPr>
            </control>
          </mc:Choice>
        </mc:AlternateContent>
        <mc:AlternateContent xmlns:mc="http://schemas.openxmlformats.org/markup-compatibility/2006">
          <mc:Choice Requires="x14">
            <control shapeId="38948" r:id="rId39" name="Check Box 36">
              <controlPr defaultSize="0" autoFill="0" autoLine="0" autoPict="0">
                <anchor moveWithCells="1">
                  <from>
                    <xdr:col>15</xdr:col>
                    <xdr:colOff>190500</xdr:colOff>
                    <xdr:row>12</xdr:row>
                    <xdr:rowOff>247650</xdr:rowOff>
                  </from>
                  <to>
                    <xdr:col>17</xdr:col>
                    <xdr:colOff>114300</xdr:colOff>
                    <xdr:row>14</xdr:row>
                    <xdr:rowOff>9525</xdr:rowOff>
                  </to>
                </anchor>
              </controlPr>
            </control>
          </mc:Choice>
        </mc:AlternateContent>
        <mc:AlternateContent xmlns:mc="http://schemas.openxmlformats.org/markup-compatibility/2006">
          <mc:Choice Requires="x14">
            <control shapeId="38949" r:id="rId40" name="Check Box 37">
              <controlPr defaultSize="0" autoFill="0" autoLine="0" autoPict="0">
                <anchor moveWithCells="1">
                  <from>
                    <xdr:col>5</xdr:col>
                    <xdr:colOff>0</xdr:colOff>
                    <xdr:row>11</xdr:row>
                    <xdr:rowOff>247650</xdr:rowOff>
                  </from>
                  <to>
                    <xdr:col>6</xdr:col>
                    <xdr:colOff>171450</xdr:colOff>
                    <xdr:row>13</xdr:row>
                    <xdr:rowOff>9525</xdr:rowOff>
                  </to>
                </anchor>
              </controlPr>
            </control>
          </mc:Choice>
        </mc:AlternateContent>
        <mc:AlternateContent xmlns:mc="http://schemas.openxmlformats.org/markup-compatibility/2006">
          <mc:Choice Requires="x14">
            <control shapeId="38950" r:id="rId41" name="Check Box 38">
              <controlPr defaultSize="0" autoFill="0" autoLine="0" autoPict="0">
                <anchor moveWithCells="1">
                  <from>
                    <xdr:col>24</xdr:col>
                    <xdr:colOff>228600</xdr:colOff>
                    <xdr:row>12</xdr:row>
                    <xdr:rowOff>247650</xdr:rowOff>
                  </from>
                  <to>
                    <xdr:col>26</xdr:col>
                    <xdr:colOff>152400</xdr:colOff>
                    <xdr:row>14</xdr:row>
                    <xdr:rowOff>9525</xdr:rowOff>
                  </to>
                </anchor>
              </controlPr>
            </control>
          </mc:Choice>
        </mc:AlternateContent>
        <mc:AlternateContent xmlns:mc="http://schemas.openxmlformats.org/markup-compatibility/2006">
          <mc:Choice Requires="x14">
            <control shapeId="38951" r:id="rId42" name="Check Box 39">
              <controlPr defaultSize="0" autoFill="0" autoLine="0" autoPict="0">
                <anchor moveWithCells="1">
                  <from>
                    <xdr:col>17</xdr:col>
                    <xdr:colOff>57150</xdr:colOff>
                    <xdr:row>14</xdr:row>
                    <xdr:rowOff>9525</xdr:rowOff>
                  </from>
                  <to>
                    <xdr:col>18</xdr:col>
                    <xdr:colOff>228600</xdr:colOff>
                    <xdr:row>15</xdr:row>
                    <xdr:rowOff>19050</xdr:rowOff>
                  </to>
                </anchor>
              </controlPr>
            </control>
          </mc:Choice>
        </mc:AlternateContent>
        <mc:AlternateContent xmlns:mc="http://schemas.openxmlformats.org/markup-compatibility/2006">
          <mc:Choice Requires="x14">
            <control shapeId="38952" r:id="rId43" name="Check Box 40">
              <controlPr defaultSize="0" autoFill="0" autoLine="0" autoPict="0">
                <anchor moveWithCells="1">
                  <from>
                    <xdr:col>27</xdr:col>
                    <xdr:colOff>0</xdr:colOff>
                    <xdr:row>12</xdr:row>
                    <xdr:rowOff>247650</xdr:rowOff>
                  </from>
                  <to>
                    <xdr:col>28</xdr:col>
                    <xdr:colOff>171450</xdr:colOff>
                    <xdr:row>14</xdr:row>
                    <xdr:rowOff>9525</xdr:rowOff>
                  </to>
                </anchor>
              </controlPr>
            </control>
          </mc:Choice>
        </mc:AlternateContent>
        <mc:AlternateContent xmlns:mc="http://schemas.openxmlformats.org/markup-compatibility/2006">
          <mc:Choice Requires="x14">
            <control shapeId="38953" r:id="rId44" name="Check Box 41">
              <controlPr defaultSize="0" autoFill="0" autoLine="0" autoPict="0">
                <anchor moveWithCells="1">
                  <from>
                    <xdr:col>11</xdr:col>
                    <xdr:colOff>0</xdr:colOff>
                    <xdr:row>11</xdr:row>
                    <xdr:rowOff>247650</xdr:rowOff>
                  </from>
                  <to>
                    <xdr:col>12</xdr:col>
                    <xdr:colOff>171450</xdr:colOff>
                    <xdr:row>13</xdr:row>
                    <xdr:rowOff>9525</xdr:rowOff>
                  </to>
                </anchor>
              </controlPr>
            </control>
          </mc:Choice>
        </mc:AlternateContent>
        <mc:AlternateContent xmlns:mc="http://schemas.openxmlformats.org/markup-compatibility/2006">
          <mc:Choice Requires="x14">
            <control shapeId="38954" r:id="rId45" name="Check Box 42">
              <controlPr defaultSize="0" autoFill="0" autoLine="0" autoPict="0">
                <anchor moveWithCells="1">
                  <from>
                    <xdr:col>14</xdr:col>
                    <xdr:colOff>104775</xdr:colOff>
                    <xdr:row>11</xdr:row>
                    <xdr:rowOff>247650</xdr:rowOff>
                  </from>
                  <to>
                    <xdr:col>16</xdr:col>
                    <xdr:colOff>28575</xdr:colOff>
                    <xdr:row>13</xdr:row>
                    <xdr:rowOff>9525</xdr:rowOff>
                  </to>
                </anchor>
              </controlPr>
            </control>
          </mc:Choice>
        </mc:AlternateContent>
        <mc:AlternateContent xmlns:mc="http://schemas.openxmlformats.org/markup-compatibility/2006">
          <mc:Choice Requires="x14">
            <control shapeId="38955" r:id="rId46" name="Check Box 43">
              <controlPr defaultSize="0" autoFill="0" autoLine="0" autoPict="0">
                <anchor moveWithCells="1">
                  <from>
                    <xdr:col>17</xdr:col>
                    <xdr:colOff>57150</xdr:colOff>
                    <xdr:row>11</xdr:row>
                    <xdr:rowOff>247650</xdr:rowOff>
                  </from>
                  <to>
                    <xdr:col>18</xdr:col>
                    <xdr:colOff>228600</xdr:colOff>
                    <xdr:row>13</xdr:row>
                    <xdr:rowOff>9525</xdr:rowOff>
                  </to>
                </anchor>
              </controlPr>
            </control>
          </mc:Choice>
        </mc:AlternateContent>
        <mc:AlternateContent xmlns:mc="http://schemas.openxmlformats.org/markup-compatibility/2006">
          <mc:Choice Requires="x14">
            <control shapeId="38956" r:id="rId47" name="Check Box 44">
              <controlPr defaultSize="0" autoFill="0" autoLine="0" autoPict="0">
                <anchor moveWithCells="1">
                  <from>
                    <xdr:col>5</xdr:col>
                    <xdr:colOff>0</xdr:colOff>
                    <xdr:row>12</xdr:row>
                    <xdr:rowOff>247650</xdr:rowOff>
                  </from>
                  <to>
                    <xdr:col>6</xdr:col>
                    <xdr:colOff>171450</xdr:colOff>
                    <xdr:row>14</xdr:row>
                    <xdr:rowOff>9525</xdr:rowOff>
                  </to>
                </anchor>
              </controlPr>
            </control>
          </mc:Choice>
        </mc:AlternateContent>
        <mc:AlternateContent xmlns:mc="http://schemas.openxmlformats.org/markup-compatibility/2006">
          <mc:Choice Requires="x14">
            <control shapeId="38957" r:id="rId48" name="Check Box 45">
              <controlPr defaultSize="0" autoFill="0" autoLine="0" autoPict="0">
                <anchor moveWithCells="1">
                  <from>
                    <xdr:col>24</xdr:col>
                    <xdr:colOff>57150</xdr:colOff>
                    <xdr:row>11</xdr:row>
                    <xdr:rowOff>247650</xdr:rowOff>
                  </from>
                  <to>
                    <xdr:col>25</xdr:col>
                    <xdr:colOff>228600</xdr:colOff>
                    <xdr:row>13</xdr:row>
                    <xdr:rowOff>9525</xdr:rowOff>
                  </to>
                </anchor>
              </controlPr>
            </control>
          </mc:Choice>
        </mc:AlternateContent>
        <mc:AlternateContent xmlns:mc="http://schemas.openxmlformats.org/markup-compatibility/2006">
          <mc:Choice Requires="x14">
            <control shapeId="38958" r:id="rId49" name="Check Box 46">
              <controlPr defaultSize="0" autoFill="0" autoLine="0" autoPict="0">
                <anchor moveWithCells="1">
                  <from>
                    <xdr:col>9</xdr:col>
                    <xdr:colOff>38100</xdr:colOff>
                    <xdr:row>12</xdr:row>
                    <xdr:rowOff>247650</xdr:rowOff>
                  </from>
                  <to>
                    <xdr:col>10</xdr:col>
                    <xdr:colOff>209550</xdr:colOff>
                    <xdr:row>14</xdr:row>
                    <xdr:rowOff>9525</xdr:rowOff>
                  </to>
                </anchor>
              </controlPr>
            </control>
          </mc:Choice>
        </mc:AlternateContent>
        <mc:AlternateContent xmlns:mc="http://schemas.openxmlformats.org/markup-compatibility/2006">
          <mc:Choice Requires="x14">
            <control shapeId="38959" r:id="rId50" name="Check Box 47">
              <controlPr defaultSize="0" autoFill="0" autoLine="0" autoPict="0">
                <anchor moveWithCells="1">
                  <from>
                    <xdr:col>20</xdr:col>
                    <xdr:colOff>152400</xdr:colOff>
                    <xdr:row>14</xdr:row>
                    <xdr:rowOff>9525</xdr:rowOff>
                  </from>
                  <to>
                    <xdr:col>22</xdr:col>
                    <xdr:colOff>76200</xdr:colOff>
                    <xdr:row>15</xdr:row>
                    <xdr:rowOff>19050</xdr:rowOff>
                  </to>
                </anchor>
              </controlPr>
            </control>
          </mc:Choice>
        </mc:AlternateContent>
        <mc:AlternateContent xmlns:mc="http://schemas.openxmlformats.org/markup-compatibility/2006">
          <mc:Choice Requires="x14">
            <control shapeId="38960" r:id="rId51" name="Check Box 48">
              <controlPr defaultSize="0" autoFill="0" autoLine="0" autoPict="0">
                <anchor moveWithCells="1">
                  <from>
                    <xdr:col>5</xdr:col>
                    <xdr:colOff>0</xdr:colOff>
                    <xdr:row>14</xdr:row>
                    <xdr:rowOff>219075</xdr:rowOff>
                  </from>
                  <to>
                    <xdr:col>6</xdr:col>
                    <xdr:colOff>171450</xdr:colOff>
                    <xdr:row>15</xdr:row>
                    <xdr:rowOff>228600</xdr:rowOff>
                  </to>
                </anchor>
              </controlPr>
            </control>
          </mc:Choice>
        </mc:AlternateContent>
        <mc:AlternateContent xmlns:mc="http://schemas.openxmlformats.org/markup-compatibility/2006">
          <mc:Choice Requires="x14">
            <control shapeId="38961" r:id="rId52" name="Check Box 49">
              <controlPr defaultSize="0" autoFill="0" autoLine="0" autoPict="0">
                <anchor moveWithCells="1">
                  <from>
                    <xdr:col>7</xdr:col>
                    <xdr:colOff>161925</xdr:colOff>
                    <xdr:row>14</xdr:row>
                    <xdr:rowOff>228600</xdr:rowOff>
                  </from>
                  <to>
                    <xdr:col>11</xdr:col>
                    <xdr:colOff>9525</xdr:colOff>
                    <xdr:row>16</xdr:row>
                    <xdr:rowOff>0</xdr:rowOff>
                  </to>
                </anchor>
              </controlPr>
            </control>
          </mc:Choice>
        </mc:AlternateContent>
        <mc:AlternateContent xmlns:mc="http://schemas.openxmlformats.org/markup-compatibility/2006">
          <mc:Choice Requires="x14">
            <control shapeId="38962" r:id="rId53" name="Check Box 50">
              <controlPr defaultSize="0" autoFill="0" autoLine="0" autoPict="0">
                <anchor moveWithCells="1">
                  <from>
                    <xdr:col>10</xdr:col>
                    <xdr:colOff>257175</xdr:colOff>
                    <xdr:row>14</xdr:row>
                    <xdr:rowOff>228600</xdr:rowOff>
                  </from>
                  <to>
                    <xdr:col>14</xdr:col>
                    <xdr:colOff>85725</xdr:colOff>
                    <xdr:row>16</xdr:row>
                    <xdr:rowOff>0</xdr:rowOff>
                  </to>
                </anchor>
              </controlPr>
            </control>
          </mc:Choice>
        </mc:AlternateContent>
        <mc:AlternateContent xmlns:mc="http://schemas.openxmlformats.org/markup-compatibility/2006">
          <mc:Choice Requires="x14">
            <control shapeId="38963" r:id="rId54" name="Check Box 51">
              <controlPr defaultSize="0" autoFill="0" autoLine="0" autoPict="0">
                <anchor moveWithCells="1">
                  <from>
                    <xdr:col>7</xdr:col>
                    <xdr:colOff>152400</xdr:colOff>
                    <xdr:row>11</xdr:row>
                    <xdr:rowOff>247650</xdr:rowOff>
                  </from>
                  <to>
                    <xdr:col>9</xdr:col>
                    <xdr:colOff>76200</xdr:colOff>
                    <xdr:row>13</xdr:row>
                    <xdr:rowOff>9525</xdr:rowOff>
                  </to>
                </anchor>
              </controlPr>
            </control>
          </mc:Choice>
        </mc:AlternateContent>
        <mc:AlternateContent xmlns:mc="http://schemas.openxmlformats.org/markup-compatibility/2006">
          <mc:Choice Requires="x14">
            <control shapeId="38964" r:id="rId55" name="Check Box 52">
              <controlPr defaultSize="0" autoFill="0" autoLine="0" autoPict="0">
                <anchor moveWithCells="1">
                  <from>
                    <xdr:col>13</xdr:col>
                    <xdr:colOff>76200</xdr:colOff>
                    <xdr:row>12</xdr:row>
                    <xdr:rowOff>247650</xdr:rowOff>
                  </from>
                  <to>
                    <xdr:col>15</xdr:col>
                    <xdr:colOff>0</xdr:colOff>
                    <xdr:row>14</xdr:row>
                    <xdr:rowOff>9525</xdr:rowOff>
                  </to>
                </anchor>
              </controlPr>
            </control>
          </mc:Choice>
        </mc:AlternateContent>
        <mc:AlternateContent xmlns:mc="http://schemas.openxmlformats.org/markup-compatibility/2006">
          <mc:Choice Requires="x14">
            <control shapeId="38965" r:id="rId56" name="Check Box 53">
              <controlPr defaultSize="0" autoFill="0" autoLine="0" autoPict="0">
                <anchor moveWithCells="1">
                  <from>
                    <xdr:col>7</xdr:col>
                    <xdr:colOff>152400</xdr:colOff>
                    <xdr:row>14</xdr:row>
                    <xdr:rowOff>9525</xdr:rowOff>
                  </from>
                  <to>
                    <xdr:col>9</xdr:col>
                    <xdr:colOff>76200</xdr:colOff>
                    <xdr:row>15</xdr:row>
                    <xdr:rowOff>19050</xdr:rowOff>
                  </to>
                </anchor>
              </controlPr>
            </control>
          </mc:Choice>
        </mc:AlternateContent>
        <mc:AlternateContent xmlns:mc="http://schemas.openxmlformats.org/markup-compatibility/2006">
          <mc:Choice Requires="x14">
            <control shapeId="38966" r:id="rId57" name="Check Box 54">
              <controlPr defaultSize="0" autoFill="0" autoLine="0" autoPict="0">
                <anchor moveWithCells="1">
                  <from>
                    <xdr:col>18</xdr:col>
                    <xdr:colOff>66675</xdr:colOff>
                    <xdr:row>12</xdr:row>
                    <xdr:rowOff>247650</xdr:rowOff>
                  </from>
                  <to>
                    <xdr:col>21</xdr:col>
                    <xdr:colOff>66675</xdr:colOff>
                    <xdr:row>14</xdr:row>
                    <xdr:rowOff>9525</xdr:rowOff>
                  </to>
                </anchor>
              </controlPr>
            </control>
          </mc:Choice>
        </mc:AlternateContent>
        <mc:AlternateContent xmlns:mc="http://schemas.openxmlformats.org/markup-compatibility/2006">
          <mc:Choice Requires="x14">
            <control shapeId="38967" r:id="rId58" name="Check Box 55">
              <controlPr defaultSize="0" autoFill="0" autoLine="0" autoPict="0">
                <anchor moveWithCells="1">
                  <from>
                    <xdr:col>11</xdr:col>
                    <xdr:colOff>0</xdr:colOff>
                    <xdr:row>14</xdr:row>
                    <xdr:rowOff>9525</xdr:rowOff>
                  </from>
                  <to>
                    <xdr:col>12</xdr:col>
                    <xdr:colOff>171450</xdr:colOff>
                    <xdr:row>15</xdr:row>
                    <xdr:rowOff>0</xdr:rowOff>
                  </to>
                </anchor>
              </controlPr>
            </control>
          </mc:Choice>
        </mc:AlternateContent>
        <mc:AlternateContent xmlns:mc="http://schemas.openxmlformats.org/markup-compatibility/2006">
          <mc:Choice Requires="x14">
            <control shapeId="38968" r:id="rId59" name="Check Box 56">
              <controlPr defaultSize="0" autoFill="0" autoLine="0" autoPict="0">
                <anchor moveWithCells="1">
                  <from>
                    <xdr:col>14</xdr:col>
                    <xdr:colOff>104775</xdr:colOff>
                    <xdr:row>14</xdr:row>
                    <xdr:rowOff>9525</xdr:rowOff>
                  </from>
                  <to>
                    <xdr:col>16</xdr:col>
                    <xdr:colOff>28575</xdr:colOff>
                    <xdr:row>15</xdr:row>
                    <xdr:rowOff>19050</xdr:rowOff>
                  </to>
                </anchor>
              </controlPr>
            </control>
          </mc:Choice>
        </mc:AlternateContent>
        <mc:AlternateContent xmlns:mc="http://schemas.openxmlformats.org/markup-compatibility/2006">
          <mc:Choice Requires="x14">
            <control shapeId="38969" r:id="rId60" name="Check Box 57">
              <controlPr defaultSize="0" autoFill="0" autoLine="0" autoPict="0">
                <anchor moveWithCells="1">
                  <from>
                    <xdr:col>5</xdr:col>
                    <xdr:colOff>0</xdr:colOff>
                    <xdr:row>14</xdr:row>
                    <xdr:rowOff>9525</xdr:rowOff>
                  </from>
                  <to>
                    <xdr:col>6</xdr:col>
                    <xdr:colOff>171450</xdr:colOff>
                    <xdr:row>15</xdr:row>
                    <xdr:rowOff>19050</xdr:rowOff>
                  </to>
                </anchor>
              </controlPr>
            </control>
          </mc:Choice>
        </mc:AlternateContent>
        <mc:AlternateContent xmlns:mc="http://schemas.openxmlformats.org/markup-compatibility/2006">
          <mc:Choice Requires="x14">
            <control shapeId="38970" r:id="rId61" name="Check Box 58">
              <controlPr defaultSize="0" autoFill="0" autoLine="0" autoPict="0">
                <anchor moveWithCells="1">
                  <from>
                    <xdr:col>14</xdr:col>
                    <xdr:colOff>104775</xdr:colOff>
                    <xdr:row>14</xdr:row>
                    <xdr:rowOff>228600</xdr:rowOff>
                  </from>
                  <to>
                    <xdr:col>16</xdr:col>
                    <xdr:colOff>28575</xdr:colOff>
                    <xdr:row>16</xdr:row>
                    <xdr:rowOff>0</xdr:rowOff>
                  </to>
                </anchor>
              </controlPr>
            </control>
          </mc:Choice>
        </mc:AlternateContent>
        <mc:AlternateContent xmlns:mc="http://schemas.openxmlformats.org/markup-compatibility/2006">
          <mc:Choice Requires="x14">
            <control shapeId="38971" r:id="rId62" name="Check Box 59">
              <controlPr defaultSize="0" autoFill="0" autoLine="0" autoPict="0">
                <anchor moveWithCells="1">
                  <from>
                    <xdr:col>17</xdr:col>
                    <xdr:colOff>57150</xdr:colOff>
                    <xdr:row>14</xdr:row>
                    <xdr:rowOff>228600</xdr:rowOff>
                  </from>
                  <to>
                    <xdr:col>20</xdr:col>
                    <xdr:colOff>47625</xdr:colOff>
                    <xdr:row>16</xdr:row>
                    <xdr:rowOff>0</xdr:rowOff>
                  </to>
                </anchor>
              </controlPr>
            </control>
          </mc:Choice>
        </mc:AlternateContent>
        <mc:AlternateContent xmlns:mc="http://schemas.openxmlformats.org/markup-compatibility/2006">
          <mc:Choice Requires="x14">
            <control shapeId="38972" r:id="rId63" name="Check Box 60">
              <controlPr defaultSize="0" autoFill="0" autoLine="0" autoPict="0">
                <anchor moveWithCells="1">
                  <from>
                    <xdr:col>20</xdr:col>
                    <xdr:colOff>152400</xdr:colOff>
                    <xdr:row>15</xdr:row>
                    <xdr:rowOff>0</xdr:rowOff>
                  </from>
                  <to>
                    <xdr:col>23</xdr:col>
                    <xdr:colOff>123825</xdr:colOff>
                    <xdr:row>16</xdr:row>
                    <xdr:rowOff>9525</xdr:rowOff>
                  </to>
                </anchor>
              </controlPr>
            </control>
          </mc:Choice>
        </mc:AlternateContent>
        <mc:AlternateContent xmlns:mc="http://schemas.openxmlformats.org/markup-compatibility/2006">
          <mc:Choice Requires="x14">
            <control shapeId="38973" r:id="rId64" name="Check Box 61">
              <controlPr defaultSize="0" autoFill="0" autoLine="0" autoPict="0">
                <anchor moveWithCells="1">
                  <from>
                    <xdr:col>17</xdr:col>
                    <xdr:colOff>114300</xdr:colOff>
                    <xdr:row>24</xdr:row>
                    <xdr:rowOff>190500</xdr:rowOff>
                  </from>
                  <to>
                    <xdr:col>28</xdr:col>
                    <xdr:colOff>0</xdr:colOff>
                    <xdr:row>26</xdr:row>
                    <xdr:rowOff>57150</xdr:rowOff>
                  </to>
                </anchor>
              </controlPr>
            </control>
          </mc:Choice>
        </mc:AlternateContent>
        <mc:AlternateContent xmlns:mc="http://schemas.openxmlformats.org/markup-compatibility/2006">
          <mc:Choice Requires="x14">
            <control shapeId="38982" r:id="rId65" name="Check Box 70">
              <controlPr defaultSize="0" autoFill="0" autoLine="0" autoPict="0">
                <anchor moveWithCells="1">
                  <from>
                    <xdr:col>5</xdr:col>
                    <xdr:colOff>228600</xdr:colOff>
                    <xdr:row>28</xdr:row>
                    <xdr:rowOff>266700</xdr:rowOff>
                  </from>
                  <to>
                    <xdr:col>7</xdr:col>
                    <xdr:colOff>142875</xdr:colOff>
                    <xdr:row>30</xdr:row>
                    <xdr:rowOff>0</xdr:rowOff>
                  </to>
                </anchor>
              </controlPr>
            </control>
          </mc:Choice>
        </mc:AlternateContent>
        <mc:AlternateContent xmlns:mc="http://schemas.openxmlformats.org/markup-compatibility/2006">
          <mc:Choice Requires="x14">
            <control shapeId="38983" r:id="rId66" name="Check Box 71">
              <controlPr defaultSize="0" autoFill="0" autoLine="0" autoPict="0">
                <anchor moveWithCells="1">
                  <from>
                    <xdr:col>8</xdr:col>
                    <xdr:colOff>47625</xdr:colOff>
                    <xdr:row>29</xdr:row>
                    <xdr:rowOff>9525</xdr:rowOff>
                  </from>
                  <to>
                    <xdr:col>9</xdr:col>
                    <xdr:colOff>200025</xdr:colOff>
                    <xdr:row>30</xdr:row>
                    <xdr:rowOff>9525</xdr:rowOff>
                  </to>
                </anchor>
              </controlPr>
            </control>
          </mc:Choice>
        </mc:AlternateContent>
        <mc:AlternateContent xmlns:mc="http://schemas.openxmlformats.org/markup-compatibility/2006">
          <mc:Choice Requires="x14">
            <control shapeId="38984" r:id="rId67" name="Check Box 72">
              <controlPr defaultSize="0" autoFill="0" autoLine="0" autoPict="0">
                <anchor moveWithCells="1">
                  <from>
                    <xdr:col>8</xdr:col>
                    <xdr:colOff>57150</xdr:colOff>
                    <xdr:row>33</xdr:row>
                    <xdr:rowOff>38100</xdr:rowOff>
                  </from>
                  <to>
                    <xdr:col>9</xdr:col>
                    <xdr:colOff>219075</xdr:colOff>
                    <xdr:row>33</xdr:row>
                    <xdr:rowOff>342900</xdr:rowOff>
                  </to>
                </anchor>
              </controlPr>
            </control>
          </mc:Choice>
        </mc:AlternateContent>
        <mc:AlternateContent xmlns:mc="http://schemas.openxmlformats.org/markup-compatibility/2006">
          <mc:Choice Requires="x14">
            <control shapeId="38985" r:id="rId68" name="Check Box 73">
              <controlPr defaultSize="0" autoFill="0" autoLine="0" autoPict="0">
                <anchor moveWithCells="1">
                  <from>
                    <xdr:col>20</xdr:col>
                    <xdr:colOff>57150</xdr:colOff>
                    <xdr:row>33</xdr:row>
                    <xdr:rowOff>38100</xdr:rowOff>
                  </from>
                  <to>
                    <xdr:col>21</xdr:col>
                    <xdr:colOff>219075</xdr:colOff>
                    <xdr:row>33</xdr:row>
                    <xdr:rowOff>342900</xdr:rowOff>
                  </to>
                </anchor>
              </controlPr>
            </control>
          </mc:Choice>
        </mc:AlternateContent>
        <mc:AlternateContent xmlns:mc="http://schemas.openxmlformats.org/markup-compatibility/2006">
          <mc:Choice Requires="x14">
            <control shapeId="38986" r:id="rId69" name="Check Box 74">
              <controlPr defaultSize="0" autoFill="0" autoLine="0" autoPict="0">
                <anchor moveWithCells="1">
                  <from>
                    <xdr:col>9</xdr:col>
                    <xdr:colOff>228600</xdr:colOff>
                    <xdr:row>33</xdr:row>
                    <xdr:rowOff>47625</xdr:rowOff>
                  </from>
                  <to>
                    <xdr:col>11</xdr:col>
                    <xdr:colOff>114300</xdr:colOff>
                    <xdr:row>33</xdr:row>
                    <xdr:rowOff>333375</xdr:rowOff>
                  </to>
                </anchor>
              </controlPr>
            </control>
          </mc:Choice>
        </mc:AlternateContent>
        <mc:AlternateContent xmlns:mc="http://schemas.openxmlformats.org/markup-compatibility/2006">
          <mc:Choice Requires="x14">
            <control shapeId="38987" r:id="rId70" name="Check Box 75">
              <controlPr defaultSize="0" autoFill="0" autoLine="0" autoPict="0">
                <anchor moveWithCells="1">
                  <from>
                    <xdr:col>22</xdr:col>
                    <xdr:colOff>28575</xdr:colOff>
                    <xdr:row>33</xdr:row>
                    <xdr:rowOff>47625</xdr:rowOff>
                  </from>
                  <to>
                    <xdr:col>23</xdr:col>
                    <xdr:colOff>180975</xdr:colOff>
                    <xdr:row>33</xdr:row>
                    <xdr:rowOff>333375</xdr:rowOff>
                  </to>
                </anchor>
              </controlPr>
            </control>
          </mc:Choice>
        </mc:AlternateContent>
        <mc:AlternateContent xmlns:mc="http://schemas.openxmlformats.org/markup-compatibility/2006">
          <mc:Choice Requires="x14">
            <control shapeId="38988" r:id="rId71" name="Check Box 76">
              <controlPr defaultSize="0" autoFill="0" autoLine="0" autoPict="0">
                <anchor moveWithCells="1">
                  <from>
                    <xdr:col>6</xdr:col>
                    <xdr:colOff>228600</xdr:colOff>
                    <xdr:row>8</xdr:row>
                    <xdr:rowOff>219075</xdr:rowOff>
                  </from>
                  <to>
                    <xdr:col>8</xdr:col>
                    <xdr:colOff>152400</xdr:colOff>
                    <xdr:row>9</xdr:row>
                    <xdr:rowOff>228600</xdr:rowOff>
                  </to>
                </anchor>
              </controlPr>
            </control>
          </mc:Choice>
        </mc:AlternateContent>
        <mc:AlternateContent xmlns:mc="http://schemas.openxmlformats.org/markup-compatibility/2006">
          <mc:Choice Requires="x14">
            <control shapeId="38991" r:id="rId72" name="Check Box 79">
              <controlPr defaultSize="0" autoFill="0" autoLine="0" autoPict="0">
                <anchor moveWithCells="1">
                  <from>
                    <xdr:col>5</xdr:col>
                    <xdr:colOff>123825</xdr:colOff>
                    <xdr:row>42</xdr:row>
                    <xdr:rowOff>28575</xdr:rowOff>
                  </from>
                  <to>
                    <xdr:col>27</xdr:col>
                    <xdr:colOff>238125</xdr:colOff>
                    <xdr:row>43</xdr:row>
                    <xdr:rowOff>104775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O41"/>
  <sheetViews>
    <sheetView showGridLines="0" view="pageBreakPreview" topLeftCell="A10" zoomScaleNormal="100" zoomScaleSheetLayoutView="100" workbookViewId="0">
      <selection activeCell="T16" sqref="T16"/>
    </sheetView>
  </sheetViews>
  <sheetFormatPr defaultRowHeight="13.5"/>
  <cols>
    <col min="1" max="2" width="4.375" style="54" customWidth="1"/>
    <col min="3" max="4" width="10" style="54" customWidth="1"/>
    <col min="5" max="5" width="4.375" style="55" customWidth="1"/>
    <col min="6" max="6" width="8.75" style="54" customWidth="1"/>
    <col min="7" max="7" width="7.75" style="54" bestFit="1" customWidth="1"/>
    <col min="8" max="8" width="8.5" style="54" bestFit="1" customWidth="1"/>
    <col min="9" max="9" width="9.375" style="54" bestFit="1" customWidth="1"/>
    <col min="10" max="10" width="3.75" style="54" customWidth="1"/>
    <col min="11" max="11" width="8.375" style="54" bestFit="1" customWidth="1"/>
    <col min="12" max="12" width="6.5" style="54" bestFit="1" customWidth="1"/>
    <col min="13" max="13" width="10" style="54" customWidth="1"/>
    <col min="14" max="15" width="3.375" style="169" customWidth="1"/>
    <col min="16" max="16" width="9" style="54" bestFit="1" customWidth="1"/>
    <col min="17" max="17" width="3.25" style="54" customWidth="1"/>
    <col min="18" max="18" width="3.375" style="54" bestFit="1" customWidth="1"/>
    <col min="19" max="19" width="9" style="54" customWidth="1"/>
    <col min="20" max="16384" width="9" style="54"/>
  </cols>
  <sheetData>
    <row r="1" spans="1:15" ht="22.5" customHeight="1">
      <c r="B1" s="16" t="s">
        <v>51</v>
      </c>
      <c r="C1" s="168">
        <f>IF('申請書(訪)'!$K$2="","",('申請書(訪)'!$K$2))</f>
        <v>6</v>
      </c>
      <c r="D1" s="17" t="s">
        <v>92</v>
      </c>
      <c r="E1" s="18"/>
      <c r="F1" s="624" t="s">
        <v>52</v>
      </c>
      <c r="G1" s="624"/>
      <c r="H1" s="624"/>
      <c r="I1" s="17"/>
      <c r="J1" s="17"/>
      <c r="K1" s="17"/>
      <c r="L1" s="17"/>
      <c r="M1" s="631"/>
      <c r="N1" s="631"/>
    </row>
    <row r="2" spans="1:15" ht="22.5" customHeight="1">
      <c r="B2" s="19"/>
      <c r="C2" s="19"/>
      <c r="D2" s="19"/>
      <c r="E2" s="19"/>
      <c r="F2" s="19"/>
      <c r="G2" s="19"/>
      <c r="H2" s="19"/>
      <c r="I2" s="19"/>
      <c r="J2" s="19"/>
      <c r="K2" s="19"/>
      <c r="L2" s="19"/>
      <c r="M2" s="19"/>
    </row>
    <row r="3" spans="1:15" ht="22.5" customHeight="1">
      <c r="A3" s="391" t="s">
        <v>22</v>
      </c>
      <c r="B3" s="391"/>
      <c r="C3" s="391"/>
      <c r="D3" s="393" t="s">
        <v>88</v>
      </c>
      <c r="E3" s="393"/>
      <c r="F3" s="393"/>
      <c r="G3" s="393"/>
      <c r="H3" s="393"/>
      <c r="I3" s="393"/>
      <c r="J3" s="393"/>
      <c r="K3" s="393"/>
      <c r="L3" s="393"/>
      <c r="M3" s="393"/>
    </row>
    <row r="4" spans="1:15" ht="22.5" customHeight="1">
      <c r="A4" s="391" t="s">
        <v>89</v>
      </c>
      <c r="B4" s="391"/>
      <c r="C4" s="391"/>
      <c r="D4" s="632" t="s">
        <v>90</v>
      </c>
      <c r="E4" s="632"/>
      <c r="F4" s="632"/>
      <c r="G4" s="632"/>
      <c r="H4" s="632"/>
      <c r="I4" s="632"/>
      <c r="J4" s="632"/>
      <c r="K4" s="632"/>
      <c r="L4" s="632"/>
      <c r="M4" s="632"/>
    </row>
    <row r="5" spans="1:15" ht="22.5" customHeight="1">
      <c r="A5" s="391" t="s">
        <v>26</v>
      </c>
      <c r="B5" s="391"/>
      <c r="C5" s="391"/>
      <c r="D5" s="625" t="str">
        <f>IF('申請書(訪)'!Q11="","",'申請書(訪)'!Q11)</f>
        <v/>
      </c>
      <c r="E5" s="626"/>
      <c r="F5" s="626"/>
      <c r="G5" s="626"/>
      <c r="H5" s="626"/>
      <c r="I5" s="626"/>
      <c r="J5" s="626"/>
      <c r="K5" s="626"/>
      <c r="L5" s="626"/>
      <c r="M5" s="627"/>
    </row>
    <row r="6" spans="1:15" ht="18.75" customHeight="1">
      <c r="B6" s="20"/>
      <c r="C6" s="20"/>
      <c r="D6" s="20"/>
      <c r="E6" s="21"/>
      <c r="F6" s="20"/>
      <c r="G6" s="22"/>
      <c r="H6" s="20"/>
      <c r="I6" s="22"/>
      <c r="J6" s="20"/>
      <c r="K6" s="20"/>
      <c r="L6" s="20"/>
      <c r="M6" s="20"/>
    </row>
    <row r="7" spans="1:15" ht="22.5" customHeight="1" thickBot="1">
      <c r="A7" s="628" t="s">
        <v>53</v>
      </c>
      <c r="B7" s="628"/>
      <c r="C7" s="628"/>
      <c r="D7" s="628"/>
      <c r="E7" s="629" t="s">
        <v>54</v>
      </c>
      <c r="F7" s="629"/>
      <c r="G7" s="191"/>
      <c r="H7" s="23" t="s">
        <v>55</v>
      </c>
      <c r="I7" s="21"/>
      <c r="J7" s="21"/>
      <c r="K7" s="21"/>
      <c r="L7" s="23"/>
      <c r="M7" s="630"/>
      <c r="N7" s="630"/>
      <c r="O7" s="98"/>
    </row>
    <row r="8" spans="1:15" ht="24" customHeight="1">
      <c r="A8" s="621" t="s">
        <v>56</v>
      </c>
      <c r="B8" s="622"/>
      <c r="C8" s="623" t="s">
        <v>57</v>
      </c>
      <c r="D8" s="623"/>
      <c r="E8" s="24"/>
      <c r="F8" s="93"/>
      <c r="G8" s="25" t="s">
        <v>45</v>
      </c>
      <c r="H8" s="26" t="s">
        <v>58</v>
      </c>
      <c r="I8" s="26"/>
      <c r="J8" s="26"/>
      <c r="K8" s="26"/>
      <c r="L8" s="24" t="s">
        <v>59</v>
      </c>
      <c r="M8" s="89" t="str">
        <f>IF(F8="","",F8)</f>
        <v/>
      </c>
      <c r="N8" s="171" t="s">
        <v>45</v>
      </c>
      <c r="O8" s="172"/>
    </row>
    <row r="9" spans="1:15" ht="24" customHeight="1">
      <c r="A9" s="611"/>
      <c r="B9" s="612"/>
      <c r="C9" s="391" t="s">
        <v>60</v>
      </c>
      <c r="D9" s="391"/>
      <c r="E9" s="28"/>
      <c r="F9" s="94"/>
      <c r="G9" s="29"/>
      <c r="H9" s="30" t="s">
        <v>61</v>
      </c>
      <c r="I9" s="30"/>
      <c r="J9" s="30"/>
      <c r="K9" s="30"/>
      <c r="L9" s="28" t="s">
        <v>59</v>
      </c>
      <c r="M9" s="90" t="str">
        <f>IF(F9="","",F9)</f>
        <v/>
      </c>
      <c r="N9" s="173" t="s">
        <v>45</v>
      </c>
      <c r="O9" s="172"/>
    </row>
    <row r="10" spans="1:15" ht="24" customHeight="1">
      <c r="A10" s="611"/>
      <c r="B10" s="612"/>
      <c r="C10" s="391" t="s">
        <v>49</v>
      </c>
      <c r="D10" s="391"/>
      <c r="E10" s="28" t="s">
        <v>1</v>
      </c>
      <c r="F10" s="192"/>
      <c r="G10" s="29" t="s">
        <v>62</v>
      </c>
      <c r="H10" s="32"/>
      <c r="I10" s="29"/>
      <c r="J10" s="193" t="str">
        <f>IF(F10="","",G7)</f>
        <v/>
      </c>
      <c r="K10" s="29" t="s">
        <v>63</v>
      </c>
      <c r="L10" s="28" t="s">
        <v>59</v>
      </c>
      <c r="M10" s="91" t="str">
        <f>IF(F10="","",F10*J10)</f>
        <v/>
      </c>
      <c r="N10" s="173" t="s">
        <v>45</v>
      </c>
      <c r="O10" s="172"/>
    </row>
    <row r="11" spans="1:15" ht="24" customHeight="1">
      <c r="A11" s="611" t="s">
        <v>193</v>
      </c>
      <c r="B11" s="612"/>
      <c r="C11" s="615" t="s">
        <v>39</v>
      </c>
      <c r="D11" s="616"/>
      <c r="E11" s="34" t="s">
        <v>205</v>
      </c>
      <c r="F11" s="32">
        <v>100</v>
      </c>
      <c r="G11" s="29" t="s">
        <v>62</v>
      </c>
      <c r="H11" s="194"/>
      <c r="I11" s="29" t="s">
        <v>66</v>
      </c>
      <c r="J11" s="195"/>
      <c r="K11" s="29" t="s">
        <v>63</v>
      </c>
      <c r="L11" s="28" t="s">
        <v>59</v>
      </c>
      <c r="M11" s="91" t="str">
        <f>IF(H11=0,"",F11*H11*J11)</f>
        <v/>
      </c>
      <c r="N11" s="178" t="s">
        <v>45</v>
      </c>
      <c r="O11" s="172"/>
    </row>
    <row r="12" spans="1:15" ht="24" customHeight="1">
      <c r="A12" s="611"/>
      <c r="B12" s="612"/>
      <c r="C12" s="617" t="s">
        <v>185</v>
      </c>
      <c r="D12" s="618"/>
      <c r="E12" s="34" t="s">
        <v>65</v>
      </c>
      <c r="F12" s="32">
        <v>300</v>
      </c>
      <c r="G12" s="29" t="s">
        <v>62</v>
      </c>
      <c r="H12" s="194"/>
      <c r="I12" s="29" t="s">
        <v>66</v>
      </c>
      <c r="J12" s="195"/>
      <c r="K12" s="29" t="s">
        <v>63</v>
      </c>
      <c r="L12" s="28" t="s">
        <v>59</v>
      </c>
      <c r="M12" s="90" t="str">
        <f>IF(H12=0,"",F12*H12*J12)</f>
        <v/>
      </c>
      <c r="N12" s="179" t="s">
        <v>45</v>
      </c>
      <c r="O12" s="172"/>
    </row>
    <row r="13" spans="1:15" ht="24" customHeight="1" thickBot="1">
      <c r="A13" s="613"/>
      <c r="B13" s="614"/>
      <c r="C13" s="619" t="s">
        <v>189</v>
      </c>
      <c r="D13" s="620"/>
      <c r="E13" s="226" t="s">
        <v>65</v>
      </c>
      <c r="F13" s="32">
        <v>500</v>
      </c>
      <c r="G13" s="29" t="s">
        <v>62</v>
      </c>
      <c r="H13" s="194"/>
      <c r="I13" s="29" t="s">
        <v>66</v>
      </c>
      <c r="J13" s="195" t="str">
        <f>IF(H13="","",G7)</f>
        <v/>
      </c>
      <c r="K13" s="29" t="s">
        <v>63</v>
      </c>
      <c r="L13" s="28" t="s">
        <v>59</v>
      </c>
      <c r="M13" s="90" t="str">
        <f>IF(H13=0,"",F13*H13*J13)</f>
        <v/>
      </c>
      <c r="N13" s="227" t="s">
        <v>45</v>
      </c>
      <c r="O13" s="172"/>
    </row>
    <row r="14" spans="1:15" ht="24" customHeight="1">
      <c r="A14" s="641" t="s">
        <v>201</v>
      </c>
      <c r="B14" s="642"/>
      <c r="C14" s="645" t="s">
        <v>208</v>
      </c>
      <c r="D14" s="645"/>
      <c r="E14" s="228" t="s">
        <v>65</v>
      </c>
      <c r="F14" s="229">
        <v>100</v>
      </c>
      <c r="G14" s="230" t="s">
        <v>62</v>
      </c>
      <c r="H14" s="237">
        <f>H11*J11+H12*J12</f>
        <v>0</v>
      </c>
      <c r="I14" s="230" t="s">
        <v>209</v>
      </c>
      <c r="J14" s="235"/>
      <c r="K14" s="230"/>
      <c r="L14" s="39" t="s">
        <v>59</v>
      </c>
      <c r="M14" s="89" t="str">
        <f>IF(H14=0,"",F14*H14)</f>
        <v/>
      </c>
      <c r="N14" s="190" t="s">
        <v>202</v>
      </c>
      <c r="O14" s="172"/>
    </row>
    <row r="15" spans="1:15" ht="24" customHeight="1" thickBot="1">
      <c r="A15" s="643"/>
      <c r="B15" s="644"/>
      <c r="C15" s="646" t="s">
        <v>203</v>
      </c>
      <c r="D15" s="646"/>
      <c r="E15" s="220" t="s">
        <v>65</v>
      </c>
      <c r="F15" s="221">
        <v>100</v>
      </c>
      <c r="G15" s="222" t="s">
        <v>62</v>
      </c>
      <c r="H15" s="238">
        <f>H13</f>
        <v>0</v>
      </c>
      <c r="I15" s="222" t="s">
        <v>210</v>
      </c>
      <c r="J15" s="236"/>
      <c r="K15" s="222"/>
      <c r="L15" s="223" t="s">
        <v>59</v>
      </c>
      <c r="M15" s="224" t="str">
        <f>IF(H15=0,"",F15*H15)</f>
        <v/>
      </c>
      <c r="N15" s="225" t="s">
        <v>202</v>
      </c>
      <c r="O15" s="172"/>
    </row>
    <row r="16" spans="1:15" ht="24" customHeight="1" thickBot="1">
      <c r="A16" s="655" t="s">
        <v>173</v>
      </c>
      <c r="B16" s="656"/>
      <c r="C16" s="656"/>
      <c r="D16" s="656"/>
      <c r="E16" s="656"/>
      <c r="F16" s="656"/>
      <c r="G16" s="656"/>
      <c r="H16" s="656"/>
      <c r="I16" s="656"/>
      <c r="J16" s="656"/>
      <c r="K16" s="657"/>
      <c r="L16" s="608">
        <f>SUM(M8:M15)</f>
        <v>0</v>
      </c>
      <c r="M16" s="579"/>
      <c r="N16" s="180" t="s">
        <v>45</v>
      </c>
      <c r="O16" s="172"/>
    </row>
    <row r="17" spans="1:15" ht="24" customHeight="1">
      <c r="A17" s="650" t="s">
        <v>67</v>
      </c>
      <c r="B17" s="651"/>
      <c r="C17" s="652" t="s">
        <v>39</v>
      </c>
      <c r="D17" s="231" t="s">
        <v>191</v>
      </c>
      <c r="E17" s="36" t="s">
        <v>37</v>
      </c>
      <c r="F17" s="196" t="str">
        <f>IF('計画書(訪)'!M32="","",'計画書(訪)'!M32)</f>
        <v/>
      </c>
      <c r="G17" s="37" t="s">
        <v>62</v>
      </c>
      <c r="H17" s="87"/>
      <c r="I17" s="38" t="s">
        <v>64</v>
      </c>
      <c r="J17" s="197" t="str">
        <f>IF(H17="","",G7)</f>
        <v/>
      </c>
      <c r="K17" s="37" t="s">
        <v>129</v>
      </c>
      <c r="L17" s="39" t="s">
        <v>59</v>
      </c>
      <c r="M17" s="89" t="str">
        <f t="shared" ref="M17:M22" si="0">IF(H17="","",F17*H17*J17)</f>
        <v/>
      </c>
      <c r="N17" s="171" t="s">
        <v>45</v>
      </c>
      <c r="O17" s="172"/>
    </row>
    <row r="18" spans="1:15" ht="24" customHeight="1">
      <c r="A18" s="650"/>
      <c r="B18" s="651"/>
      <c r="C18" s="652"/>
      <c r="D18" s="232" t="s">
        <v>192</v>
      </c>
      <c r="E18" s="42" t="s">
        <v>37</v>
      </c>
      <c r="F18" s="198" t="str">
        <f>IF('計画書(訪)'!M33="","",'計画書(訪)'!M33)</f>
        <v/>
      </c>
      <c r="G18" s="43" t="s">
        <v>62</v>
      </c>
      <c r="H18" s="88"/>
      <c r="I18" s="29" t="s">
        <v>64</v>
      </c>
      <c r="J18" s="199" t="str">
        <f>IF(H18="","",G7)</f>
        <v/>
      </c>
      <c r="K18" s="43" t="s">
        <v>129</v>
      </c>
      <c r="L18" s="44" t="s">
        <v>59</v>
      </c>
      <c r="M18" s="90" t="str">
        <f t="shared" si="0"/>
        <v/>
      </c>
      <c r="N18" s="173" t="s">
        <v>45</v>
      </c>
      <c r="O18" s="172"/>
    </row>
    <row r="19" spans="1:15" ht="24" customHeight="1">
      <c r="A19" s="650"/>
      <c r="B19" s="651"/>
      <c r="C19" s="652"/>
      <c r="D19" s="41" t="s">
        <v>68</v>
      </c>
      <c r="E19" s="42" t="s">
        <v>37</v>
      </c>
      <c r="F19" s="200" t="str">
        <f>IF('計画書(訪)'!M34="","",'計画書(訪)'!M34)</f>
        <v/>
      </c>
      <c r="G19" s="43" t="s">
        <v>62</v>
      </c>
      <c r="H19" s="88"/>
      <c r="I19" s="29" t="s">
        <v>64</v>
      </c>
      <c r="J19" s="195" t="str">
        <f>IF(H19="","",G7)</f>
        <v/>
      </c>
      <c r="K19" s="43" t="s">
        <v>129</v>
      </c>
      <c r="L19" s="44" t="s">
        <v>59</v>
      </c>
      <c r="M19" s="90" t="str">
        <f t="shared" si="0"/>
        <v/>
      </c>
      <c r="N19" s="178" t="s">
        <v>45</v>
      </c>
      <c r="O19" s="172"/>
    </row>
    <row r="20" spans="1:15" ht="24" customHeight="1">
      <c r="A20" s="650"/>
      <c r="B20" s="651"/>
      <c r="C20" s="618" t="s">
        <v>190</v>
      </c>
      <c r="D20" s="232" t="s">
        <v>191</v>
      </c>
      <c r="E20" s="42" t="s">
        <v>40</v>
      </c>
      <c r="F20" s="198" t="str">
        <f>IF('計画書(訪)'!Y32="","",'計画書(訪)'!Y32)</f>
        <v/>
      </c>
      <c r="G20" s="43" t="s">
        <v>62</v>
      </c>
      <c r="H20" s="201"/>
      <c r="I20" s="29" t="s">
        <v>66</v>
      </c>
      <c r="J20" s="202" t="str">
        <f>IF(H20="","",G7)</f>
        <v/>
      </c>
      <c r="K20" s="43" t="s">
        <v>129</v>
      </c>
      <c r="L20" s="44" t="s">
        <v>59</v>
      </c>
      <c r="M20" s="91" t="str">
        <f t="shared" si="0"/>
        <v/>
      </c>
      <c r="N20" s="179" t="s">
        <v>45</v>
      </c>
      <c r="O20" s="172"/>
    </row>
    <row r="21" spans="1:15" ht="24" customHeight="1">
      <c r="A21" s="650"/>
      <c r="B21" s="651"/>
      <c r="C21" s="652"/>
      <c r="D21" s="232" t="s">
        <v>192</v>
      </c>
      <c r="E21" s="42" t="s">
        <v>40</v>
      </c>
      <c r="F21" s="198" t="str">
        <f>IF('計画書(訪)'!Y33="","",'計画書(訪)'!Y33)</f>
        <v/>
      </c>
      <c r="G21" s="43" t="s">
        <v>62</v>
      </c>
      <c r="H21" s="201"/>
      <c r="I21" s="29" t="s">
        <v>66</v>
      </c>
      <c r="J21" s="202" t="str">
        <f>IF(H21="","",G7)</f>
        <v/>
      </c>
      <c r="K21" s="43" t="s">
        <v>129</v>
      </c>
      <c r="L21" s="44" t="s">
        <v>59</v>
      </c>
      <c r="M21" s="92" t="str">
        <f t="shared" si="0"/>
        <v/>
      </c>
      <c r="N21" s="173" t="s">
        <v>45</v>
      </c>
      <c r="O21" s="172"/>
    </row>
    <row r="22" spans="1:15" ht="24" customHeight="1" thickBot="1">
      <c r="A22" s="650"/>
      <c r="B22" s="651"/>
      <c r="C22" s="652"/>
      <c r="D22" s="48" t="s">
        <v>68</v>
      </c>
      <c r="E22" s="233" t="s">
        <v>40</v>
      </c>
      <c r="F22" s="234" t="str">
        <f>IF('計画書(訪)'!Y34="","",'計画書(訪)'!Y34)</f>
        <v/>
      </c>
      <c r="G22" s="50" t="s">
        <v>62</v>
      </c>
      <c r="H22" s="203"/>
      <c r="I22" s="29" t="s">
        <v>66</v>
      </c>
      <c r="J22" s="195" t="str">
        <f>IF(H22="","",G7)</f>
        <v/>
      </c>
      <c r="K22" s="50" t="s">
        <v>129</v>
      </c>
      <c r="L22" s="28" t="s">
        <v>59</v>
      </c>
      <c r="M22" s="90" t="str">
        <f t="shared" si="0"/>
        <v/>
      </c>
      <c r="N22" s="227" t="s">
        <v>45</v>
      </c>
      <c r="O22" s="172"/>
    </row>
    <row r="23" spans="1:15" ht="24" customHeight="1" thickBot="1">
      <c r="A23" s="575" t="s">
        <v>69</v>
      </c>
      <c r="B23" s="576"/>
      <c r="C23" s="576"/>
      <c r="D23" s="609"/>
      <c r="E23" s="653"/>
      <c r="F23" s="654"/>
      <c r="G23" s="654"/>
      <c r="H23" s="654"/>
      <c r="I23" s="654"/>
      <c r="J23" s="654"/>
      <c r="K23" s="654"/>
      <c r="L23" s="12"/>
      <c r="M23" s="51"/>
      <c r="N23" s="180" t="s">
        <v>45</v>
      </c>
      <c r="O23" s="172"/>
    </row>
    <row r="24" spans="1:15" ht="24" customHeight="1" thickBot="1">
      <c r="A24" s="605" t="s">
        <v>70</v>
      </c>
      <c r="B24" s="606"/>
      <c r="C24" s="606"/>
      <c r="D24" s="606"/>
      <c r="E24" s="606"/>
      <c r="F24" s="606"/>
      <c r="G24" s="606"/>
      <c r="H24" s="606"/>
      <c r="I24" s="606"/>
      <c r="J24" s="606"/>
      <c r="K24" s="607"/>
      <c r="L24" s="608">
        <f>SUM(M17:M23)</f>
        <v>0</v>
      </c>
      <c r="M24" s="579"/>
      <c r="N24" s="180" t="s">
        <v>45</v>
      </c>
      <c r="O24" s="172"/>
    </row>
    <row r="25" spans="1:15" ht="24" customHeight="1" thickBot="1">
      <c r="A25" s="575" t="s">
        <v>71</v>
      </c>
      <c r="B25" s="576"/>
      <c r="C25" s="576"/>
      <c r="D25" s="576"/>
      <c r="E25" s="576"/>
      <c r="F25" s="576"/>
      <c r="G25" s="576"/>
      <c r="H25" s="576"/>
      <c r="I25" s="576"/>
      <c r="J25" s="576"/>
      <c r="K25" s="609"/>
      <c r="L25" s="608">
        <f>L16+L24</f>
        <v>0</v>
      </c>
      <c r="M25" s="579"/>
      <c r="N25" s="180" t="s">
        <v>45</v>
      </c>
      <c r="O25" s="172"/>
    </row>
    <row r="26" spans="1:15" s="55" customFormat="1" ht="18.75" customHeight="1">
      <c r="B26" s="97"/>
      <c r="C26" s="97"/>
      <c r="D26" s="98"/>
      <c r="E26" s="98"/>
      <c r="F26" s="52"/>
      <c r="G26" s="52"/>
      <c r="H26" s="52"/>
      <c r="I26" s="52"/>
      <c r="J26" s="98"/>
      <c r="K26" s="52"/>
      <c r="L26" s="52"/>
      <c r="M26" s="52"/>
      <c r="N26" s="189"/>
      <c r="O26" s="189"/>
    </row>
    <row r="27" spans="1:15" ht="22.5" customHeight="1" thickBot="1">
      <c r="A27" s="610" t="s">
        <v>72</v>
      </c>
      <c r="B27" s="610"/>
      <c r="C27" s="610"/>
      <c r="D27" s="610"/>
      <c r="E27" s="98"/>
      <c r="F27" s="98"/>
      <c r="G27" s="98"/>
      <c r="H27" s="98"/>
      <c r="I27" s="98"/>
      <c r="J27" s="98"/>
      <c r="K27" s="98"/>
      <c r="L27" s="98"/>
      <c r="M27" s="98"/>
    </row>
    <row r="28" spans="1:15" ht="18.75" customHeight="1" thickBot="1">
      <c r="A28" s="580" t="s">
        <v>73</v>
      </c>
      <c r="B28" s="581"/>
      <c r="C28" s="581"/>
      <c r="D28" s="647"/>
      <c r="E28" s="581" t="s">
        <v>74</v>
      </c>
      <c r="F28" s="581"/>
      <c r="G28" s="581"/>
      <c r="H28" s="581"/>
      <c r="I28" s="581"/>
      <c r="J28" s="581"/>
      <c r="K28" s="647"/>
      <c r="L28" s="648" t="s">
        <v>75</v>
      </c>
      <c r="M28" s="581"/>
      <c r="N28" s="649"/>
      <c r="O28" s="53"/>
    </row>
    <row r="29" spans="1:15" ht="22.5" customHeight="1">
      <c r="A29" s="598" t="s">
        <v>76</v>
      </c>
      <c r="B29" s="599"/>
      <c r="C29" s="599"/>
      <c r="D29" s="599"/>
      <c r="E29" s="600"/>
      <c r="F29" s="601"/>
      <c r="G29" s="601"/>
      <c r="H29" s="601"/>
      <c r="I29" s="601"/>
      <c r="J29" s="601"/>
      <c r="K29" s="602"/>
      <c r="L29" s="603"/>
      <c r="M29" s="604"/>
      <c r="N29" s="190" t="s">
        <v>45</v>
      </c>
      <c r="O29" s="172"/>
    </row>
    <row r="30" spans="1:15" ht="22.5" customHeight="1">
      <c r="A30" s="589" t="s">
        <v>77</v>
      </c>
      <c r="B30" s="393"/>
      <c r="C30" s="393"/>
      <c r="D30" s="393"/>
      <c r="E30" s="591"/>
      <c r="F30" s="592"/>
      <c r="G30" s="592"/>
      <c r="H30" s="592"/>
      <c r="I30" s="592"/>
      <c r="J30" s="592"/>
      <c r="K30" s="593"/>
      <c r="L30" s="594"/>
      <c r="M30" s="595"/>
      <c r="N30" s="178" t="s">
        <v>45</v>
      </c>
      <c r="O30" s="172"/>
    </row>
    <row r="31" spans="1:15" ht="22.5" customHeight="1">
      <c r="A31" s="589" t="s">
        <v>79</v>
      </c>
      <c r="B31" s="393"/>
      <c r="C31" s="393"/>
      <c r="D31" s="393"/>
      <c r="E31" s="591"/>
      <c r="F31" s="592"/>
      <c r="G31" s="592"/>
      <c r="H31" s="592"/>
      <c r="I31" s="592"/>
      <c r="J31" s="592"/>
      <c r="K31" s="593"/>
      <c r="L31" s="594"/>
      <c r="M31" s="595"/>
      <c r="N31" s="179" t="s">
        <v>45</v>
      </c>
      <c r="O31" s="172"/>
    </row>
    <row r="32" spans="1:15" ht="22.5" customHeight="1">
      <c r="A32" s="589" t="s">
        <v>80</v>
      </c>
      <c r="B32" s="393"/>
      <c r="C32" s="393"/>
      <c r="D32" s="393"/>
      <c r="E32" s="591"/>
      <c r="F32" s="592"/>
      <c r="G32" s="592"/>
      <c r="H32" s="592"/>
      <c r="I32" s="592"/>
      <c r="J32" s="592"/>
      <c r="K32" s="593"/>
      <c r="L32" s="594"/>
      <c r="M32" s="595"/>
      <c r="N32" s="179" t="s">
        <v>45</v>
      </c>
      <c r="O32" s="172"/>
    </row>
    <row r="33" spans="1:15" ht="22.5" customHeight="1">
      <c r="A33" s="589" t="s">
        <v>84</v>
      </c>
      <c r="B33" s="393"/>
      <c r="C33" s="393"/>
      <c r="D33" s="393"/>
      <c r="E33" s="591"/>
      <c r="F33" s="592"/>
      <c r="G33" s="592"/>
      <c r="H33" s="592"/>
      <c r="I33" s="592"/>
      <c r="J33" s="592"/>
      <c r="K33" s="593"/>
      <c r="L33" s="594"/>
      <c r="M33" s="595"/>
      <c r="N33" s="179" t="s">
        <v>45</v>
      </c>
      <c r="O33" s="172"/>
    </row>
    <row r="34" spans="1:15" ht="22.5" customHeight="1">
      <c r="A34" s="589" t="s">
        <v>82</v>
      </c>
      <c r="B34" s="393"/>
      <c r="C34" s="393"/>
      <c r="D34" s="393"/>
      <c r="E34" s="591"/>
      <c r="F34" s="592"/>
      <c r="G34" s="592"/>
      <c r="H34" s="592"/>
      <c r="I34" s="592"/>
      <c r="J34" s="592"/>
      <c r="K34" s="593"/>
      <c r="L34" s="594"/>
      <c r="M34" s="595"/>
      <c r="N34" s="173" t="s">
        <v>45</v>
      </c>
      <c r="O34" s="172"/>
    </row>
    <row r="35" spans="1:15" ht="22.5" customHeight="1">
      <c r="A35" s="589" t="s">
        <v>69</v>
      </c>
      <c r="B35" s="393"/>
      <c r="C35" s="590"/>
      <c r="D35" s="590"/>
      <c r="E35" s="591"/>
      <c r="F35" s="592"/>
      <c r="G35" s="592"/>
      <c r="H35" s="592"/>
      <c r="I35" s="592"/>
      <c r="J35" s="592"/>
      <c r="K35" s="593"/>
      <c r="L35" s="594"/>
      <c r="M35" s="595"/>
      <c r="N35" s="178" t="s">
        <v>45</v>
      </c>
      <c r="O35" s="172"/>
    </row>
    <row r="36" spans="1:15" ht="22.5" customHeight="1" thickBot="1">
      <c r="A36" s="584" t="s">
        <v>68</v>
      </c>
      <c r="B36" s="585"/>
      <c r="C36" s="3"/>
      <c r="D36" s="4"/>
      <c r="E36" s="586"/>
      <c r="F36" s="587"/>
      <c r="G36" s="587"/>
      <c r="H36" s="587"/>
      <c r="I36" s="587"/>
      <c r="J36" s="587"/>
      <c r="K36" s="588"/>
      <c r="L36" s="596"/>
      <c r="M36" s="597"/>
      <c r="N36" s="179" t="s">
        <v>45</v>
      </c>
      <c r="O36" s="172"/>
    </row>
    <row r="37" spans="1:15" ht="22.5" customHeight="1" thickBot="1">
      <c r="A37" s="635" t="s">
        <v>201</v>
      </c>
      <c r="B37" s="636"/>
      <c r="C37" s="636"/>
      <c r="D37" s="637"/>
      <c r="E37" s="638" t="s">
        <v>212</v>
      </c>
      <c r="F37" s="639"/>
      <c r="G37" s="639"/>
      <c r="H37" s="639"/>
      <c r="I37" s="639"/>
      <c r="J37" s="639"/>
      <c r="K37" s="640"/>
      <c r="L37" s="633">
        <f>SUM(M14:M15)</f>
        <v>0</v>
      </c>
      <c r="M37" s="634"/>
      <c r="N37" s="180" t="s">
        <v>202</v>
      </c>
      <c r="O37" s="172"/>
    </row>
    <row r="38" spans="1:15" ht="26.25" customHeight="1" thickBot="1">
      <c r="A38" s="575" t="s">
        <v>85</v>
      </c>
      <c r="B38" s="576"/>
      <c r="C38" s="576"/>
      <c r="D38" s="576"/>
      <c r="E38" s="576"/>
      <c r="F38" s="576"/>
      <c r="G38" s="576"/>
      <c r="H38" s="576"/>
      <c r="I38" s="576"/>
      <c r="J38" s="576"/>
      <c r="K38" s="577"/>
      <c r="L38" s="578">
        <f>SUM(L29:M37)</f>
        <v>0</v>
      </c>
      <c r="M38" s="579"/>
      <c r="N38" s="180" t="s">
        <v>45</v>
      </c>
      <c r="O38" s="172"/>
    </row>
    <row r="39" spans="1:15" ht="18.75" customHeight="1" thickBot="1"/>
    <row r="40" spans="1:15" ht="26.25" customHeight="1" thickBot="1">
      <c r="A40" s="580" t="s">
        <v>71</v>
      </c>
      <c r="B40" s="581"/>
      <c r="C40" s="581"/>
      <c r="D40" s="582">
        <f>L25</f>
        <v>0</v>
      </c>
      <c r="E40" s="582"/>
      <c r="F40" s="56" t="s">
        <v>86</v>
      </c>
      <c r="G40" s="581" t="s">
        <v>85</v>
      </c>
      <c r="H40" s="581"/>
      <c r="I40" s="583">
        <f>L38</f>
        <v>0</v>
      </c>
      <c r="J40" s="583"/>
      <c r="K40" s="57"/>
      <c r="L40" s="56" t="s">
        <v>87</v>
      </c>
      <c r="M40" s="86">
        <f>D40-I40</f>
        <v>0</v>
      </c>
      <c r="N40" s="59" t="s">
        <v>45</v>
      </c>
      <c r="O40" s="60"/>
    </row>
    <row r="41" spans="1:15">
      <c r="B41" s="19"/>
      <c r="C41" s="19"/>
    </row>
  </sheetData>
  <mergeCells count="70">
    <mergeCell ref="L37:M37"/>
    <mergeCell ref="A37:D37"/>
    <mergeCell ref="E37:K37"/>
    <mergeCell ref="A14:B15"/>
    <mergeCell ref="C14:D14"/>
    <mergeCell ref="C15:D15"/>
    <mergeCell ref="A28:D28"/>
    <mergeCell ref="E28:K28"/>
    <mergeCell ref="L28:N28"/>
    <mergeCell ref="L16:M16"/>
    <mergeCell ref="A17:B22"/>
    <mergeCell ref="C17:C19"/>
    <mergeCell ref="C20:C22"/>
    <mergeCell ref="A23:D23"/>
    <mergeCell ref="E23:K23"/>
    <mergeCell ref="A16:K16"/>
    <mergeCell ref="F1:H1"/>
    <mergeCell ref="A5:C5"/>
    <mergeCell ref="D5:M5"/>
    <mergeCell ref="A7:D7"/>
    <mergeCell ref="E7:F7"/>
    <mergeCell ref="M7:N7"/>
    <mergeCell ref="M1:N1"/>
    <mergeCell ref="A3:C3"/>
    <mergeCell ref="D3:M3"/>
    <mergeCell ref="A4:C4"/>
    <mergeCell ref="D4:M4"/>
    <mergeCell ref="A11:B13"/>
    <mergeCell ref="C11:D11"/>
    <mergeCell ref="C12:D12"/>
    <mergeCell ref="C13:D13"/>
    <mergeCell ref="A8:B10"/>
    <mergeCell ref="C8:D8"/>
    <mergeCell ref="C9:D9"/>
    <mergeCell ref="C10:D10"/>
    <mergeCell ref="A24:K24"/>
    <mergeCell ref="L24:M24"/>
    <mergeCell ref="A25:K25"/>
    <mergeCell ref="L25:M25"/>
    <mergeCell ref="A27:D27"/>
    <mergeCell ref="A29:D29"/>
    <mergeCell ref="E29:K29"/>
    <mergeCell ref="L29:M29"/>
    <mergeCell ref="A30:D30"/>
    <mergeCell ref="E30:K30"/>
    <mergeCell ref="L30:M30"/>
    <mergeCell ref="A31:D31"/>
    <mergeCell ref="E31:K31"/>
    <mergeCell ref="L31:M31"/>
    <mergeCell ref="A32:D32"/>
    <mergeCell ref="E32:K32"/>
    <mergeCell ref="L32:M32"/>
    <mergeCell ref="A33:D33"/>
    <mergeCell ref="E33:K33"/>
    <mergeCell ref="L33:M33"/>
    <mergeCell ref="A34:D34"/>
    <mergeCell ref="E34:K34"/>
    <mergeCell ref="L34:M34"/>
    <mergeCell ref="A36:B36"/>
    <mergeCell ref="E36:K36"/>
    <mergeCell ref="A35:D35"/>
    <mergeCell ref="E35:K35"/>
    <mergeCell ref="L35:M35"/>
    <mergeCell ref="L36:M36"/>
    <mergeCell ref="A38:K38"/>
    <mergeCell ref="L38:M38"/>
    <mergeCell ref="A40:C40"/>
    <mergeCell ref="D40:E40"/>
    <mergeCell ref="G40:H40"/>
    <mergeCell ref="I40:J40"/>
  </mergeCells>
  <phoneticPr fontId="1"/>
  <dataValidations count="3">
    <dataValidation type="whole" allowBlank="1" showInputMessage="1" showErrorMessage="1" sqref="F11:F15 H17:H19 H11:H13">
      <formula1>1</formula1>
      <formula2>20000</formula2>
    </dataValidation>
    <dataValidation type="whole" allowBlank="1" showInputMessage="1" showErrorMessage="1" sqref="F9">
      <formula1>1</formula1>
      <formula2>15000</formula2>
    </dataValidation>
    <dataValidation type="whole" allowBlank="1" showInputMessage="1" showErrorMessage="1" sqref="H10 F8">
      <formula1>1</formula1>
      <formula2>30000</formula2>
    </dataValidation>
  </dataValidations>
  <pageMargins left="0.59055118110236227" right="0.31496062992125984" top="0.78740157480314965" bottom="0.39370078740157483" header="0.31496062992125984" footer="0.31496062992125984"/>
  <pageSetup paperSize="9" scale="83" orientation="portrait" blackAndWhite="1" r:id="rId1"/>
  <colBreaks count="1" manualBreakCount="1">
    <brk id="1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44033" r:id="rId4" name="Check Box 1">
              <controlPr defaultSize="0" autoFill="0" autoLine="0" autoPict="0">
                <anchor moveWithCells="1">
                  <from>
                    <xdr:col>2</xdr:col>
                    <xdr:colOff>228600</xdr:colOff>
                    <xdr:row>34</xdr:row>
                    <xdr:rowOff>247650</xdr:rowOff>
                  </from>
                  <to>
                    <xdr:col>2</xdr:col>
                    <xdr:colOff>638175</xdr:colOff>
                    <xdr:row>36</xdr:row>
                    <xdr:rowOff>57150</xdr:rowOff>
                  </to>
                </anchor>
              </controlPr>
            </control>
          </mc:Choice>
        </mc:AlternateContent>
        <mc:AlternateContent xmlns:mc="http://schemas.openxmlformats.org/markup-compatibility/2006">
          <mc:Choice Requires="x14">
            <control shapeId="44034" r:id="rId5" name="Check Box 2">
              <controlPr defaultSize="0" autoFill="0" autoLine="0" autoPict="0">
                <anchor moveWithCells="1">
                  <from>
                    <xdr:col>3</xdr:col>
                    <xdr:colOff>66675</xdr:colOff>
                    <xdr:row>34</xdr:row>
                    <xdr:rowOff>247650</xdr:rowOff>
                  </from>
                  <to>
                    <xdr:col>3</xdr:col>
                    <xdr:colOff>533400</xdr:colOff>
                    <xdr:row>36</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O41"/>
  <sheetViews>
    <sheetView showGridLines="0" view="pageBreakPreview" topLeftCell="F10" zoomScaleNormal="100" zoomScaleSheetLayoutView="100" workbookViewId="0">
      <selection activeCell="AC17" sqref="AC17"/>
    </sheetView>
  </sheetViews>
  <sheetFormatPr defaultRowHeight="13.5"/>
  <cols>
    <col min="1" max="2" width="4.375" style="54" customWidth="1"/>
    <col min="3" max="4" width="10" style="54" customWidth="1"/>
    <col min="5" max="5" width="4.375" style="55" bestFit="1" customWidth="1"/>
    <col min="6" max="6" width="8.75" style="54" customWidth="1"/>
    <col min="7" max="7" width="7.75" style="54" bestFit="1" customWidth="1"/>
    <col min="8" max="8" width="6.25" style="54" bestFit="1" customWidth="1"/>
    <col min="9" max="9" width="9.375" style="54" bestFit="1" customWidth="1"/>
    <col min="10" max="10" width="3.75" style="54" customWidth="1"/>
    <col min="11" max="11" width="8.375" style="54" bestFit="1" customWidth="1"/>
    <col min="12" max="12" width="6.5" style="54" bestFit="1" customWidth="1"/>
    <col min="13" max="13" width="10" style="54" customWidth="1"/>
    <col min="14" max="15" width="3.375" style="169" customWidth="1"/>
    <col min="16" max="16" width="9" style="54" bestFit="1" customWidth="1"/>
    <col min="17" max="17" width="3.25" style="54" customWidth="1"/>
    <col min="18" max="18" width="3.375" style="54" bestFit="1" customWidth="1"/>
    <col min="19" max="19" width="9" style="54" customWidth="1"/>
    <col min="20" max="16384" width="9" style="54"/>
  </cols>
  <sheetData>
    <row r="1" spans="1:15" ht="22.5" customHeight="1">
      <c r="B1" s="16" t="s">
        <v>51</v>
      </c>
      <c r="C1" s="168">
        <f>IF('申請書(訪)'!$K$2="","",('申請書(訪)'!$K$2))</f>
        <v>6</v>
      </c>
      <c r="D1" s="17" t="s">
        <v>92</v>
      </c>
      <c r="E1" s="18"/>
      <c r="F1" s="624" t="s">
        <v>52</v>
      </c>
      <c r="G1" s="624"/>
      <c r="H1" s="624"/>
      <c r="I1" s="17"/>
      <c r="J1" s="17"/>
      <c r="K1" s="17"/>
      <c r="L1" s="17"/>
      <c r="M1" s="691" t="s">
        <v>175</v>
      </c>
      <c r="N1" s="692"/>
    </row>
    <row r="2" spans="1:15" ht="22.5" customHeight="1">
      <c r="B2" s="19"/>
      <c r="C2" s="19"/>
      <c r="D2" s="19"/>
      <c r="E2" s="19"/>
      <c r="F2" s="19"/>
      <c r="G2" s="19"/>
      <c r="H2" s="19"/>
      <c r="I2" s="19"/>
      <c r="J2" s="19"/>
      <c r="K2" s="19"/>
      <c r="L2" s="19"/>
      <c r="M2" s="19"/>
    </row>
    <row r="3" spans="1:15" ht="22.5" customHeight="1">
      <c r="A3" s="391" t="s">
        <v>22</v>
      </c>
      <c r="B3" s="391"/>
      <c r="C3" s="391"/>
      <c r="D3" s="393" t="s">
        <v>88</v>
      </c>
      <c r="E3" s="393"/>
      <c r="F3" s="393"/>
      <c r="G3" s="393"/>
      <c r="H3" s="393"/>
      <c r="I3" s="393"/>
      <c r="J3" s="393"/>
      <c r="K3" s="393"/>
      <c r="L3" s="393"/>
      <c r="M3" s="393"/>
    </row>
    <row r="4" spans="1:15" ht="22.5" customHeight="1">
      <c r="A4" s="391" t="s">
        <v>89</v>
      </c>
      <c r="B4" s="391"/>
      <c r="C4" s="391"/>
      <c r="D4" s="632" t="s">
        <v>90</v>
      </c>
      <c r="E4" s="632"/>
      <c r="F4" s="632"/>
      <c r="G4" s="632"/>
      <c r="H4" s="632"/>
      <c r="I4" s="632"/>
      <c r="J4" s="632"/>
      <c r="K4" s="632"/>
      <c r="L4" s="632"/>
      <c r="M4" s="632"/>
    </row>
    <row r="5" spans="1:15" ht="22.5" customHeight="1">
      <c r="A5" s="391" t="s">
        <v>26</v>
      </c>
      <c r="B5" s="391"/>
      <c r="C5" s="391"/>
      <c r="D5" s="555" t="str">
        <f>IF('申請書(訪)(例)'!Q11="","",'申請書(訪)(例)'!Q11)</f>
        <v>中央シニア倶楽部</v>
      </c>
      <c r="E5" s="556"/>
      <c r="F5" s="556"/>
      <c r="G5" s="556"/>
      <c r="H5" s="556"/>
      <c r="I5" s="556"/>
      <c r="J5" s="556"/>
      <c r="K5" s="556"/>
      <c r="L5" s="556"/>
      <c r="M5" s="693"/>
    </row>
    <row r="6" spans="1:15" ht="18.75" customHeight="1">
      <c r="B6" s="20"/>
      <c r="C6" s="20"/>
      <c r="D6" s="20"/>
      <c r="E6" s="21"/>
      <c r="F6" s="20"/>
      <c r="G6" s="22"/>
      <c r="H6" s="20"/>
      <c r="I6" s="22"/>
      <c r="J6" s="20"/>
      <c r="K6" s="20"/>
      <c r="L6" s="20"/>
      <c r="M6" s="20"/>
    </row>
    <row r="7" spans="1:15" ht="22.5" customHeight="1" thickBot="1">
      <c r="A7" s="628" t="s">
        <v>53</v>
      </c>
      <c r="B7" s="628"/>
      <c r="C7" s="628"/>
      <c r="D7" s="628"/>
      <c r="E7" s="629" t="s">
        <v>54</v>
      </c>
      <c r="F7" s="629"/>
      <c r="G7" s="170">
        <v>12</v>
      </c>
      <c r="H7" s="23" t="s">
        <v>55</v>
      </c>
      <c r="I7" s="21"/>
      <c r="J7" s="21"/>
      <c r="K7" s="21"/>
      <c r="L7" s="23"/>
      <c r="M7" s="630"/>
      <c r="N7" s="630"/>
      <c r="O7" s="98"/>
    </row>
    <row r="8" spans="1:15" ht="28.5" customHeight="1">
      <c r="A8" s="621" t="s">
        <v>56</v>
      </c>
      <c r="B8" s="622"/>
      <c r="C8" s="623" t="s">
        <v>57</v>
      </c>
      <c r="D8" s="623"/>
      <c r="E8" s="24"/>
      <c r="F8" s="8">
        <v>30000</v>
      </c>
      <c r="G8" s="25" t="s">
        <v>45</v>
      </c>
      <c r="H8" s="26" t="s">
        <v>58</v>
      </c>
      <c r="I8" s="26"/>
      <c r="J8" s="26"/>
      <c r="K8" s="26"/>
      <c r="L8" s="24" t="s">
        <v>59</v>
      </c>
      <c r="M8" s="27">
        <f>IF(F8="","",F8)</f>
        <v>30000</v>
      </c>
      <c r="N8" s="171" t="s">
        <v>45</v>
      </c>
      <c r="O8" s="172"/>
    </row>
    <row r="9" spans="1:15" ht="28.5" customHeight="1">
      <c r="A9" s="611"/>
      <c r="B9" s="612"/>
      <c r="C9" s="391" t="s">
        <v>60</v>
      </c>
      <c r="D9" s="391"/>
      <c r="E9" s="28"/>
      <c r="F9" s="9"/>
      <c r="G9" s="29"/>
      <c r="H9" s="30" t="s">
        <v>61</v>
      </c>
      <c r="I9" s="30"/>
      <c r="J9" s="30"/>
      <c r="K9" s="30"/>
      <c r="L9" s="28" t="s">
        <v>59</v>
      </c>
      <c r="M9" s="31" t="str">
        <f>IF(F9="","",F9)</f>
        <v/>
      </c>
      <c r="N9" s="173" t="s">
        <v>45</v>
      </c>
      <c r="O9" s="172"/>
    </row>
    <row r="10" spans="1:15" ht="28.5" customHeight="1">
      <c r="A10" s="611"/>
      <c r="B10" s="612"/>
      <c r="C10" s="391" t="s">
        <v>49</v>
      </c>
      <c r="D10" s="391"/>
      <c r="E10" s="28" t="s">
        <v>139</v>
      </c>
      <c r="F10" s="174">
        <v>20000</v>
      </c>
      <c r="G10" s="29" t="s">
        <v>62</v>
      </c>
      <c r="H10" s="32"/>
      <c r="I10" s="29"/>
      <c r="J10" s="175">
        <f>IF(F10="","",G7)</f>
        <v>12</v>
      </c>
      <c r="K10" s="29" t="s">
        <v>63</v>
      </c>
      <c r="L10" s="28" t="s">
        <v>59</v>
      </c>
      <c r="M10" s="33">
        <f>IF(F10="","",F10*J10)</f>
        <v>240000</v>
      </c>
      <c r="N10" s="173" t="s">
        <v>45</v>
      </c>
      <c r="O10" s="172"/>
    </row>
    <row r="11" spans="1:15" ht="28.5" customHeight="1">
      <c r="A11" s="611" t="s">
        <v>193</v>
      </c>
      <c r="B11" s="612"/>
      <c r="C11" s="615" t="s">
        <v>39</v>
      </c>
      <c r="D11" s="616"/>
      <c r="E11" s="34" t="s">
        <v>65</v>
      </c>
      <c r="F11" s="32">
        <v>100</v>
      </c>
      <c r="G11" s="29" t="s">
        <v>62</v>
      </c>
      <c r="H11" s="176">
        <v>12</v>
      </c>
      <c r="I11" s="29" t="s">
        <v>211</v>
      </c>
      <c r="J11" s="177">
        <f>IF(H11="","",G7)</f>
        <v>12</v>
      </c>
      <c r="K11" s="29" t="s">
        <v>63</v>
      </c>
      <c r="L11" s="28" t="s">
        <v>59</v>
      </c>
      <c r="M11" s="33">
        <f>IF(H11=0,"",F11*H11*J11)</f>
        <v>14400</v>
      </c>
      <c r="N11" s="178" t="s">
        <v>45</v>
      </c>
      <c r="O11" s="172"/>
    </row>
    <row r="12" spans="1:15" ht="28.5" customHeight="1">
      <c r="A12" s="611"/>
      <c r="B12" s="612"/>
      <c r="C12" s="617" t="s">
        <v>185</v>
      </c>
      <c r="D12" s="618"/>
      <c r="E12" s="34" t="s">
        <v>65</v>
      </c>
      <c r="F12" s="32">
        <v>300</v>
      </c>
      <c r="G12" s="29" t="s">
        <v>62</v>
      </c>
      <c r="H12" s="176">
        <v>16</v>
      </c>
      <c r="I12" s="29" t="s">
        <v>66</v>
      </c>
      <c r="J12" s="177">
        <f>IF(H12="","",G7)</f>
        <v>12</v>
      </c>
      <c r="K12" s="29" t="s">
        <v>63</v>
      </c>
      <c r="L12" s="28" t="s">
        <v>59</v>
      </c>
      <c r="M12" s="31">
        <f>IF(H12=0,"",F12*H12*J12)</f>
        <v>57600</v>
      </c>
      <c r="N12" s="179" t="s">
        <v>45</v>
      </c>
      <c r="O12" s="172"/>
    </row>
    <row r="13" spans="1:15" ht="28.5" customHeight="1" thickBot="1">
      <c r="A13" s="613"/>
      <c r="B13" s="614"/>
      <c r="C13" s="618" t="s">
        <v>189</v>
      </c>
      <c r="D13" s="614"/>
      <c r="E13" s="34" t="s">
        <v>65</v>
      </c>
      <c r="F13" s="32">
        <v>500</v>
      </c>
      <c r="G13" s="29" t="s">
        <v>62</v>
      </c>
      <c r="H13" s="176">
        <v>8</v>
      </c>
      <c r="I13" s="29" t="s">
        <v>66</v>
      </c>
      <c r="J13" s="177">
        <f>IF(H13="","",G7)</f>
        <v>12</v>
      </c>
      <c r="K13" s="29" t="s">
        <v>63</v>
      </c>
      <c r="L13" s="28" t="s">
        <v>59</v>
      </c>
      <c r="M13" s="31">
        <f>IF(H13=0,"",F13*H13*J13)</f>
        <v>48000</v>
      </c>
      <c r="N13" s="179" t="s">
        <v>45</v>
      </c>
      <c r="O13" s="172"/>
    </row>
    <row r="14" spans="1:15" ht="24" customHeight="1">
      <c r="A14" s="685" t="s">
        <v>201</v>
      </c>
      <c r="B14" s="686"/>
      <c r="C14" s="689" t="s">
        <v>204</v>
      </c>
      <c r="D14" s="689"/>
      <c r="E14" s="228" t="s">
        <v>65</v>
      </c>
      <c r="F14" s="229">
        <v>100</v>
      </c>
      <c r="G14" s="230" t="s">
        <v>62</v>
      </c>
      <c r="H14" s="237">
        <f>H11*J11+H12*J12</f>
        <v>336</v>
      </c>
      <c r="I14" s="230" t="s">
        <v>40</v>
      </c>
      <c r="J14" s="235"/>
      <c r="K14" s="230"/>
      <c r="L14" s="39" t="s">
        <v>59</v>
      </c>
      <c r="M14" s="89">
        <f>IF(H14=0,"",F14*H14)</f>
        <v>33600</v>
      </c>
      <c r="N14" s="190" t="s">
        <v>11</v>
      </c>
      <c r="O14" s="172"/>
    </row>
    <row r="15" spans="1:15" ht="24" customHeight="1" thickBot="1">
      <c r="A15" s="687"/>
      <c r="B15" s="688"/>
      <c r="C15" s="690" t="s">
        <v>203</v>
      </c>
      <c r="D15" s="690"/>
      <c r="E15" s="220" t="s">
        <v>65</v>
      </c>
      <c r="F15" s="221">
        <v>100</v>
      </c>
      <c r="G15" s="222" t="s">
        <v>62</v>
      </c>
      <c r="H15" s="238">
        <f>H13*12</f>
        <v>96</v>
      </c>
      <c r="I15" s="222" t="s">
        <v>40</v>
      </c>
      <c r="J15" s="236"/>
      <c r="K15" s="222"/>
      <c r="L15" s="223" t="s">
        <v>59</v>
      </c>
      <c r="M15" s="224">
        <f>IF(H15=0,"",F15*H15)</f>
        <v>9600</v>
      </c>
      <c r="N15" s="225" t="s">
        <v>11</v>
      </c>
      <c r="O15" s="172"/>
    </row>
    <row r="16" spans="1:15" ht="26.25" customHeight="1" thickBot="1">
      <c r="A16" s="605" t="s">
        <v>173</v>
      </c>
      <c r="B16" s="606"/>
      <c r="C16" s="606"/>
      <c r="D16" s="606"/>
      <c r="E16" s="606"/>
      <c r="F16" s="606"/>
      <c r="G16" s="606"/>
      <c r="H16" s="606"/>
      <c r="I16" s="606"/>
      <c r="J16" s="606"/>
      <c r="K16" s="607"/>
      <c r="L16" s="675">
        <f>SUM(M8:M15)</f>
        <v>433200</v>
      </c>
      <c r="M16" s="676"/>
      <c r="N16" s="180" t="s">
        <v>45</v>
      </c>
      <c r="O16" s="172"/>
    </row>
    <row r="17" spans="1:15" ht="28.5" customHeight="1">
      <c r="A17" s="650" t="s">
        <v>67</v>
      </c>
      <c r="B17" s="651"/>
      <c r="C17" s="652" t="s">
        <v>39</v>
      </c>
      <c r="D17" s="35" t="s">
        <v>191</v>
      </c>
      <c r="E17" s="36" t="s">
        <v>37</v>
      </c>
      <c r="F17" s="181">
        <f>IF('計画書(訪)(例)'!M32="","",'計画書(訪)(例)'!M32)</f>
        <v>100</v>
      </c>
      <c r="G17" s="37" t="s">
        <v>62</v>
      </c>
      <c r="H17" s="10">
        <v>2</v>
      </c>
      <c r="I17" s="38" t="s">
        <v>64</v>
      </c>
      <c r="J17" s="182">
        <f>IF(H17="","",G7)</f>
        <v>12</v>
      </c>
      <c r="K17" s="37" t="s">
        <v>129</v>
      </c>
      <c r="L17" s="39" t="s">
        <v>59</v>
      </c>
      <c r="M17" s="40">
        <f t="shared" ref="M17:M22" si="0">IF(H17="","",F17*H17*J17)</f>
        <v>2400</v>
      </c>
      <c r="N17" s="171" t="s">
        <v>45</v>
      </c>
      <c r="O17" s="172"/>
    </row>
    <row r="18" spans="1:15" ht="28.5" customHeight="1">
      <c r="A18" s="650"/>
      <c r="B18" s="651"/>
      <c r="C18" s="652"/>
      <c r="D18" s="41" t="s">
        <v>192</v>
      </c>
      <c r="E18" s="42" t="s">
        <v>37</v>
      </c>
      <c r="F18" s="183">
        <f>IF('計画書(訪)(例)'!M33="","",'計画書(訪)(例)'!M33)</f>
        <v>200</v>
      </c>
      <c r="G18" s="43" t="s">
        <v>62</v>
      </c>
      <c r="H18" s="11">
        <v>1</v>
      </c>
      <c r="I18" s="29" t="s">
        <v>64</v>
      </c>
      <c r="J18" s="184">
        <f>IF(H18="","",G7)</f>
        <v>12</v>
      </c>
      <c r="K18" s="43" t="s">
        <v>129</v>
      </c>
      <c r="L18" s="44" t="s">
        <v>59</v>
      </c>
      <c r="M18" s="45">
        <f t="shared" si="0"/>
        <v>2400</v>
      </c>
      <c r="N18" s="173" t="s">
        <v>45</v>
      </c>
      <c r="O18" s="172"/>
    </row>
    <row r="19" spans="1:15" ht="28.5" customHeight="1">
      <c r="A19" s="650"/>
      <c r="B19" s="651"/>
      <c r="C19" s="652"/>
      <c r="D19" s="41" t="s">
        <v>68</v>
      </c>
      <c r="E19" s="42" t="s">
        <v>37</v>
      </c>
      <c r="F19" s="185" t="str">
        <f>IF('計画書(訪)(例)'!M34="","",'計画書(訪)(例)'!M34)</f>
        <v/>
      </c>
      <c r="G19" s="43" t="s">
        <v>62</v>
      </c>
      <c r="H19" s="11"/>
      <c r="I19" s="29" t="s">
        <v>64</v>
      </c>
      <c r="J19" s="177" t="str">
        <f>IF(H19="","",G7)</f>
        <v/>
      </c>
      <c r="K19" s="43" t="s">
        <v>129</v>
      </c>
      <c r="L19" s="44" t="s">
        <v>59</v>
      </c>
      <c r="M19" s="45" t="str">
        <f t="shared" si="0"/>
        <v/>
      </c>
      <c r="N19" s="178" t="s">
        <v>45</v>
      </c>
      <c r="O19" s="172"/>
    </row>
    <row r="20" spans="1:15" ht="28.5" customHeight="1">
      <c r="A20" s="650"/>
      <c r="B20" s="651"/>
      <c r="C20" s="618" t="s">
        <v>190</v>
      </c>
      <c r="D20" s="41" t="s">
        <v>191</v>
      </c>
      <c r="E20" s="42" t="s">
        <v>40</v>
      </c>
      <c r="F20" s="183">
        <f>IF('計画書(訪)(例)'!Y32="","",'計画書(訪)(例)'!Y32)</f>
        <v>200</v>
      </c>
      <c r="G20" s="43" t="s">
        <v>62</v>
      </c>
      <c r="H20" s="186">
        <v>8</v>
      </c>
      <c r="I20" s="29" t="s">
        <v>66</v>
      </c>
      <c r="J20" s="187">
        <f>IF(H20="","",G7)</f>
        <v>12</v>
      </c>
      <c r="K20" s="43" t="s">
        <v>129</v>
      </c>
      <c r="L20" s="44" t="s">
        <v>59</v>
      </c>
      <c r="M20" s="46">
        <f t="shared" si="0"/>
        <v>19200</v>
      </c>
      <c r="N20" s="179" t="s">
        <v>45</v>
      </c>
      <c r="O20" s="172"/>
    </row>
    <row r="21" spans="1:15" ht="28.5" customHeight="1">
      <c r="A21" s="650"/>
      <c r="B21" s="651"/>
      <c r="C21" s="652"/>
      <c r="D21" s="41" t="s">
        <v>192</v>
      </c>
      <c r="E21" s="42" t="s">
        <v>40</v>
      </c>
      <c r="F21" s="183">
        <f>IF('計画書(訪)(例)'!Y33="","",'計画書(訪)(例)'!Y33)</f>
        <v>100</v>
      </c>
      <c r="G21" s="43" t="s">
        <v>62</v>
      </c>
      <c r="H21" s="186">
        <v>8</v>
      </c>
      <c r="I21" s="29" t="s">
        <v>66</v>
      </c>
      <c r="J21" s="187">
        <f>IF(H21="","",G7)</f>
        <v>12</v>
      </c>
      <c r="K21" s="43" t="s">
        <v>129</v>
      </c>
      <c r="L21" s="44" t="s">
        <v>59</v>
      </c>
      <c r="M21" s="47">
        <f t="shared" si="0"/>
        <v>9600</v>
      </c>
      <c r="N21" s="173" t="s">
        <v>45</v>
      </c>
      <c r="O21" s="172"/>
    </row>
    <row r="22" spans="1:15" ht="28.5" customHeight="1" thickBot="1">
      <c r="A22" s="650"/>
      <c r="B22" s="651"/>
      <c r="C22" s="652"/>
      <c r="D22" s="48" t="s">
        <v>68</v>
      </c>
      <c r="E22" s="49" t="s">
        <v>40</v>
      </c>
      <c r="F22" s="181" t="str">
        <f>IF('計画書(訪)(例)'!Y34="","",'計画書(訪)(例)'!Y34)</f>
        <v/>
      </c>
      <c r="G22" s="50" t="s">
        <v>62</v>
      </c>
      <c r="H22" s="188"/>
      <c r="I22" s="29" t="s">
        <v>66</v>
      </c>
      <c r="J22" s="177" t="str">
        <f>IF(H22="","",G7)</f>
        <v/>
      </c>
      <c r="K22" s="50" t="s">
        <v>129</v>
      </c>
      <c r="L22" s="98" t="s">
        <v>59</v>
      </c>
      <c r="M22" s="45" t="str">
        <f t="shared" si="0"/>
        <v/>
      </c>
      <c r="N22" s="179" t="s">
        <v>45</v>
      </c>
      <c r="O22" s="172"/>
    </row>
    <row r="23" spans="1:15" ht="26.25" customHeight="1" thickBot="1">
      <c r="A23" s="641" t="s">
        <v>69</v>
      </c>
      <c r="B23" s="670"/>
      <c r="C23" s="670"/>
      <c r="D23" s="671"/>
      <c r="E23" s="653"/>
      <c r="F23" s="654"/>
      <c r="G23" s="654"/>
      <c r="H23" s="654"/>
      <c r="I23" s="654"/>
      <c r="J23" s="654"/>
      <c r="K23" s="654"/>
      <c r="L23" s="12"/>
      <c r="M23" s="51"/>
      <c r="N23" s="180" t="s">
        <v>45</v>
      </c>
      <c r="O23" s="172"/>
    </row>
    <row r="24" spans="1:15" ht="26.25" customHeight="1" thickBot="1">
      <c r="A24" s="605" t="s">
        <v>70</v>
      </c>
      <c r="B24" s="606"/>
      <c r="C24" s="606"/>
      <c r="D24" s="606"/>
      <c r="E24" s="606"/>
      <c r="F24" s="606"/>
      <c r="G24" s="606"/>
      <c r="H24" s="606"/>
      <c r="I24" s="606"/>
      <c r="J24" s="606"/>
      <c r="K24" s="607"/>
      <c r="L24" s="668">
        <f>SUM(M17:M23)</f>
        <v>33600</v>
      </c>
      <c r="M24" s="669"/>
      <c r="N24" s="180" t="s">
        <v>45</v>
      </c>
      <c r="O24" s="172"/>
    </row>
    <row r="25" spans="1:15" ht="26.25" customHeight="1" thickBot="1">
      <c r="A25" s="575" t="s">
        <v>71</v>
      </c>
      <c r="B25" s="576"/>
      <c r="C25" s="576"/>
      <c r="D25" s="576"/>
      <c r="E25" s="576"/>
      <c r="F25" s="576"/>
      <c r="G25" s="576"/>
      <c r="H25" s="576"/>
      <c r="I25" s="576"/>
      <c r="J25" s="576"/>
      <c r="K25" s="609"/>
      <c r="L25" s="668">
        <f>L16+L24</f>
        <v>466800</v>
      </c>
      <c r="M25" s="669"/>
      <c r="N25" s="180" t="s">
        <v>45</v>
      </c>
      <c r="O25" s="172"/>
    </row>
    <row r="26" spans="1:15" s="55" customFormat="1" ht="18.75" customHeight="1">
      <c r="B26" s="97"/>
      <c r="C26" s="97"/>
      <c r="D26" s="98"/>
      <c r="E26" s="98"/>
      <c r="F26" s="52"/>
      <c r="G26" s="52"/>
      <c r="H26" s="52"/>
      <c r="I26" s="52"/>
      <c r="J26" s="98"/>
      <c r="K26" s="52"/>
      <c r="L26" s="52"/>
      <c r="M26" s="52"/>
      <c r="N26" s="189"/>
      <c r="O26" s="189"/>
    </row>
    <row r="27" spans="1:15" ht="22.5" customHeight="1" thickBot="1">
      <c r="A27" s="610" t="s">
        <v>72</v>
      </c>
      <c r="B27" s="610"/>
      <c r="C27" s="610"/>
      <c r="D27" s="610"/>
      <c r="E27" s="98"/>
      <c r="F27" s="98"/>
      <c r="G27" s="98"/>
      <c r="H27" s="98"/>
      <c r="I27" s="98"/>
      <c r="J27" s="98"/>
      <c r="K27" s="98"/>
      <c r="L27" s="98"/>
      <c r="M27" s="98"/>
    </row>
    <row r="28" spans="1:15" ht="18.75" customHeight="1" thickBot="1">
      <c r="A28" s="580" t="s">
        <v>73</v>
      </c>
      <c r="B28" s="581"/>
      <c r="C28" s="581"/>
      <c r="D28" s="649"/>
      <c r="E28" s="581" t="s">
        <v>74</v>
      </c>
      <c r="F28" s="581"/>
      <c r="G28" s="581"/>
      <c r="H28" s="581"/>
      <c r="I28" s="581"/>
      <c r="J28" s="581"/>
      <c r="K28" s="647"/>
      <c r="L28" s="648" t="s">
        <v>75</v>
      </c>
      <c r="M28" s="581"/>
      <c r="N28" s="649"/>
      <c r="O28" s="53"/>
    </row>
    <row r="29" spans="1:15" ht="22.5" customHeight="1">
      <c r="A29" s="598" t="s">
        <v>76</v>
      </c>
      <c r="B29" s="599"/>
      <c r="C29" s="599"/>
      <c r="D29" s="599"/>
      <c r="E29" s="665" t="s">
        <v>94</v>
      </c>
      <c r="F29" s="666"/>
      <c r="G29" s="666"/>
      <c r="H29" s="666"/>
      <c r="I29" s="666"/>
      <c r="J29" s="666"/>
      <c r="K29" s="667"/>
      <c r="L29" s="663">
        <v>240000</v>
      </c>
      <c r="M29" s="664"/>
      <c r="N29" s="190" t="s">
        <v>45</v>
      </c>
      <c r="O29" s="172"/>
    </row>
    <row r="30" spans="1:15" ht="22.5" customHeight="1">
      <c r="A30" s="589" t="s">
        <v>77</v>
      </c>
      <c r="B30" s="393"/>
      <c r="C30" s="393"/>
      <c r="D30" s="393"/>
      <c r="E30" s="658" t="s">
        <v>78</v>
      </c>
      <c r="F30" s="659"/>
      <c r="G30" s="659"/>
      <c r="H30" s="659"/>
      <c r="I30" s="659"/>
      <c r="J30" s="659"/>
      <c r="K30" s="660"/>
      <c r="L30" s="661">
        <v>22000</v>
      </c>
      <c r="M30" s="662"/>
      <c r="N30" s="178" t="s">
        <v>45</v>
      </c>
      <c r="O30" s="172"/>
    </row>
    <row r="31" spans="1:15" ht="22.5" customHeight="1">
      <c r="A31" s="589" t="s">
        <v>79</v>
      </c>
      <c r="B31" s="393"/>
      <c r="C31" s="393"/>
      <c r="D31" s="393"/>
      <c r="E31" s="658" t="s">
        <v>174</v>
      </c>
      <c r="F31" s="659"/>
      <c r="G31" s="659"/>
      <c r="H31" s="659"/>
      <c r="I31" s="659"/>
      <c r="J31" s="659"/>
      <c r="K31" s="660"/>
      <c r="L31" s="661">
        <v>50600</v>
      </c>
      <c r="M31" s="662"/>
      <c r="N31" s="179" t="s">
        <v>45</v>
      </c>
      <c r="O31" s="172"/>
    </row>
    <row r="32" spans="1:15" ht="22.5" customHeight="1">
      <c r="A32" s="589" t="s">
        <v>80</v>
      </c>
      <c r="B32" s="393"/>
      <c r="C32" s="393"/>
      <c r="D32" s="393"/>
      <c r="E32" s="658" t="s">
        <v>81</v>
      </c>
      <c r="F32" s="659"/>
      <c r="G32" s="659"/>
      <c r="H32" s="659"/>
      <c r="I32" s="659"/>
      <c r="J32" s="659"/>
      <c r="K32" s="660"/>
      <c r="L32" s="661">
        <v>30000</v>
      </c>
      <c r="M32" s="662"/>
      <c r="N32" s="179" t="s">
        <v>45</v>
      </c>
      <c r="O32" s="172"/>
    </row>
    <row r="33" spans="1:15" ht="22.5" customHeight="1">
      <c r="A33" s="589" t="s">
        <v>84</v>
      </c>
      <c r="B33" s="393"/>
      <c r="C33" s="393"/>
      <c r="D33" s="393"/>
      <c r="E33" s="658" t="s">
        <v>124</v>
      </c>
      <c r="F33" s="659"/>
      <c r="G33" s="659"/>
      <c r="H33" s="659"/>
      <c r="I33" s="659"/>
      <c r="J33" s="659"/>
      <c r="K33" s="660"/>
      <c r="L33" s="661">
        <v>38400</v>
      </c>
      <c r="M33" s="662"/>
      <c r="N33" s="179" t="s">
        <v>45</v>
      </c>
      <c r="O33" s="172"/>
    </row>
    <row r="34" spans="1:15" ht="22.5" customHeight="1">
      <c r="A34" s="589" t="s">
        <v>82</v>
      </c>
      <c r="B34" s="393"/>
      <c r="C34" s="393"/>
      <c r="D34" s="393"/>
      <c r="E34" s="658" t="s">
        <v>83</v>
      </c>
      <c r="F34" s="659"/>
      <c r="G34" s="659"/>
      <c r="H34" s="659"/>
      <c r="I34" s="659"/>
      <c r="J34" s="659"/>
      <c r="K34" s="660"/>
      <c r="L34" s="661">
        <v>23400</v>
      </c>
      <c r="M34" s="662"/>
      <c r="N34" s="173" t="s">
        <v>45</v>
      </c>
      <c r="O34" s="172"/>
    </row>
    <row r="35" spans="1:15" ht="22.5" customHeight="1">
      <c r="A35" s="589" t="s">
        <v>69</v>
      </c>
      <c r="B35" s="393"/>
      <c r="C35" s="590"/>
      <c r="D35" s="590"/>
      <c r="E35" s="658" t="s">
        <v>125</v>
      </c>
      <c r="F35" s="659"/>
      <c r="G35" s="659"/>
      <c r="H35" s="659"/>
      <c r="I35" s="659"/>
      <c r="J35" s="659"/>
      <c r="K35" s="660"/>
      <c r="L35" s="661">
        <v>19200</v>
      </c>
      <c r="M35" s="662"/>
      <c r="N35" s="178" t="s">
        <v>45</v>
      </c>
      <c r="O35" s="172"/>
    </row>
    <row r="36" spans="1:15" ht="22.5" customHeight="1" thickBot="1">
      <c r="A36" s="584" t="s">
        <v>68</v>
      </c>
      <c r="B36" s="585"/>
      <c r="C36" s="3"/>
      <c r="D36" s="4"/>
      <c r="E36" s="586"/>
      <c r="F36" s="587"/>
      <c r="G36" s="587"/>
      <c r="H36" s="587"/>
      <c r="I36" s="587"/>
      <c r="J36" s="587"/>
      <c r="K36" s="588"/>
      <c r="L36" s="673"/>
      <c r="M36" s="674"/>
      <c r="N36" s="179" t="s">
        <v>45</v>
      </c>
      <c r="O36" s="172"/>
    </row>
    <row r="37" spans="1:15" ht="22.5" customHeight="1" thickBot="1">
      <c r="A37" s="679" t="s">
        <v>201</v>
      </c>
      <c r="B37" s="680"/>
      <c r="C37" s="680"/>
      <c r="D37" s="681"/>
      <c r="E37" s="682" t="s">
        <v>216</v>
      </c>
      <c r="F37" s="639"/>
      <c r="G37" s="639"/>
      <c r="H37" s="639"/>
      <c r="I37" s="639"/>
      <c r="J37" s="639"/>
      <c r="K37" s="640"/>
      <c r="L37" s="683">
        <f>SUM(M14:M15)</f>
        <v>43200</v>
      </c>
      <c r="M37" s="684"/>
      <c r="N37" s="180" t="s">
        <v>202</v>
      </c>
      <c r="O37" s="172"/>
    </row>
    <row r="38" spans="1:15" ht="26.25" customHeight="1" thickBot="1">
      <c r="A38" s="575" t="s">
        <v>85</v>
      </c>
      <c r="B38" s="576"/>
      <c r="C38" s="576"/>
      <c r="D38" s="576"/>
      <c r="E38" s="576"/>
      <c r="F38" s="576"/>
      <c r="G38" s="576"/>
      <c r="H38" s="576"/>
      <c r="I38" s="576"/>
      <c r="J38" s="576"/>
      <c r="K38" s="577"/>
      <c r="L38" s="672">
        <f>SUM(L29:M37)</f>
        <v>466800</v>
      </c>
      <c r="M38" s="669"/>
      <c r="N38" s="180" t="s">
        <v>45</v>
      </c>
      <c r="O38" s="172"/>
    </row>
    <row r="39" spans="1:15" ht="18.75" customHeight="1" thickBot="1"/>
    <row r="40" spans="1:15" ht="26.25" customHeight="1" thickBot="1">
      <c r="A40" s="580" t="s">
        <v>71</v>
      </c>
      <c r="B40" s="581"/>
      <c r="C40" s="581"/>
      <c r="D40" s="677">
        <f>L25</f>
        <v>466800</v>
      </c>
      <c r="E40" s="677"/>
      <c r="F40" s="56" t="s">
        <v>86</v>
      </c>
      <c r="G40" s="581" t="s">
        <v>85</v>
      </c>
      <c r="H40" s="581"/>
      <c r="I40" s="678">
        <f>L38</f>
        <v>466800</v>
      </c>
      <c r="J40" s="678"/>
      <c r="K40" s="57"/>
      <c r="L40" s="56" t="s">
        <v>87</v>
      </c>
      <c r="M40" s="58">
        <f>D40-I40</f>
        <v>0</v>
      </c>
      <c r="N40" s="59" t="s">
        <v>45</v>
      </c>
      <c r="O40" s="60"/>
    </row>
    <row r="41" spans="1:15">
      <c r="B41" s="19"/>
      <c r="C41" s="19"/>
    </row>
  </sheetData>
  <mergeCells count="70">
    <mergeCell ref="L37:M37"/>
    <mergeCell ref="A14:B15"/>
    <mergeCell ref="C14:D14"/>
    <mergeCell ref="C15:D15"/>
    <mergeCell ref="F1:H1"/>
    <mergeCell ref="M1:N1"/>
    <mergeCell ref="D3:M3"/>
    <mergeCell ref="D4:M4"/>
    <mergeCell ref="D5:M5"/>
    <mergeCell ref="A3:C3"/>
    <mergeCell ref="A4:C4"/>
    <mergeCell ref="A5:C5"/>
    <mergeCell ref="A8:B10"/>
    <mergeCell ref="A17:B22"/>
    <mergeCell ref="A16:K16"/>
    <mergeCell ref="C17:C19"/>
    <mergeCell ref="D40:E40"/>
    <mergeCell ref="G40:H40"/>
    <mergeCell ref="A27:D27"/>
    <mergeCell ref="A24:K24"/>
    <mergeCell ref="A25:K25"/>
    <mergeCell ref="A31:D31"/>
    <mergeCell ref="E36:K36"/>
    <mergeCell ref="I40:J40"/>
    <mergeCell ref="A30:D30"/>
    <mergeCell ref="A29:D29"/>
    <mergeCell ref="A40:C40"/>
    <mergeCell ref="A32:D32"/>
    <mergeCell ref="A37:D37"/>
    <mergeCell ref="E37:K37"/>
    <mergeCell ref="C20:C22"/>
    <mergeCell ref="L16:M16"/>
    <mergeCell ref="E7:F7"/>
    <mergeCell ref="C8:D8"/>
    <mergeCell ref="C9:D9"/>
    <mergeCell ref="C10:D10"/>
    <mergeCell ref="A7:D7"/>
    <mergeCell ref="A11:B13"/>
    <mergeCell ref="C11:D11"/>
    <mergeCell ref="C12:D12"/>
    <mergeCell ref="C13:D13"/>
    <mergeCell ref="L24:M24"/>
    <mergeCell ref="L25:M25"/>
    <mergeCell ref="A23:D23"/>
    <mergeCell ref="M7:N7"/>
    <mergeCell ref="A38:K38"/>
    <mergeCell ref="L38:M38"/>
    <mergeCell ref="L33:M33"/>
    <mergeCell ref="L34:M34"/>
    <mergeCell ref="L35:M35"/>
    <mergeCell ref="L36:M36"/>
    <mergeCell ref="A35:D35"/>
    <mergeCell ref="A34:D34"/>
    <mergeCell ref="A33:D33"/>
    <mergeCell ref="A28:D28"/>
    <mergeCell ref="L28:N28"/>
    <mergeCell ref="A36:B36"/>
    <mergeCell ref="L32:M32"/>
    <mergeCell ref="L31:M31"/>
    <mergeCell ref="L30:M30"/>
    <mergeCell ref="L29:M29"/>
    <mergeCell ref="E29:K29"/>
    <mergeCell ref="E30:K30"/>
    <mergeCell ref="E31:K31"/>
    <mergeCell ref="E32:K32"/>
    <mergeCell ref="E23:K23"/>
    <mergeCell ref="E28:K28"/>
    <mergeCell ref="E33:K33"/>
    <mergeCell ref="E34:K34"/>
    <mergeCell ref="E35:K35"/>
  </mergeCells>
  <phoneticPr fontId="1"/>
  <dataValidations count="3">
    <dataValidation type="whole" allowBlank="1" showInputMessage="1" showErrorMessage="1" sqref="H10 F8">
      <formula1>1</formula1>
      <formula2>30000</formula2>
    </dataValidation>
    <dataValidation type="whole" allowBlank="1" showInputMessage="1" showErrorMessage="1" sqref="F9">
      <formula1>1</formula1>
      <formula2>15000</formula2>
    </dataValidation>
    <dataValidation type="whole" allowBlank="1" showInputMessage="1" showErrorMessage="1" sqref="F11:F15 H17:H19 H11:H13">
      <formula1>1</formula1>
      <formula2>20000</formula2>
    </dataValidation>
  </dataValidations>
  <pageMargins left="0.59055118110236227" right="0.31496062992125984" top="0.78740157480314965" bottom="0.39370078740157483" header="0.31496062992125984" footer="0.31496062992125984"/>
  <pageSetup paperSize="9" scale="78" orientation="portrait" blackAndWhite="1" r:id="rId1"/>
  <colBreaks count="1" manualBreakCount="1">
    <brk id="1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32769" r:id="rId4" name="Check Box 1">
              <controlPr defaultSize="0" autoFill="0" autoLine="0" autoPict="0">
                <anchor moveWithCells="1">
                  <from>
                    <xdr:col>2</xdr:col>
                    <xdr:colOff>228600</xdr:colOff>
                    <xdr:row>34</xdr:row>
                    <xdr:rowOff>247650</xdr:rowOff>
                  </from>
                  <to>
                    <xdr:col>2</xdr:col>
                    <xdr:colOff>638175</xdr:colOff>
                    <xdr:row>36</xdr:row>
                    <xdr:rowOff>57150</xdr:rowOff>
                  </to>
                </anchor>
              </controlPr>
            </control>
          </mc:Choice>
        </mc:AlternateContent>
        <mc:AlternateContent xmlns:mc="http://schemas.openxmlformats.org/markup-compatibility/2006">
          <mc:Choice Requires="x14">
            <control shapeId="32770" r:id="rId5" name="Check Box 2">
              <controlPr defaultSize="0" autoFill="0" autoLine="0" autoPict="0">
                <anchor moveWithCells="1">
                  <from>
                    <xdr:col>3</xdr:col>
                    <xdr:colOff>66675</xdr:colOff>
                    <xdr:row>34</xdr:row>
                    <xdr:rowOff>247650</xdr:rowOff>
                  </from>
                  <to>
                    <xdr:col>3</xdr:col>
                    <xdr:colOff>533400</xdr:colOff>
                    <xdr:row>36</xdr:row>
                    <xdr:rowOff>28575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sheetPr>
  <dimension ref="A1:O41"/>
  <sheetViews>
    <sheetView showGridLines="0" tabSelected="1" view="pageBreakPreview" topLeftCell="E1" zoomScaleNormal="100" zoomScaleSheetLayoutView="100" workbookViewId="0">
      <selection activeCell="W10" sqref="W10"/>
    </sheetView>
  </sheetViews>
  <sheetFormatPr defaultRowHeight="13.5"/>
  <cols>
    <col min="1" max="2" width="4.375" style="54" customWidth="1"/>
    <col min="3" max="4" width="10" style="54" customWidth="1"/>
    <col min="5" max="5" width="4.375" style="55" bestFit="1" customWidth="1"/>
    <col min="6" max="6" width="8.75" style="54" customWidth="1"/>
    <col min="7" max="7" width="7.75" style="54" bestFit="1" customWidth="1"/>
    <col min="8" max="8" width="6.25" style="54" bestFit="1" customWidth="1"/>
    <col min="9" max="9" width="9.375" style="54" bestFit="1" customWidth="1"/>
    <col min="10" max="10" width="3.75" style="54" customWidth="1"/>
    <col min="11" max="11" width="8.375" style="54" bestFit="1" customWidth="1"/>
    <col min="12" max="12" width="6.5" style="54" bestFit="1" customWidth="1"/>
    <col min="13" max="13" width="10" style="54" customWidth="1"/>
    <col min="14" max="15" width="3.375" style="169" customWidth="1"/>
    <col min="16" max="16" width="9" style="54" bestFit="1" customWidth="1"/>
    <col min="17" max="17" width="3.25" style="54" customWidth="1"/>
    <col min="18" max="18" width="3.375" style="54" bestFit="1" customWidth="1"/>
    <col min="19" max="19" width="9" style="54" customWidth="1"/>
    <col min="20" max="16384" width="9" style="54"/>
  </cols>
  <sheetData>
    <row r="1" spans="1:15" ht="22.5" customHeight="1">
      <c r="B1" s="16" t="s">
        <v>51</v>
      </c>
      <c r="C1" s="168">
        <f>IF('申請書(訪)'!$K$2="","",('申請書(訪)'!$K$2))</f>
        <v>6</v>
      </c>
      <c r="D1" s="17" t="s">
        <v>92</v>
      </c>
      <c r="E1" s="18"/>
      <c r="F1" s="624" t="s">
        <v>52</v>
      </c>
      <c r="G1" s="624"/>
      <c r="H1" s="624"/>
      <c r="I1" s="17"/>
      <c r="J1" s="17"/>
      <c r="K1" s="17"/>
      <c r="L1" s="17"/>
      <c r="M1" s="691" t="s">
        <v>175</v>
      </c>
      <c r="N1" s="692"/>
    </row>
    <row r="2" spans="1:15" ht="22.5" customHeight="1">
      <c r="B2" s="19"/>
      <c r="C2" s="19"/>
      <c r="D2" s="19"/>
      <c r="E2" s="19"/>
      <c r="F2" s="19"/>
      <c r="G2" s="19"/>
      <c r="H2" s="19"/>
      <c r="I2" s="19"/>
      <c r="J2" s="19"/>
      <c r="K2" s="19"/>
      <c r="L2" s="19"/>
      <c r="M2" s="19"/>
    </row>
    <row r="3" spans="1:15" ht="22.5" customHeight="1">
      <c r="A3" s="391" t="s">
        <v>22</v>
      </c>
      <c r="B3" s="391"/>
      <c r="C3" s="391"/>
      <c r="D3" s="393" t="s">
        <v>88</v>
      </c>
      <c r="E3" s="393"/>
      <c r="F3" s="393"/>
      <c r="G3" s="393"/>
      <c r="H3" s="393"/>
      <c r="I3" s="393"/>
      <c r="J3" s="393"/>
      <c r="K3" s="393"/>
      <c r="L3" s="393"/>
      <c r="M3" s="393"/>
    </row>
    <row r="4" spans="1:15" ht="22.5" customHeight="1">
      <c r="A4" s="391" t="s">
        <v>89</v>
      </c>
      <c r="B4" s="391"/>
      <c r="C4" s="391"/>
      <c r="D4" s="632" t="s">
        <v>90</v>
      </c>
      <c r="E4" s="632"/>
      <c r="F4" s="632"/>
      <c r="G4" s="632"/>
      <c r="H4" s="632"/>
      <c r="I4" s="632"/>
      <c r="J4" s="632"/>
      <c r="K4" s="632"/>
      <c r="L4" s="632"/>
      <c r="M4" s="632"/>
    </row>
    <row r="5" spans="1:15" ht="22.5" customHeight="1">
      <c r="A5" s="391" t="s">
        <v>26</v>
      </c>
      <c r="B5" s="391"/>
      <c r="C5" s="391"/>
      <c r="D5" s="555" t="str">
        <f>IF('申請書(訪)(例)'!Q11="","",'申請書(訪)(例)'!Q11)</f>
        <v>中央シニア倶楽部</v>
      </c>
      <c r="E5" s="556"/>
      <c r="F5" s="556"/>
      <c r="G5" s="556"/>
      <c r="H5" s="556"/>
      <c r="I5" s="556"/>
      <c r="J5" s="556"/>
      <c r="K5" s="556"/>
      <c r="L5" s="556"/>
      <c r="M5" s="693"/>
    </row>
    <row r="6" spans="1:15" ht="18.75" customHeight="1">
      <c r="B6" s="20"/>
      <c r="C6" s="20"/>
      <c r="D6" s="20"/>
      <c r="E6" s="21"/>
      <c r="F6" s="20"/>
      <c r="G6" s="22"/>
      <c r="H6" s="20"/>
      <c r="I6" s="22"/>
      <c r="J6" s="20"/>
      <c r="K6" s="20"/>
      <c r="L6" s="20"/>
      <c r="M6" s="20"/>
    </row>
    <row r="7" spans="1:15" ht="22.5" customHeight="1" thickBot="1">
      <c r="A7" s="628" t="s">
        <v>53</v>
      </c>
      <c r="B7" s="628"/>
      <c r="C7" s="628"/>
      <c r="D7" s="628"/>
      <c r="E7" s="629" t="s">
        <v>54</v>
      </c>
      <c r="F7" s="629"/>
      <c r="G7" s="170">
        <v>12</v>
      </c>
      <c r="H7" s="23" t="s">
        <v>55</v>
      </c>
      <c r="I7" s="21"/>
      <c r="J7" s="21"/>
      <c r="K7" s="21"/>
      <c r="L7" s="23"/>
      <c r="M7" s="630"/>
      <c r="N7" s="630"/>
      <c r="O7" s="243"/>
    </row>
    <row r="8" spans="1:15" ht="28.5" customHeight="1">
      <c r="A8" s="621" t="s">
        <v>56</v>
      </c>
      <c r="B8" s="622"/>
      <c r="C8" s="623" t="s">
        <v>57</v>
      </c>
      <c r="D8" s="623"/>
      <c r="E8" s="24"/>
      <c r="F8" s="8">
        <v>30000</v>
      </c>
      <c r="G8" s="25" t="s">
        <v>45</v>
      </c>
      <c r="H8" s="26" t="s">
        <v>58</v>
      </c>
      <c r="I8" s="26"/>
      <c r="J8" s="26"/>
      <c r="K8" s="26"/>
      <c r="L8" s="24" t="s">
        <v>59</v>
      </c>
      <c r="M8" s="27">
        <f>IF(F8="","",F8)</f>
        <v>30000</v>
      </c>
      <c r="N8" s="171" t="s">
        <v>45</v>
      </c>
      <c r="O8" s="172"/>
    </row>
    <row r="9" spans="1:15" ht="28.5" customHeight="1">
      <c r="A9" s="611"/>
      <c r="B9" s="612"/>
      <c r="C9" s="391" t="s">
        <v>60</v>
      </c>
      <c r="D9" s="391"/>
      <c r="E9" s="28"/>
      <c r="F9" s="9"/>
      <c r="G9" s="29"/>
      <c r="H9" s="30" t="s">
        <v>61</v>
      </c>
      <c r="I9" s="30"/>
      <c r="J9" s="30"/>
      <c r="K9" s="30"/>
      <c r="L9" s="28" t="s">
        <v>59</v>
      </c>
      <c r="M9" s="31" t="str">
        <f>IF(F9="","",F9)</f>
        <v/>
      </c>
      <c r="N9" s="173" t="s">
        <v>45</v>
      </c>
      <c r="O9" s="172"/>
    </row>
    <row r="10" spans="1:15" ht="28.5" customHeight="1">
      <c r="A10" s="611"/>
      <c r="B10" s="612"/>
      <c r="C10" s="391" t="s">
        <v>49</v>
      </c>
      <c r="D10" s="391"/>
      <c r="E10" s="28" t="s">
        <v>1</v>
      </c>
      <c r="F10" s="174">
        <v>20000</v>
      </c>
      <c r="G10" s="29" t="s">
        <v>62</v>
      </c>
      <c r="H10" s="32"/>
      <c r="I10" s="29"/>
      <c r="J10" s="175">
        <f>IF(F10="","",G7)</f>
        <v>12</v>
      </c>
      <c r="K10" s="29" t="s">
        <v>63</v>
      </c>
      <c r="L10" s="28" t="s">
        <v>59</v>
      </c>
      <c r="M10" s="33">
        <f>IF(F10="","",F10*J10)</f>
        <v>240000</v>
      </c>
      <c r="N10" s="173" t="s">
        <v>45</v>
      </c>
      <c r="O10" s="172"/>
    </row>
    <row r="11" spans="1:15" ht="28.5" customHeight="1">
      <c r="A11" s="611" t="s">
        <v>193</v>
      </c>
      <c r="B11" s="612"/>
      <c r="C11" s="615" t="s">
        <v>39</v>
      </c>
      <c r="D11" s="616"/>
      <c r="E11" s="34" t="s">
        <v>65</v>
      </c>
      <c r="F11" s="32">
        <v>100</v>
      </c>
      <c r="G11" s="29" t="s">
        <v>62</v>
      </c>
      <c r="H11" s="176">
        <v>12</v>
      </c>
      <c r="I11" s="29" t="s">
        <v>211</v>
      </c>
      <c r="J11" s="177">
        <f>IF(H11="","",G7)</f>
        <v>12</v>
      </c>
      <c r="K11" s="29" t="s">
        <v>63</v>
      </c>
      <c r="L11" s="28" t="s">
        <v>59</v>
      </c>
      <c r="M11" s="33">
        <f>IF(H11=0,"",F11*H11*J11)</f>
        <v>14400</v>
      </c>
      <c r="N11" s="178" t="s">
        <v>45</v>
      </c>
      <c r="O11" s="172"/>
    </row>
    <row r="12" spans="1:15" ht="28.5" customHeight="1">
      <c r="A12" s="611"/>
      <c r="B12" s="612"/>
      <c r="C12" s="617" t="s">
        <v>185</v>
      </c>
      <c r="D12" s="618"/>
      <c r="E12" s="34" t="s">
        <v>65</v>
      </c>
      <c r="F12" s="32">
        <v>300</v>
      </c>
      <c r="G12" s="29" t="s">
        <v>62</v>
      </c>
      <c r="H12" s="176">
        <v>16</v>
      </c>
      <c r="I12" s="29" t="s">
        <v>66</v>
      </c>
      <c r="J12" s="177">
        <f>IF(H12="","",G7)</f>
        <v>12</v>
      </c>
      <c r="K12" s="29" t="s">
        <v>63</v>
      </c>
      <c r="L12" s="28" t="s">
        <v>59</v>
      </c>
      <c r="M12" s="31">
        <f>IF(H12=0,"",F12*H12*J12)</f>
        <v>57600</v>
      </c>
      <c r="N12" s="179" t="s">
        <v>45</v>
      </c>
      <c r="O12" s="172"/>
    </row>
    <row r="13" spans="1:15" ht="28.5" customHeight="1" thickBot="1">
      <c r="A13" s="613"/>
      <c r="B13" s="614"/>
      <c r="C13" s="618" t="s">
        <v>189</v>
      </c>
      <c r="D13" s="614"/>
      <c r="E13" s="34" t="s">
        <v>65</v>
      </c>
      <c r="F13" s="32">
        <v>500</v>
      </c>
      <c r="G13" s="29" t="s">
        <v>62</v>
      </c>
      <c r="H13" s="176">
        <v>8</v>
      </c>
      <c r="I13" s="29" t="s">
        <v>66</v>
      </c>
      <c r="J13" s="177">
        <f>IF(H13="","",G7)</f>
        <v>12</v>
      </c>
      <c r="K13" s="29" t="s">
        <v>63</v>
      </c>
      <c r="L13" s="28" t="s">
        <v>59</v>
      </c>
      <c r="M13" s="31">
        <f>IF(H13=0,"",F13*H13*J13)</f>
        <v>48000</v>
      </c>
      <c r="N13" s="179" t="s">
        <v>45</v>
      </c>
      <c r="O13" s="172"/>
    </row>
    <row r="14" spans="1:15" ht="24" customHeight="1">
      <c r="A14" s="685" t="s">
        <v>201</v>
      </c>
      <c r="B14" s="686"/>
      <c r="C14" s="689" t="s">
        <v>204</v>
      </c>
      <c r="D14" s="689"/>
      <c r="E14" s="228" t="s">
        <v>65</v>
      </c>
      <c r="F14" s="229">
        <v>100</v>
      </c>
      <c r="G14" s="230" t="s">
        <v>62</v>
      </c>
      <c r="H14" s="237">
        <f>H11*J11+H12*J12</f>
        <v>336</v>
      </c>
      <c r="I14" s="230" t="s">
        <v>40</v>
      </c>
      <c r="J14" s="235"/>
      <c r="K14" s="230"/>
      <c r="L14" s="39" t="s">
        <v>59</v>
      </c>
      <c r="M14" s="89">
        <v>25000</v>
      </c>
      <c r="N14" s="190" t="s">
        <v>11</v>
      </c>
      <c r="O14" s="172"/>
    </row>
    <row r="15" spans="1:15" ht="24" customHeight="1" thickBot="1">
      <c r="A15" s="687"/>
      <c r="B15" s="688"/>
      <c r="C15" s="690" t="s">
        <v>203</v>
      </c>
      <c r="D15" s="690"/>
      <c r="E15" s="220" t="s">
        <v>65</v>
      </c>
      <c r="F15" s="221">
        <v>100</v>
      </c>
      <c r="G15" s="222" t="s">
        <v>62</v>
      </c>
      <c r="H15" s="238">
        <f>H13*12</f>
        <v>96</v>
      </c>
      <c r="I15" s="222" t="s">
        <v>40</v>
      </c>
      <c r="J15" s="236"/>
      <c r="K15" s="222"/>
      <c r="L15" s="223" t="s">
        <v>59</v>
      </c>
      <c r="M15" s="224"/>
      <c r="N15" s="225" t="s">
        <v>11</v>
      </c>
      <c r="O15" s="172"/>
    </row>
    <row r="16" spans="1:15" ht="26.25" customHeight="1" thickBot="1">
      <c r="A16" s="605" t="s">
        <v>173</v>
      </c>
      <c r="B16" s="606"/>
      <c r="C16" s="606"/>
      <c r="D16" s="606"/>
      <c r="E16" s="606"/>
      <c r="F16" s="606"/>
      <c r="G16" s="606"/>
      <c r="H16" s="606"/>
      <c r="I16" s="606"/>
      <c r="J16" s="606"/>
      <c r="K16" s="607"/>
      <c r="L16" s="675">
        <f>SUM(M8:M15)</f>
        <v>415000</v>
      </c>
      <c r="M16" s="676"/>
      <c r="N16" s="244" t="s">
        <v>45</v>
      </c>
      <c r="O16" s="172"/>
    </row>
    <row r="17" spans="1:15" ht="28.5" customHeight="1">
      <c r="A17" s="650" t="s">
        <v>67</v>
      </c>
      <c r="B17" s="651"/>
      <c r="C17" s="652" t="s">
        <v>39</v>
      </c>
      <c r="D17" s="35" t="s">
        <v>191</v>
      </c>
      <c r="E17" s="36" t="s">
        <v>37</v>
      </c>
      <c r="F17" s="181">
        <f>IF('計画書(訪)(例)'!M32="","",'計画書(訪)(例)'!M32)</f>
        <v>100</v>
      </c>
      <c r="G17" s="37" t="s">
        <v>62</v>
      </c>
      <c r="H17" s="10">
        <v>2</v>
      </c>
      <c r="I17" s="38" t="s">
        <v>64</v>
      </c>
      <c r="J17" s="182">
        <f>IF(H17="","",G7)</f>
        <v>12</v>
      </c>
      <c r="K17" s="37" t="s">
        <v>129</v>
      </c>
      <c r="L17" s="39" t="s">
        <v>59</v>
      </c>
      <c r="M17" s="40">
        <f t="shared" ref="M17:M22" si="0">IF(H17="","",F17*H17*J17)</f>
        <v>2400</v>
      </c>
      <c r="N17" s="171" t="s">
        <v>45</v>
      </c>
      <c r="O17" s="172"/>
    </row>
    <row r="18" spans="1:15" ht="28.5" customHeight="1">
      <c r="A18" s="650"/>
      <c r="B18" s="651"/>
      <c r="C18" s="652"/>
      <c r="D18" s="41" t="s">
        <v>192</v>
      </c>
      <c r="E18" s="42" t="s">
        <v>37</v>
      </c>
      <c r="F18" s="183">
        <f>IF('計画書(訪)(例)'!M33="","",'計画書(訪)(例)'!M33)</f>
        <v>200</v>
      </c>
      <c r="G18" s="43" t="s">
        <v>62</v>
      </c>
      <c r="H18" s="11">
        <v>1</v>
      </c>
      <c r="I18" s="29" t="s">
        <v>64</v>
      </c>
      <c r="J18" s="184">
        <f>IF(H18="","",G7)</f>
        <v>12</v>
      </c>
      <c r="K18" s="43" t="s">
        <v>129</v>
      </c>
      <c r="L18" s="44" t="s">
        <v>59</v>
      </c>
      <c r="M18" s="45">
        <f t="shared" si="0"/>
        <v>2400</v>
      </c>
      <c r="N18" s="173" t="s">
        <v>45</v>
      </c>
      <c r="O18" s="172"/>
    </row>
    <row r="19" spans="1:15" ht="28.5" customHeight="1">
      <c r="A19" s="650"/>
      <c r="B19" s="651"/>
      <c r="C19" s="652"/>
      <c r="D19" s="41" t="s">
        <v>68</v>
      </c>
      <c r="E19" s="42" t="s">
        <v>37</v>
      </c>
      <c r="F19" s="185" t="str">
        <f>IF('計画書(訪)(例)'!M34="","",'計画書(訪)(例)'!M34)</f>
        <v/>
      </c>
      <c r="G19" s="43" t="s">
        <v>62</v>
      </c>
      <c r="H19" s="11"/>
      <c r="I19" s="29" t="s">
        <v>64</v>
      </c>
      <c r="J19" s="177" t="str">
        <f>IF(H19="","",G7)</f>
        <v/>
      </c>
      <c r="K19" s="43" t="s">
        <v>129</v>
      </c>
      <c r="L19" s="44" t="s">
        <v>59</v>
      </c>
      <c r="M19" s="45" t="str">
        <f t="shared" si="0"/>
        <v/>
      </c>
      <c r="N19" s="178" t="s">
        <v>45</v>
      </c>
      <c r="O19" s="172"/>
    </row>
    <row r="20" spans="1:15" ht="28.5" customHeight="1">
      <c r="A20" s="650"/>
      <c r="B20" s="651"/>
      <c r="C20" s="618" t="s">
        <v>190</v>
      </c>
      <c r="D20" s="41" t="s">
        <v>191</v>
      </c>
      <c r="E20" s="42" t="s">
        <v>40</v>
      </c>
      <c r="F20" s="183">
        <f>IF('計画書(訪)(例)'!Y32="","",'計画書(訪)(例)'!Y32)</f>
        <v>200</v>
      </c>
      <c r="G20" s="43" t="s">
        <v>62</v>
      </c>
      <c r="H20" s="186">
        <v>8</v>
      </c>
      <c r="I20" s="29" t="s">
        <v>66</v>
      </c>
      <c r="J20" s="187">
        <f>IF(H20="","",G7)</f>
        <v>12</v>
      </c>
      <c r="K20" s="43" t="s">
        <v>129</v>
      </c>
      <c r="L20" s="44" t="s">
        <v>59</v>
      </c>
      <c r="M20" s="46">
        <f t="shared" si="0"/>
        <v>19200</v>
      </c>
      <c r="N20" s="179" t="s">
        <v>45</v>
      </c>
      <c r="O20" s="172"/>
    </row>
    <row r="21" spans="1:15" ht="28.5" customHeight="1">
      <c r="A21" s="650"/>
      <c r="B21" s="651"/>
      <c r="C21" s="652"/>
      <c r="D21" s="41" t="s">
        <v>192</v>
      </c>
      <c r="E21" s="42" t="s">
        <v>40</v>
      </c>
      <c r="F21" s="183">
        <f>IF('計画書(訪)(例)'!Y33="","",'計画書(訪)(例)'!Y33)</f>
        <v>100</v>
      </c>
      <c r="G21" s="43" t="s">
        <v>62</v>
      </c>
      <c r="H21" s="186">
        <v>8</v>
      </c>
      <c r="I21" s="29" t="s">
        <v>66</v>
      </c>
      <c r="J21" s="187">
        <f>IF(H21="","",G7)</f>
        <v>12</v>
      </c>
      <c r="K21" s="43" t="s">
        <v>129</v>
      </c>
      <c r="L21" s="44" t="s">
        <v>59</v>
      </c>
      <c r="M21" s="47">
        <f t="shared" si="0"/>
        <v>9600</v>
      </c>
      <c r="N21" s="173" t="s">
        <v>45</v>
      </c>
      <c r="O21" s="172"/>
    </row>
    <row r="22" spans="1:15" ht="28.5" customHeight="1" thickBot="1">
      <c r="A22" s="650"/>
      <c r="B22" s="651"/>
      <c r="C22" s="652"/>
      <c r="D22" s="48" t="s">
        <v>68</v>
      </c>
      <c r="E22" s="49" t="s">
        <v>40</v>
      </c>
      <c r="F22" s="181" t="str">
        <f>IF('計画書(訪)(例)'!Y34="","",'計画書(訪)(例)'!Y34)</f>
        <v/>
      </c>
      <c r="G22" s="50" t="s">
        <v>62</v>
      </c>
      <c r="H22" s="188"/>
      <c r="I22" s="29" t="s">
        <v>66</v>
      </c>
      <c r="J22" s="177" t="str">
        <f>IF(H22="","",G7)</f>
        <v/>
      </c>
      <c r="K22" s="50" t="s">
        <v>129</v>
      </c>
      <c r="L22" s="243" t="s">
        <v>59</v>
      </c>
      <c r="M22" s="45" t="str">
        <f t="shared" si="0"/>
        <v/>
      </c>
      <c r="N22" s="179" t="s">
        <v>45</v>
      </c>
      <c r="O22" s="172"/>
    </row>
    <row r="23" spans="1:15" ht="26.25" customHeight="1" thickBot="1">
      <c r="A23" s="641" t="s">
        <v>69</v>
      </c>
      <c r="B23" s="670"/>
      <c r="C23" s="670"/>
      <c r="D23" s="671"/>
      <c r="E23" s="653"/>
      <c r="F23" s="654"/>
      <c r="G23" s="654"/>
      <c r="H23" s="654"/>
      <c r="I23" s="654"/>
      <c r="J23" s="654"/>
      <c r="K23" s="654"/>
      <c r="L23" s="12"/>
      <c r="M23" s="51"/>
      <c r="N23" s="244" t="s">
        <v>45</v>
      </c>
      <c r="O23" s="172"/>
    </row>
    <row r="24" spans="1:15" ht="26.25" customHeight="1" thickBot="1">
      <c r="A24" s="605" t="s">
        <v>70</v>
      </c>
      <c r="B24" s="606"/>
      <c r="C24" s="606"/>
      <c r="D24" s="606"/>
      <c r="E24" s="606"/>
      <c r="F24" s="606"/>
      <c r="G24" s="606"/>
      <c r="H24" s="606"/>
      <c r="I24" s="606"/>
      <c r="J24" s="606"/>
      <c r="K24" s="607"/>
      <c r="L24" s="668">
        <f>SUM(M17:M23)</f>
        <v>33600</v>
      </c>
      <c r="M24" s="669"/>
      <c r="N24" s="244" t="s">
        <v>45</v>
      </c>
      <c r="O24" s="172"/>
    </row>
    <row r="25" spans="1:15" ht="26.25" customHeight="1" thickBot="1">
      <c r="A25" s="575" t="s">
        <v>71</v>
      </c>
      <c r="B25" s="576"/>
      <c r="C25" s="576"/>
      <c r="D25" s="576"/>
      <c r="E25" s="576"/>
      <c r="F25" s="576"/>
      <c r="G25" s="576"/>
      <c r="H25" s="576"/>
      <c r="I25" s="576"/>
      <c r="J25" s="576"/>
      <c r="K25" s="609"/>
      <c r="L25" s="668">
        <f>L16+L24</f>
        <v>448600</v>
      </c>
      <c r="M25" s="669"/>
      <c r="N25" s="244" t="s">
        <v>45</v>
      </c>
      <c r="O25" s="172"/>
    </row>
    <row r="26" spans="1:15" s="55" customFormat="1" ht="18.75" customHeight="1">
      <c r="B26" s="242"/>
      <c r="C26" s="242"/>
      <c r="D26" s="243"/>
      <c r="E26" s="243"/>
      <c r="F26" s="52"/>
      <c r="G26" s="52"/>
      <c r="H26" s="52"/>
      <c r="I26" s="52"/>
      <c r="J26" s="243"/>
      <c r="K26" s="52"/>
      <c r="L26" s="52"/>
      <c r="M26" s="52"/>
      <c r="N26" s="189"/>
      <c r="O26" s="189"/>
    </row>
    <row r="27" spans="1:15" ht="22.5" customHeight="1" thickBot="1">
      <c r="A27" s="610" t="s">
        <v>72</v>
      </c>
      <c r="B27" s="610"/>
      <c r="C27" s="610"/>
      <c r="D27" s="610"/>
      <c r="E27" s="243"/>
      <c r="F27" s="243"/>
      <c r="G27" s="243"/>
      <c r="H27" s="243"/>
      <c r="I27" s="243"/>
      <c r="J27" s="243"/>
      <c r="K27" s="243"/>
      <c r="L27" s="243"/>
      <c r="M27" s="243"/>
    </row>
    <row r="28" spans="1:15" ht="18.75" customHeight="1" thickBot="1">
      <c r="A28" s="580" t="s">
        <v>73</v>
      </c>
      <c r="B28" s="581"/>
      <c r="C28" s="581"/>
      <c r="D28" s="649"/>
      <c r="E28" s="581" t="s">
        <v>74</v>
      </c>
      <c r="F28" s="581"/>
      <c r="G28" s="581"/>
      <c r="H28" s="581"/>
      <c r="I28" s="581"/>
      <c r="J28" s="581"/>
      <c r="K28" s="647"/>
      <c r="L28" s="648" t="s">
        <v>75</v>
      </c>
      <c r="M28" s="581"/>
      <c r="N28" s="649"/>
      <c r="O28" s="53"/>
    </row>
    <row r="29" spans="1:15" ht="22.5" customHeight="1">
      <c r="A29" s="598" t="s">
        <v>76</v>
      </c>
      <c r="B29" s="599"/>
      <c r="C29" s="599"/>
      <c r="D29" s="599"/>
      <c r="E29" s="665" t="s">
        <v>94</v>
      </c>
      <c r="F29" s="666"/>
      <c r="G29" s="666"/>
      <c r="H29" s="666"/>
      <c r="I29" s="666"/>
      <c r="J29" s="666"/>
      <c r="K29" s="667"/>
      <c r="L29" s="663">
        <v>240000</v>
      </c>
      <c r="M29" s="664"/>
      <c r="N29" s="190" t="s">
        <v>45</v>
      </c>
      <c r="O29" s="172"/>
    </row>
    <row r="30" spans="1:15" ht="22.5" customHeight="1">
      <c r="A30" s="589" t="s">
        <v>77</v>
      </c>
      <c r="B30" s="393"/>
      <c r="C30" s="393"/>
      <c r="D30" s="393"/>
      <c r="E30" s="658" t="s">
        <v>78</v>
      </c>
      <c r="F30" s="659"/>
      <c r="G30" s="659"/>
      <c r="H30" s="659"/>
      <c r="I30" s="659"/>
      <c r="J30" s="659"/>
      <c r="K30" s="660"/>
      <c r="L30" s="661">
        <v>22000</v>
      </c>
      <c r="M30" s="662"/>
      <c r="N30" s="178" t="s">
        <v>45</v>
      </c>
      <c r="O30" s="172"/>
    </row>
    <row r="31" spans="1:15" ht="22.5" customHeight="1">
      <c r="A31" s="589" t="s">
        <v>79</v>
      </c>
      <c r="B31" s="393"/>
      <c r="C31" s="393"/>
      <c r="D31" s="393"/>
      <c r="E31" s="658" t="s">
        <v>174</v>
      </c>
      <c r="F31" s="659"/>
      <c r="G31" s="659"/>
      <c r="H31" s="659"/>
      <c r="I31" s="659"/>
      <c r="J31" s="659"/>
      <c r="K31" s="660"/>
      <c r="L31" s="661">
        <v>50600</v>
      </c>
      <c r="M31" s="662"/>
      <c r="N31" s="179" t="s">
        <v>45</v>
      </c>
      <c r="O31" s="172"/>
    </row>
    <row r="32" spans="1:15" ht="22.5" customHeight="1">
      <c r="A32" s="589" t="s">
        <v>80</v>
      </c>
      <c r="B32" s="393"/>
      <c r="C32" s="393"/>
      <c r="D32" s="393"/>
      <c r="E32" s="658" t="s">
        <v>81</v>
      </c>
      <c r="F32" s="659"/>
      <c r="G32" s="659"/>
      <c r="H32" s="659"/>
      <c r="I32" s="659"/>
      <c r="J32" s="659"/>
      <c r="K32" s="660"/>
      <c r="L32" s="661">
        <v>30000</v>
      </c>
      <c r="M32" s="662"/>
      <c r="N32" s="179" t="s">
        <v>45</v>
      </c>
      <c r="O32" s="172"/>
    </row>
    <row r="33" spans="1:15" ht="22.5" customHeight="1">
      <c r="A33" s="589" t="s">
        <v>84</v>
      </c>
      <c r="B33" s="393"/>
      <c r="C33" s="393"/>
      <c r="D33" s="393"/>
      <c r="E33" s="658" t="s">
        <v>124</v>
      </c>
      <c r="F33" s="659"/>
      <c r="G33" s="659"/>
      <c r="H33" s="659"/>
      <c r="I33" s="659"/>
      <c r="J33" s="659"/>
      <c r="K33" s="660"/>
      <c r="L33" s="661">
        <v>38400</v>
      </c>
      <c r="M33" s="662"/>
      <c r="N33" s="179" t="s">
        <v>45</v>
      </c>
      <c r="O33" s="172"/>
    </row>
    <row r="34" spans="1:15" ht="22.5" customHeight="1">
      <c r="A34" s="589" t="s">
        <v>82</v>
      </c>
      <c r="B34" s="393"/>
      <c r="C34" s="393"/>
      <c r="D34" s="393"/>
      <c r="E34" s="658" t="s">
        <v>83</v>
      </c>
      <c r="F34" s="659"/>
      <c r="G34" s="659"/>
      <c r="H34" s="659"/>
      <c r="I34" s="659"/>
      <c r="J34" s="659"/>
      <c r="K34" s="660"/>
      <c r="L34" s="661">
        <v>23400</v>
      </c>
      <c r="M34" s="662"/>
      <c r="N34" s="173" t="s">
        <v>45</v>
      </c>
      <c r="O34" s="172"/>
    </row>
    <row r="35" spans="1:15" ht="22.5" customHeight="1">
      <c r="A35" s="589" t="s">
        <v>69</v>
      </c>
      <c r="B35" s="393"/>
      <c r="C35" s="590"/>
      <c r="D35" s="590"/>
      <c r="E35" s="658" t="s">
        <v>125</v>
      </c>
      <c r="F35" s="659"/>
      <c r="G35" s="659"/>
      <c r="H35" s="659"/>
      <c r="I35" s="659"/>
      <c r="J35" s="659"/>
      <c r="K35" s="660"/>
      <c r="L35" s="661">
        <v>19200</v>
      </c>
      <c r="M35" s="662"/>
      <c r="N35" s="178" t="s">
        <v>45</v>
      </c>
      <c r="O35" s="172"/>
    </row>
    <row r="36" spans="1:15" ht="22.5" customHeight="1" thickBot="1">
      <c r="A36" s="584" t="s">
        <v>68</v>
      </c>
      <c r="B36" s="585"/>
      <c r="C36" s="3"/>
      <c r="D36" s="4"/>
      <c r="E36" s="586"/>
      <c r="F36" s="587"/>
      <c r="G36" s="587"/>
      <c r="H36" s="587"/>
      <c r="I36" s="587"/>
      <c r="J36" s="587"/>
      <c r="K36" s="588"/>
      <c r="L36" s="673"/>
      <c r="M36" s="674"/>
      <c r="N36" s="179" t="s">
        <v>45</v>
      </c>
      <c r="O36" s="172"/>
    </row>
    <row r="37" spans="1:15" ht="22.5" customHeight="1" thickBot="1">
      <c r="A37" s="679" t="s">
        <v>201</v>
      </c>
      <c r="B37" s="680"/>
      <c r="C37" s="680"/>
      <c r="D37" s="681"/>
      <c r="E37" s="682" t="s">
        <v>217</v>
      </c>
      <c r="F37" s="639"/>
      <c r="G37" s="639"/>
      <c r="H37" s="639"/>
      <c r="I37" s="639"/>
      <c r="J37" s="639"/>
      <c r="K37" s="640"/>
      <c r="L37" s="683">
        <f>SUM(M14:M15)</f>
        <v>25000</v>
      </c>
      <c r="M37" s="684"/>
      <c r="N37" s="244" t="s">
        <v>11</v>
      </c>
      <c r="O37" s="172"/>
    </row>
    <row r="38" spans="1:15" ht="26.25" customHeight="1" thickBot="1">
      <c r="A38" s="575" t="s">
        <v>85</v>
      </c>
      <c r="B38" s="576"/>
      <c r="C38" s="576"/>
      <c r="D38" s="576"/>
      <c r="E38" s="576"/>
      <c r="F38" s="576"/>
      <c r="G38" s="576"/>
      <c r="H38" s="576"/>
      <c r="I38" s="576"/>
      <c r="J38" s="576"/>
      <c r="K38" s="577"/>
      <c r="L38" s="672">
        <f>SUM(L29:M37)</f>
        <v>448600</v>
      </c>
      <c r="M38" s="669"/>
      <c r="N38" s="244" t="s">
        <v>45</v>
      </c>
      <c r="O38" s="172"/>
    </row>
    <row r="39" spans="1:15" ht="18.75" customHeight="1" thickBot="1"/>
    <row r="40" spans="1:15" ht="26.25" customHeight="1" thickBot="1">
      <c r="A40" s="580" t="s">
        <v>71</v>
      </c>
      <c r="B40" s="581"/>
      <c r="C40" s="581"/>
      <c r="D40" s="677">
        <f>L25</f>
        <v>448600</v>
      </c>
      <c r="E40" s="677"/>
      <c r="F40" s="56" t="s">
        <v>86</v>
      </c>
      <c r="G40" s="581" t="s">
        <v>85</v>
      </c>
      <c r="H40" s="581"/>
      <c r="I40" s="678">
        <f>L38</f>
        <v>448600</v>
      </c>
      <c r="J40" s="678"/>
      <c r="K40" s="57"/>
      <c r="L40" s="56" t="s">
        <v>87</v>
      </c>
      <c r="M40" s="58">
        <f>D40-I40</f>
        <v>0</v>
      </c>
      <c r="N40" s="59" t="s">
        <v>45</v>
      </c>
      <c r="O40" s="60"/>
    </row>
    <row r="41" spans="1:15">
      <c r="B41" s="19"/>
      <c r="C41" s="19"/>
    </row>
  </sheetData>
  <mergeCells count="70">
    <mergeCell ref="L37:M37"/>
    <mergeCell ref="A38:K38"/>
    <mergeCell ref="L38:M38"/>
    <mergeCell ref="A40:C40"/>
    <mergeCell ref="D40:E40"/>
    <mergeCell ref="G40:H40"/>
    <mergeCell ref="I40:J40"/>
    <mergeCell ref="A35:D35"/>
    <mergeCell ref="E35:K35"/>
    <mergeCell ref="A37:D37"/>
    <mergeCell ref="E37:K37"/>
    <mergeCell ref="L35:M35"/>
    <mergeCell ref="A36:B36"/>
    <mergeCell ref="E36:K36"/>
    <mergeCell ref="L36:M36"/>
    <mergeCell ref="A33:D33"/>
    <mergeCell ref="E33:K33"/>
    <mergeCell ref="L33:M33"/>
    <mergeCell ref="A34:D34"/>
    <mergeCell ref="E34:K34"/>
    <mergeCell ref="L34:M34"/>
    <mergeCell ref="A31:D31"/>
    <mergeCell ref="E31:K31"/>
    <mergeCell ref="L31:M31"/>
    <mergeCell ref="A32:D32"/>
    <mergeCell ref="E32:K32"/>
    <mergeCell ref="L32:M32"/>
    <mergeCell ref="A29:D29"/>
    <mergeCell ref="E29:K29"/>
    <mergeCell ref="L29:M29"/>
    <mergeCell ref="A30:D30"/>
    <mergeCell ref="E30:K30"/>
    <mergeCell ref="L30:M30"/>
    <mergeCell ref="A28:D28"/>
    <mergeCell ref="E28:K28"/>
    <mergeCell ref="L28:N28"/>
    <mergeCell ref="A16:K16"/>
    <mergeCell ref="L16:M16"/>
    <mergeCell ref="A17:B22"/>
    <mergeCell ref="C17:C19"/>
    <mergeCell ref="C20:C22"/>
    <mergeCell ref="A23:D23"/>
    <mergeCell ref="E23:K23"/>
    <mergeCell ref="A24:K24"/>
    <mergeCell ref="L24:M24"/>
    <mergeCell ref="A25:K25"/>
    <mergeCell ref="L25:M25"/>
    <mergeCell ref="A27:D27"/>
    <mergeCell ref="A11:B13"/>
    <mergeCell ref="C11:D11"/>
    <mergeCell ref="C12:D12"/>
    <mergeCell ref="C13:D13"/>
    <mergeCell ref="A14:B15"/>
    <mergeCell ref="C14:D14"/>
    <mergeCell ref="C15:D15"/>
    <mergeCell ref="A8:B10"/>
    <mergeCell ref="C8:D8"/>
    <mergeCell ref="C9:D9"/>
    <mergeCell ref="C10:D10"/>
    <mergeCell ref="F1:H1"/>
    <mergeCell ref="A5:C5"/>
    <mergeCell ref="D5:M5"/>
    <mergeCell ref="A7:D7"/>
    <mergeCell ref="E7:F7"/>
    <mergeCell ref="M7:N7"/>
    <mergeCell ref="M1:N1"/>
    <mergeCell ref="A3:C3"/>
    <mergeCell ref="D3:M3"/>
    <mergeCell ref="A4:C4"/>
    <mergeCell ref="D4:M4"/>
  </mergeCells>
  <phoneticPr fontId="1"/>
  <dataValidations count="3">
    <dataValidation type="whole" allowBlank="1" showInputMessage="1" showErrorMessage="1" sqref="F11:F15 H17:H19 H11:H13">
      <formula1>1</formula1>
      <formula2>20000</formula2>
    </dataValidation>
    <dataValidation type="whole" allowBlank="1" showInputMessage="1" showErrorMessage="1" sqref="F9">
      <formula1>1</formula1>
      <formula2>15000</formula2>
    </dataValidation>
    <dataValidation type="whole" allowBlank="1" showInputMessage="1" showErrorMessage="1" sqref="H10 F8">
      <formula1>1</formula1>
      <formula2>30000</formula2>
    </dataValidation>
  </dataValidations>
  <pageMargins left="0.59055118110236227" right="0.31496062992125984" top="0.78740157480314965" bottom="0.39370078740157483" header="0.31496062992125984" footer="0.31496062992125984"/>
  <pageSetup paperSize="9" scale="78" orientation="portrait" blackAndWhite="1" r:id="rId1"/>
  <colBreaks count="1" manualBreakCount="1">
    <brk id="1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48129" r:id="rId4" name="Check Box 1">
              <controlPr defaultSize="0" autoFill="0" autoLine="0" autoPict="0">
                <anchor moveWithCells="1">
                  <from>
                    <xdr:col>2</xdr:col>
                    <xdr:colOff>228600</xdr:colOff>
                    <xdr:row>34</xdr:row>
                    <xdr:rowOff>247650</xdr:rowOff>
                  </from>
                  <to>
                    <xdr:col>2</xdr:col>
                    <xdr:colOff>638175</xdr:colOff>
                    <xdr:row>36</xdr:row>
                    <xdr:rowOff>57150</xdr:rowOff>
                  </to>
                </anchor>
              </controlPr>
            </control>
          </mc:Choice>
        </mc:AlternateContent>
        <mc:AlternateContent xmlns:mc="http://schemas.openxmlformats.org/markup-compatibility/2006">
          <mc:Choice Requires="x14">
            <control shapeId="48130" r:id="rId5" name="Check Box 2">
              <controlPr defaultSize="0" autoFill="0" autoLine="0" autoPict="0">
                <anchor moveWithCells="1">
                  <from>
                    <xdr:col>3</xdr:col>
                    <xdr:colOff>66675</xdr:colOff>
                    <xdr:row>34</xdr:row>
                    <xdr:rowOff>247650</xdr:rowOff>
                  </from>
                  <to>
                    <xdr:col>3</xdr:col>
                    <xdr:colOff>533400</xdr:colOff>
                    <xdr:row>36</xdr:row>
                    <xdr:rowOff>28575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C30"/>
  <sheetViews>
    <sheetView view="pageBreakPreview" topLeftCell="A10" zoomScaleNormal="100" zoomScaleSheetLayoutView="100" workbookViewId="0">
      <selection activeCell="G16" sqref="G16"/>
    </sheetView>
  </sheetViews>
  <sheetFormatPr defaultRowHeight="32.25" customHeight="1"/>
  <cols>
    <col min="1" max="1" width="22.625" style="156" customWidth="1"/>
    <col min="2" max="2" width="48.625" style="164" customWidth="1"/>
    <col min="3" max="3" width="9" style="167"/>
    <col min="4" max="256" width="9" style="156"/>
    <col min="257" max="257" width="22.625" style="156" customWidth="1"/>
    <col min="258" max="258" width="48.625" style="156" customWidth="1"/>
    <col min="259" max="512" width="9" style="156"/>
    <col min="513" max="513" width="22.625" style="156" customWidth="1"/>
    <col min="514" max="514" width="48.625" style="156" customWidth="1"/>
    <col min="515" max="768" width="9" style="156"/>
    <col min="769" max="769" width="22.625" style="156" customWidth="1"/>
    <col min="770" max="770" width="48.625" style="156" customWidth="1"/>
    <col min="771" max="1024" width="9" style="156"/>
    <col min="1025" max="1025" width="22.625" style="156" customWidth="1"/>
    <col min="1026" max="1026" width="48.625" style="156" customWidth="1"/>
    <col min="1027" max="1280" width="9" style="156"/>
    <col min="1281" max="1281" width="22.625" style="156" customWidth="1"/>
    <col min="1282" max="1282" width="48.625" style="156" customWidth="1"/>
    <col min="1283" max="1536" width="9" style="156"/>
    <col min="1537" max="1537" width="22.625" style="156" customWidth="1"/>
    <col min="1538" max="1538" width="48.625" style="156" customWidth="1"/>
    <col min="1539" max="1792" width="9" style="156"/>
    <col min="1793" max="1793" width="22.625" style="156" customWidth="1"/>
    <col min="1794" max="1794" width="48.625" style="156" customWidth="1"/>
    <col min="1795" max="2048" width="9" style="156"/>
    <col min="2049" max="2049" width="22.625" style="156" customWidth="1"/>
    <col min="2050" max="2050" width="48.625" style="156" customWidth="1"/>
    <col min="2051" max="2304" width="9" style="156"/>
    <col min="2305" max="2305" width="22.625" style="156" customWidth="1"/>
    <col min="2306" max="2306" width="48.625" style="156" customWidth="1"/>
    <col min="2307" max="2560" width="9" style="156"/>
    <col min="2561" max="2561" width="22.625" style="156" customWidth="1"/>
    <col min="2562" max="2562" width="48.625" style="156" customWidth="1"/>
    <col min="2563" max="2816" width="9" style="156"/>
    <col min="2817" max="2817" width="22.625" style="156" customWidth="1"/>
    <col min="2818" max="2818" width="48.625" style="156" customWidth="1"/>
    <col min="2819" max="3072" width="9" style="156"/>
    <col min="3073" max="3073" width="22.625" style="156" customWidth="1"/>
    <col min="3074" max="3074" width="48.625" style="156" customWidth="1"/>
    <col min="3075" max="3328" width="9" style="156"/>
    <col min="3329" max="3329" width="22.625" style="156" customWidth="1"/>
    <col min="3330" max="3330" width="48.625" style="156" customWidth="1"/>
    <col min="3331" max="3584" width="9" style="156"/>
    <col min="3585" max="3585" width="22.625" style="156" customWidth="1"/>
    <col min="3586" max="3586" width="48.625" style="156" customWidth="1"/>
    <col min="3587" max="3840" width="9" style="156"/>
    <col min="3841" max="3841" width="22.625" style="156" customWidth="1"/>
    <col min="3842" max="3842" width="48.625" style="156" customWidth="1"/>
    <col min="3843" max="4096" width="9" style="156"/>
    <col min="4097" max="4097" width="22.625" style="156" customWidth="1"/>
    <col min="4098" max="4098" width="48.625" style="156" customWidth="1"/>
    <col min="4099" max="4352" width="9" style="156"/>
    <col min="4353" max="4353" width="22.625" style="156" customWidth="1"/>
    <col min="4354" max="4354" width="48.625" style="156" customWidth="1"/>
    <col min="4355" max="4608" width="9" style="156"/>
    <col min="4609" max="4609" width="22.625" style="156" customWidth="1"/>
    <col min="4610" max="4610" width="48.625" style="156" customWidth="1"/>
    <col min="4611" max="4864" width="9" style="156"/>
    <col min="4865" max="4865" width="22.625" style="156" customWidth="1"/>
    <col min="4866" max="4866" width="48.625" style="156" customWidth="1"/>
    <col min="4867" max="5120" width="9" style="156"/>
    <col min="5121" max="5121" width="22.625" style="156" customWidth="1"/>
    <col min="5122" max="5122" width="48.625" style="156" customWidth="1"/>
    <col min="5123" max="5376" width="9" style="156"/>
    <col min="5377" max="5377" width="22.625" style="156" customWidth="1"/>
    <col min="5378" max="5378" width="48.625" style="156" customWidth="1"/>
    <col min="5379" max="5632" width="9" style="156"/>
    <col min="5633" max="5633" width="22.625" style="156" customWidth="1"/>
    <col min="5634" max="5634" width="48.625" style="156" customWidth="1"/>
    <col min="5635" max="5888" width="9" style="156"/>
    <col min="5889" max="5889" width="22.625" style="156" customWidth="1"/>
    <col min="5890" max="5890" width="48.625" style="156" customWidth="1"/>
    <col min="5891" max="6144" width="9" style="156"/>
    <col min="6145" max="6145" width="22.625" style="156" customWidth="1"/>
    <col min="6146" max="6146" width="48.625" style="156" customWidth="1"/>
    <col min="6147" max="6400" width="9" style="156"/>
    <col min="6401" max="6401" width="22.625" style="156" customWidth="1"/>
    <col min="6402" max="6402" width="48.625" style="156" customWidth="1"/>
    <col min="6403" max="6656" width="9" style="156"/>
    <col min="6657" max="6657" width="22.625" style="156" customWidth="1"/>
    <col min="6658" max="6658" width="48.625" style="156" customWidth="1"/>
    <col min="6659" max="6912" width="9" style="156"/>
    <col min="6913" max="6913" width="22.625" style="156" customWidth="1"/>
    <col min="6914" max="6914" width="48.625" style="156" customWidth="1"/>
    <col min="6915" max="7168" width="9" style="156"/>
    <col min="7169" max="7169" width="22.625" style="156" customWidth="1"/>
    <col min="7170" max="7170" width="48.625" style="156" customWidth="1"/>
    <col min="7171" max="7424" width="9" style="156"/>
    <col min="7425" max="7425" width="22.625" style="156" customWidth="1"/>
    <col min="7426" max="7426" width="48.625" style="156" customWidth="1"/>
    <col min="7427" max="7680" width="9" style="156"/>
    <col min="7681" max="7681" width="22.625" style="156" customWidth="1"/>
    <col min="7682" max="7682" width="48.625" style="156" customWidth="1"/>
    <col min="7683" max="7936" width="9" style="156"/>
    <col min="7937" max="7937" width="22.625" style="156" customWidth="1"/>
    <col min="7938" max="7938" width="48.625" style="156" customWidth="1"/>
    <col min="7939" max="8192" width="9" style="156"/>
    <col min="8193" max="8193" width="22.625" style="156" customWidth="1"/>
    <col min="8194" max="8194" width="48.625" style="156" customWidth="1"/>
    <col min="8195" max="8448" width="9" style="156"/>
    <col min="8449" max="8449" width="22.625" style="156" customWidth="1"/>
    <col min="8450" max="8450" width="48.625" style="156" customWidth="1"/>
    <col min="8451" max="8704" width="9" style="156"/>
    <col min="8705" max="8705" width="22.625" style="156" customWidth="1"/>
    <col min="8706" max="8706" width="48.625" style="156" customWidth="1"/>
    <col min="8707" max="8960" width="9" style="156"/>
    <col min="8961" max="8961" width="22.625" style="156" customWidth="1"/>
    <col min="8962" max="8962" width="48.625" style="156" customWidth="1"/>
    <col min="8963" max="9216" width="9" style="156"/>
    <col min="9217" max="9217" width="22.625" style="156" customWidth="1"/>
    <col min="9218" max="9218" width="48.625" style="156" customWidth="1"/>
    <col min="9219" max="9472" width="9" style="156"/>
    <col min="9473" max="9473" width="22.625" style="156" customWidth="1"/>
    <col min="9474" max="9474" width="48.625" style="156" customWidth="1"/>
    <col min="9475" max="9728" width="9" style="156"/>
    <col min="9729" max="9729" width="22.625" style="156" customWidth="1"/>
    <col min="9730" max="9730" width="48.625" style="156" customWidth="1"/>
    <col min="9731" max="9984" width="9" style="156"/>
    <col min="9985" max="9985" width="22.625" style="156" customWidth="1"/>
    <col min="9986" max="9986" width="48.625" style="156" customWidth="1"/>
    <col min="9987" max="10240" width="9" style="156"/>
    <col min="10241" max="10241" width="22.625" style="156" customWidth="1"/>
    <col min="10242" max="10242" width="48.625" style="156" customWidth="1"/>
    <col min="10243" max="10496" width="9" style="156"/>
    <col min="10497" max="10497" width="22.625" style="156" customWidth="1"/>
    <col min="10498" max="10498" width="48.625" style="156" customWidth="1"/>
    <col min="10499" max="10752" width="9" style="156"/>
    <col min="10753" max="10753" width="22.625" style="156" customWidth="1"/>
    <col min="10754" max="10754" width="48.625" style="156" customWidth="1"/>
    <col min="10755" max="11008" width="9" style="156"/>
    <col min="11009" max="11009" width="22.625" style="156" customWidth="1"/>
    <col min="11010" max="11010" width="48.625" style="156" customWidth="1"/>
    <col min="11011" max="11264" width="9" style="156"/>
    <col min="11265" max="11265" width="22.625" style="156" customWidth="1"/>
    <col min="11266" max="11266" width="48.625" style="156" customWidth="1"/>
    <col min="11267" max="11520" width="9" style="156"/>
    <col min="11521" max="11521" width="22.625" style="156" customWidth="1"/>
    <col min="11522" max="11522" width="48.625" style="156" customWidth="1"/>
    <col min="11523" max="11776" width="9" style="156"/>
    <col min="11777" max="11777" width="22.625" style="156" customWidth="1"/>
    <col min="11778" max="11778" width="48.625" style="156" customWidth="1"/>
    <col min="11779" max="12032" width="9" style="156"/>
    <col min="12033" max="12033" width="22.625" style="156" customWidth="1"/>
    <col min="12034" max="12034" width="48.625" style="156" customWidth="1"/>
    <col min="12035" max="12288" width="9" style="156"/>
    <col min="12289" max="12289" width="22.625" style="156" customWidth="1"/>
    <col min="12290" max="12290" width="48.625" style="156" customWidth="1"/>
    <col min="12291" max="12544" width="9" style="156"/>
    <col min="12545" max="12545" width="22.625" style="156" customWidth="1"/>
    <col min="12546" max="12546" width="48.625" style="156" customWidth="1"/>
    <col min="12547" max="12800" width="9" style="156"/>
    <col min="12801" max="12801" width="22.625" style="156" customWidth="1"/>
    <col min="12802" max="12802" width="48.625" style="156" customWidth="1"/>
    <col min="12803" max="13056" width="9" style="156"/>
    <col min="13057" max="13057" width="22.625" style="156" customWidth="1"/>
    <col min="13058" max="13058" width="48.625" style="156" customWidth="1"/>
    <col min="13059" max="13312" width="9" style="156"/>
    <col min="13313" max="13313" width="22.625" style="156" customWidth="1"/>
    <col min="13314" max="13314" width="48.625" style="156" customWidth="1"/>
    <col min="13315" max="13568" width="9" style="156"/>
    <col min="13569" max="13569" width="22.625" style="156" customWidth="1"/>
    <col min="13570" max="13570" width="48.625" style="156" customWidth="1"/>
    <col min="13571" max="13824" width="9" style="156"/>
    <col min="13825" max="13825" width="22.625" style="156" customWidth="1"/>
    <col min="13826" max="13826" width="48.625" style="156" customWidth="1"/>
    <col min="13827" max="14080" width="9" style="156"/>
    <col min="14081" max="14081" width="22.625" style="156" customWidth="1"/>
    <col min="14082" max="14082" width="48.625" style="156" customWidth="1"/>
    <col min="14083" max="14336" width="9" style="156"/>
    <col min="14337" max="14337" width="22.625" style="156" customWidth="1"/>
    <col min="14338" max="14338" width="48.625" style="156" customWidth="1"/>
    <col min="14339" max="14592" width="9" style="156"/>
    <col min="14593" max="14593" width="22.625" style="156" customWidth="1"/>
    <col min="14594" max="14594" width="48.625" style="156" customWidth="1"/>
    <col min="14595" max="14848" width="9" style="156"/>
    <col min="14849" max="14849" width="22.625" style="156" customWidth="1"/>
    <col min="14850" max="14850" width="48.625" style="156" customWidth="1"/>
    <col min="14851" max="15104" width="9" style="156"/>
    <col min="15105" max="15105" width="22.625" style="156" customWidth="1"/>
    <col min="15106" max="15106" width="48.625" style="156" customWidth="1"/>
    <col min="15107" max="15360" width="9" style="156"/>
    <col min="15361" max="15361" width="22.625" style="156" customWidth="1"/>
    <col min="15362" max="15362" width="48.625" style="156" customWidth="1"/>
    <col min="15363" max="15616" width="9" style="156"/>
    <col min="15617" max="15617" width="22.625" style="156" customWidth="1"/>
    <col min="15618" max="15618" width="48.625" style="156" customWidth="1"/>
    <col min="15619" max="15872" width="9" style="156"/>
    <col min="15873" max="15873" width="22.625" style="156" customWidth="1"/>
    <col min="15874" max="15874" width="48.625" style="156" customWidth="1"/>
    <col min="15875" max="16128" width="9" style="156"/>
    <col min="16129" max="16129" width="22.625" style="156" customWidth="1"/>
    <col min="16130" max="16130" width="48.625" style="156" customWidth="1"/>
    <col min="16131" max="16384" width="9" style="156"/>
  </cols>
  <sheetData>
    <row r="1" spans="1:3" ht="36" customHeight="1" thickBot="1">
      <c r="A1" s="696" t="s">
        <v>206</v>
      </c>
      <c r="B1" s="697"/>
      <c r="C1" s="698"/>
    </row>
    <row r="2" spans="1:3" ht="36" customHeight="1" thickBot="1">
      <c r="A2" s="157" t="s">
        <v>141</v>
      </c>
      <c r="B2" s="699" t="s">
        <v>176</v>
      </c>
      <c r="C2" s="700"/>
    </row>
    <row r="3" spans="1:3" ht="36" customHeight="1" thickBot="1">
      <c r="A3" s="157" t="s">
        <v>142</v>
      </c>
      <c r="B3" s="701" t="s">
        <v>177</v>
      </c>
      <c r="C3" s="702"/>
    </row>
    <row r="4" spans="1:3" ht="36" customHeight="1" thickBot="1">
      <c r="A4" s="157" t="s">
        <v>198</v>
      </c>
      <c r="B4" s="703" t="str">
        <f>IF('申請書(訪)'!Q11="","",'申請書(訪)'!Q11)</f>
        <v/>
      </c>
      <c r="C4" s="704"/>
    </row>
    <row r="5" spans="1:3" ht="75" customHeight="1" thickBot="1">
      <c r="A5" s="158" t="s">
        <v>143</v>
      </c>
      <c r="B5" s="705" t="s">
        <v>178</v>
      </c>
      <c r="C5" s="706"/>
    </row>
    <row r="6" spans="1:3" ht="36" customHeight="1" thickBot="1">
      <c r="A6" s="158" t="s">
        <v>144</v>
      </c>
      <c r="B6" s="694" t="s">
        <v>213</v>
      </c>
      <c r="C6" s="695"/>
    </row>
    <row r="7" spans="1:3" ht="36" customHeight="1">
      <c r="A7" s="159" t="s">
        <v>145</v>
      </c>
      <c r="B7" s="707" t="s">
        <v>179</v>
      </c>
      <c r="C7" s="708"/>
    </row>
    <row r="8" spans="1:3" ht="97.5" customHeight="1">
      <c r="A8" s="160" t="s">
        <v>146</v>
      </c>
      <c r="B8" s="709" t="s">
        <v>180</v>
      </c>
      <c r="C8" s="709"/>
    </row>
    <row r="9" spans="1:3" ht="45" customHeight="1">
      <c r="A9" s="95" t="s">
        <v>147</v>
      </c>
      <c r="B9" s="709" t="s">
        <v>181</v>
      </c>
      <c r="C9" s="710"/>
    </row>
    <row r="10" spans="1:3" ht="36" customHeight="1">
      <c r="A10" s="711" t="s">
        <v>148</v>
      </c>
      <c r="B10" s="710" t="s">
        <v>182</v>
      </c>
      <c r="C10" s="712"/>
    </row>
    <row r="11" spans="1:3" ht="36" customHeight="1">
      <c r="A11" s="392"/>
      <c r="B11" s="713" t="s">
        <v>149</v>
      </c>
      <c r="C11" s="714"/>
    </row>
    <row r="12" spans="1:3" ht="24" customHeight="1">
      <c r="A12" s="392" t="s">
        <v>150</v>
      </c>
      <c r="B12" s="713" t="s">
        <v>151</v>
      </c>
      <c r="C12" s="713"/>
    </row>
    <row r="13" spans="1:3" ht="24" customHeight="1">
      <c r="A13" s="392"/>
      <c r="B13" s="713" t="s">
        <v>214</v>
      </c>
      <c r="C13" s="713"/>
    </row>
    <row r="14" spans="1:3" ht="24" customHeight="1">
      <c r="A14" s="392"/>
      <c r="B14" s="718" t="s">
        <v>215</v>
      </c>
      <c r="C14" s="718"/>
    </row>
    <row r="15" spans="1:3" ht="36" customHeight="1">
      <c r="A15" s="95" t="s">
        <v>152</v>
      </c>
      <c r="B15" s="719" t="s">
        <v>183</v>
      </c>
      <c r="C15" s="720"/>
    </row>
    <row r="16" spans="1:3" ht="36" customHeight="1">
      <c r="A16" s="95" t="s">
        <v>153</v>
      </c>
      <c r="B16" s="392"/>
      <c r="C16" s="714"/>
    </row>
    <row r="17" spans="1:3" ht="18" customHeight="1">
      <c r="A17" s="715" t="s">
        <v>154</v>
      </c>
      <c r="B17" s="715"/>
      <c r="C17" s="161"/>
    </row>
    <row r="18" spans="1:3" ht="18" customHeight="1">
      <c r="A18" s="716" t="s">
        <v>155</v>
      </c>
      <c r="B18" s="716"/>
      <c r="C18" s="20"/>
    </row>
    <row r="19" spans="1:3" ht="18" customHeight="1">
      <c r="A19" s="716" t="s">
        <v>156</v>
      </c>
      <c r="B19" s="716"/>
      <c r="C19" s="20"/>
    </row>
    <row r="20" spans="1:3" ht="18" customHeight="1">
      <c r="A20" s="717" t="s">
        <v>199</v>
      </c>
      <c r="B20" s="717"/>
      <c r="C20" s="162"/>
    </row>
    <row r="21" spans="1:3" ht="18" customHeight="1">
      <c r="A21" s="163"/>
      <c r="C21" s="165"/>
    </row>
    <row r="22" spans="1:3" ht="32.25" customHeight="1">
      <c r="C22" s="166"/>
    </row>
    <row r="23" spans="1:3" ht="32.25" customHeight="1">
      <c r="C23" s="166"/>
    </row>
    <row r="24" spans="1:3" ht="32.25" customHeight="1">
      <c r="C24" s="166"/>
    </row>
    <row r="25" spans="1:3" ht="32.25" customHeight="1">
      <c r="C25" s="166"/>
    </row>
    <row r="26" spans="1:3" ht="32.25" customHeight="1">
      <c r="C26" s="166"/>
    </row>
    <row r="27" spans="1:3" ht="32.25" customHeight="1">
      <c r="C27" s="166"/>
    </row>
    <row r="28" spans="1:3" ht="32.25" customHeight="1">
      <c r="C28" s="166"/>
    </row>
    <row r="29" spans="1:3" ht="32.25" customHeight="1">
      <c r="C29" s="166"/>
    </row>
    <row r="30" spans="1:3" ht="32.25" customHeight="1">
      <c r="C30" s="166"/>
    </row>
  </sheetData>
  <mergeCells count="22">
    <mergeCell ref="A17:B17"/>
    <mergeCell ref="A18:B18"/>
    <mergeCell ref="A19:B19"/>
    <mergeCell ref="A20:B20"/>
    <mergeCell ref="A12:A14"/>
    <mergeCell ref="B12:C12"/>
    <mergeCell ref="B13:C13"/>
    <mergeCell ref="B14:C14"/>
    <mergeCell ref="B15:C15"/>
    <mergeCell ref="B16:C16"/>
    <mergeCell ref="B7:C7"/>
    <mergeCell ref="B8:C8"/>
    <mergeCell ref="B9:C9"/>
    <mergeCell ref="A10:A11"/>
    <mergeCell ref="B10:C10"/>
    <mergeCell ref="B11:C11"/>
    <mergeCell ref="B6:C6"/>
    <mergeCell ref="A1:C1"/>
    <mergeCell ref="B2:C2"/>
    <mergeCell ref="B3:C3"/>
    <mergeCell ref="B4:C4"/>
    <mergeCell ref="B5:C5"/>
  </mergeCells>
  <phoneticPr fontId="1"/>
  <pageMargins left="0.70866141732283472" right="0.70866141732283472" top="0.74803149606299213" bottom="0.74803149606299213" header="0.31496062992125984" footer="0.31496062992125984"/>
  <pageSetup paperSize="9" orientation="portrait" blackAndWhite="1"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C30"/>
  <sheetViews>
    <sheetView view="pageBreakPreview" topLeftCell="A10" zoomScaleNormal="100" zoomScaleSheetLayoutView="100" workbookViewId="0">
      <selection activeCell="B13" sqref="B13:C14"/>
    </sheetView>
  </sheetViews>
  <sheetFormatPr defaultRowHeight="32.25" customHeight="1"/>
  <cols>
    <col min="1" max="1" width="22.625" style="156" customWidth="1"/>
    <col min="2" max="2" width="48.625" style="164" customWidth="1"/>
    <col min="3" max="3" width="9" style="167"/>
    <col min="4" max="256" width="9" style="156"/>
    <col min="257" max="257" width="22.625" style="156" customWidth="1"/>
    <col min="258" max="258" width="48.625" style="156" customWidth="1"/>
    <col min="259" max="512" width="9" style="156"/>
    <col min="513" max="513" width="22.625" style="156" customWidth="1"/>
    <col min="514" max="514" width="48.625" style="156" customWidth="1"/>
    <col min="515" max="768" width="9" style="156"/>
    <col min="769" max="769" width="22.625" style="156" customWidth="1"/>
    <col min="770" max="770" width="48.625" style="156" customWidth="1"/>
    <col min="771" max="1024" width="9" style="156"/>
    <col min="1025" max="1025" width="22.625" style="156" customWidth="1"/>
    <col min="1026" max="1026" width="48.625" style="156" customWidth="1"/>
    <col min="1027" max="1280" width="9" style="156"/>
    <col min="1281" max="1281" width="22.625" style="156" customWidth="1"/>
    <col min="1282" max="1282" width="48.625" style="156" customWidth="1"/>
    <col min="1283" max="1536" width="9" style="156"/>
    <col min="1537" max="1537" width="22.625" style="156" customWidth="1"/>
    <col min="1538" max="1538" width="48.625" style="156" customWidth="1"/>
    <col min="1539" max="1792" width="9" style="156"/>
    <col min="1793" max="1793" width="22.625" style="156" customWidth="1"/>
    <col min="1794" max="1794" width="48.625" style="156" customWidth="1"/>
    <col min="1795" max="2048" width="9" style="156"/>
    <col min="2049" max="2049" width="22.625" style="156" customWidth="1"/>
    <col min="2050" max="2050" width="48.625" style="156" customWidth="1"/>
    <col min="2051" max="2304" width="9" style="156"/>
    <col min="2305" max="2305" width="22.625" style="156" customWidth="1"/>
    <col min="2306" max="2306" width="48.625" style="156" customWidth="1"/>
    <col min="2307" max="2560" width="9" style="156"/>
    <col min="2561" max="2561" width="22.625" style="156" customWidth="1"/>
    <col min="2562" max="2562" width="48.625" style="156" customWidth="1"/>
    <col min="2563" max="2816" width="9" style="156"/>
    <col min="2817" max="2817" width="22.625" style="156" customWidth="1"/>
    <col min="2818" max="2818" width="48.625" style="156" customWidth="1"/>
    <col min="2819" max="3072" width="9" style="156"/>
    <col min="3073" max="3073" width="22.625" style="156" customWidth="1"/>
    <col min="3074" max="3074" width="48.625" style="156" customWidth="1"/>
    <col min="3075" max="3328" width="9" style="156"/>
    <col min="3329" max="3329" width="22.625" style="156" customWidth="1"/>
    <col min="3330" max="3330" width="48.625" style="156" customWidth="1"/>
    <col min="3331" max="3584" width="9" style="156"/>
    <col min="3585" max="3585" width="22.625" style="156" customWidth="1"/>
    <col min="3586" max="3586" width="48.625" style="156" customWidth="1"/>
    <col min="3587" max="3840" width="9" style="156"/>
    <col min="3841" max="3841" width="22.625" style="156" customWidth="1"/>
    <col min="3842" max="3842" width="48.625" style="156" customWidth="1"/>
    <col min="3843" max="4096" width="9" style="156"/>
    <col min="4097" max="4097" width="22.625" style="156" customWidth="1"/>
    <col min="4098" max="4098" width="48.625" style="156" customWidth="1"/>
    <col min="4099" max="4352" width="9" style="156"/>
    <col min="4353" max="4353" width="22.625" style="156" customWidth="1"/>
    <col min="4354" max="4354" width="48.625" style="156" customWidth="1"/>
    <col min="4355" max="4608" width="9" style="156"/>
    <col min="4609" max="4609" width="22.625" style="156" customWidth="1"/>
    <col min="4610" max="4610" width="48.625" style="156" customWidth="1"/>
    <col min="4611" max="4864" width="9" style="156"/>
    <col min="4865" max="4865" width="22.625" style="156" customWidth="1"/>
    <col min="4866" max="4866" width="48.625" style="156" customWidth="1"/>
    <col min="4867" max="5120" width="9" style="156"/>
    <col min="5121" max="5121" width="22.625" style="156" customWidth="1"/>
    <col min="5122" max="5122" width="48.625" style="156" customWidth="1"/>
    <col min="5123" max="5376" width="9" style="156"/>
    <col min="5377" max="5377" width="22.625" style="156" customWidth="1"/>
    <col min="5378" max="5378" width="48.625" style="156" customWidth="1"/>
    <col min="5379" max="5632" width="9" style="156"/>
    <col min="5633" max="5633" width="22.625" style="156" customWidth="1"/>
    <col min="5634" max="5634" width="48.625" style="156" customWidth="1"/>
    <col min="5635" max="5888" width="9" style="156"/>
    <col min="5889" max="5889" width="22.625" style="156" customWidth="1"/>
    <col min="5890" max="5890" width="48.625" style="156" customWidth="1"/>
    <col min="5891" max="6144" width="9" style="156"/>
    <col min="6145" max="6145" width="22.625" style="156" customWidth="1"/>
    <col min="6146" max="6146" width="48.625" style="156" customWidth="1"/>
    <col min="6147" max="6400" width="9" style="156"/>
    <col min="6401" max="6401" width="22.625" style="156" customWidth="1"/>
    <col min="6402" max="6402" width="48.625" style="156" customWidth="1"/>
    <col min="6403" max="6656" width="9" style="156"/>
    <col min="6657" max="6657" width="22.625" style="156" customWidth="1"/>
    <col min="6658" max="6658" width="48.625" style="156" customWidth="1"/>
    <col min="6659" max="6912" width="9" style="156"/>
    <col min="6913" max="6913" width="22.625" style="156" customWidth="1"/>
    <col min="6914" max="6914" width="48.625" style="156" customWidth="1"/>
    <col min="6915" max="7168" width="9" style="156"/>
    <col min="7169" max="7169" width="22.625" style="156" customWidth="1"/>
    <col min="7170" max="7170" width="48.625" style="156" customWidth="1"/>
    <col min="7171" max="7424" width="9" style="156"/>
    <col min="7425" max="7425" width="22.625" style="156" customWidth="1"/>
    <col min="7426" max="7426" width="48.625" style="156" customWidth="1"/>
    <col min="7427" max="7680" width="9" style="156"/>
    <col min="7681" max="7681" width="22.625" style="156" customWidth="1"/>
    <col min="7682" max="7682" width="48.625" style="156" customWidth="1"/>
    <col min="7683" max="7936" width="9" style="156"/>
    <col min="7937" max="7937" width="22.625" style="156" customWidth="1"/>
    <col min="7938" max="7938" width="48.625" style="156" customWidth="1"/>
    <col min="7939" max="8192" width="9" style="156"/>
    <col min="8193" max="8193" width="22.625" style="156" customWidth="1"/>
    <col min="8194" max="8194" width="48.625" style="156" customWidth="1"/>
    <col min="8195" max="8448" width="9" style="156"/>
    <col min="8449" max="8449" width="22.625" style="156" customWidth="1"/>
    <col min="8450" max="8450" width="48.625" style="156" customWidth="1"/>
    <col min="8451" max="8704" width="9" style="156"/>
    <col min="8705" max="8705" width="22.625" style="156" customWidth="1"/>
    <col min="8706" max="8706" width="48.625" style="156" customWidth="1"/>
    <col min="8707" max="8960" width="9" style="156"/>
    <col min="8961" max="8961" width="22.625" style="156" customWidth="1"/>
    <col min="8962" max="8962" width="48.625" style="156" customWidth="1"/>
    <col min="8963" max="9216" width="9" style="156"/>
    <col min="9217" max="9217" width="22.625" style="156" customWidth="1"/>
    <col min="9218" max="9218" width="48.625" style="156" customWidth="1"/>
    <col min="9219" max="9472" width="9" style="156"/>
    <col min="9473" max="9473" width="22.625" style="156" customWidth="1"/>
    <col min="9474" max="9474" width="48.625" style="156" customWidth="1"/>
    <col min="9475" max="9728" width="9" style="156"/>
    <col min="9729" max="9729" width="22.625" style="156" customWidth="1"/>
    <col min="9730" max="9730" width="48.625" style="156" customWidth="1"/>
    <col min="9731" max="9984" width="9" style="156"/>
    <col min="9985" max="9985" width="22.625" style="156" customWidth="1"/>
    <col min="9986" max="9986" width="48.625" style="156" customWidth="1"/>
    <col min="9987" max="10240" width="9" style="156"/>
    <col min="10241" max="10241" width="22.625" style="156" customWidth="1"/>
    <col min="10242" max="10242" width="48.625" style="156" customWidth="1"/>
    <col min="10243" max="10496" width="9" style="156"/>
    <col min="10497" max="10497" width="22.625" style="156" customWidth="1"/>
    <col min="10498" max="10498" width="48.625" style="156" customWidth="1"/>
    <col min="10499" max="10752" width="9" style="156"/>
    <col min="10753" max="10753" width="22.625" style="156" customWidth="1"/>
    <col min="10754" max="10754" width="48.625" style="156" customWidth="1"/>
    <col min="10755" max="11008" width="9" style="156"/>
    <col min="11009" max="11009" width="22.625" style="156" customWidth="1"/>
    <col min="11010" max="11010" width="48.625" style="156" customWidth="1"/>
    <col min="11011" max="11264" width="9" style="156"/>
    <col min="11265" max="11265" width="22.625" style="156" customWidth="1"/>
    <col min="11266" max="11266" width="48.625" style="156" customWidth="1"/>
    <col min="11267" max="11520" width="9" style="156"/>
    <col min="11521" max="11521" width="22.625" style="156" customWidth="1"/>
    <col min="11522" max="11522" width="48.625" style="156" customWidth="1"/>
    <col min="11523" max="11776" width="9" style="156"/>
    <col min="11777" max="11777" width="22.625" style="156" customWidth="1"/>
    <col min="11778" max="11778" width="48.625" style="156" customWidth="1"/>
    <col min="11779" max="12032" width="9" style="156"/>
    <col min="12033" max="12033" width="22.625" style="156" customWidth="1"/>
    <col min="12034" max="12034" width="48.625" style="156" customWidth="1"/>
    <col min="12035" max="12288" width="9" style="156"/>
    <col min="12289" max="12289" width="22.625" style="156" customWidth="1"/>
    <col min="12290" max="12290" width="48.625" style="156" customWidth="1"/>
    <col min="12291" max="12544" width="9" style="156"/>
    <col min="12545" max="12545" width="22.625" style="156" customWidth="1"/>
    <col min="12546" max="12546" width="48.625" style="156" customWidth="1"/>
    <col min="12547" max="12800" width="9" style="156"/>
    <col min="12801" max="12801" width="22.625" style="156" customWidth="1"/>
    <col min="12802" max="12802" width="48.625" style="156" customWidth="1"/>
    <col min="12803" max="13056" width="9" style="156"/>
    <col min="13057" max="13057" width="22.625" style="156" customWidth="1"/>
    <col min="13058" max="13058" width="48.625" style="156" customWidth="1"/>
    <col min="13059" max="13312" width="9" style="156"/>
    <col min="13313" max="13313" width="22.625" style="156" customWidth="1"/>
    <col min="13314" max="13314" width="48.625" style="156" customWidth="1"/>
    <col min="13315" max="13568" width="9" style="156"/>
    <col min="13569" max="13569" width="22.625" style="156" customWidth="1"/>
    <col min="13570" max="13570" width="48.625" style="156" customWidth="1"/>
    <col min="13571" max="13824" width="9" style="156"/>
    <col min="13825" max="13825" width="22.625" style="156" customWidth="1"/>
    <col min="13826" max="13826" width="48.625" style="156" customWidth="1"/>
    <col min="13827" max="14080" width="9" style="156"/>
    <col min="14081" max="14081" width="22.625" style="156" customWidth="1"/>
    <col min="14082" max="14082" width="48.625" style="156" customWidth="1"/>
    <col min="14083" max="14336" width="9" style="156"/>
    <col min="14337" max="14337" width="22.625" style="156" customWidth="1"/>
    <col min="14338" max="14338" width="48.625" style="156" customWidth="1"/>
    <col min="14339" max="14592" width="9" style="156"/>
    <col min="14593" max="14593" width="22.625" style="156" customWidth="1"/>
    <col min="14594" max="14594" width="48.625" style="156" customWidth="1"/>
    <col min="14595" max="14848" width="9" style="156"/>
    <col min="14849" max="14849" width="22.625" style="156" customWidth="1"/>
    <col min="14850" max="14850" width="48.625" style="156" customWidth="1"/>
    <col min="14851" max="15104" width="9" style="156"/>
    <col min="15105" max="15105" width="22.625" style="156" customWidth="1"/>
    <col min="15106" max="15106" width="48.625" style="156" customWidth="1"/>
    <col min="15107" max="15360" width="9" style="156"/>
    <col min="15361" max="15361" width="22.625" style="156" customWidth="1"/>
    <col min="15362" max="15362" width="48.625" style="156" customWidth="1"/>
    <col min="15363" max="15616" width="9" style="156"/>
    <col min="15617" max="15617" width="22.625" style="156" customWidth="1"/>
    <col min="15618" max="15618" width="48.625" style="156" customWidth="1"/>
    <col min="15619" max="15872" width="9" style="156"/>
    <col min="15873" max="15873" width="22.625" style="156" customWidth="1"/>
    <col min="15874" max="15874" width="48.625" style="156" customWidth="1"/>
    <col min="15875" max="16128" width="9" style="156"/>
    <col min="16129" max="16129" width="22.625" style="156" customWidth="1"/>
    <col min="16130" max="16130" width="48.625" style="156" customWidth="1"/>
    <col min="16131" max="16384" width="9" style="156"/>
  </cols>
  <sheetData>
    <row r="1" spans="1:3" ht="36" customHeight="1" thickBot="1">
      <c r="A1" s="696" t="s">
        <v>206</v>
      </c>
      <c r="B1" s="697"/>
      <c r="C1" s="698"/>
    </row>
    <row r="2" spans="1:3" ht="36" customHeight="1" thickBot="1">
      <c r="A2" s="157" t="s">
        <v>141</v>
      </c>
      <c r="B2" s="699" t="s">
        <v>176</v>
      </c>
      <c r="C2" s="700"/>
    </row>
    <row r="3" spans="1:3" ht="36" customHeight="1" thickBot="1">
      <c r="A3" s="157" t="s">
        <v>142</v>
      </c>
      <c r="B3" s="701" t="s">
        <v>177</v>
      </c>
      <c r="C3" s="702"/>
    </row>
    <row r="4" spans="1:3" ht="36" customHeight="1" thickBot="1">
      <c r="A4" s="157" t="s">
        <v>198</v>
      </c>
      <c r="B4" s="723" t="s">
        <v>93</v>
      </c>
      <c r="C4" s="724"/>
    </row>
    <row r="5" spans="1:3" ht="75" customHeight="1" thickBot="1">
      <c r="A5" s="158" t="s">
        <v>143</v>
      </c>
      <c r="B5" s="705" t="s">
        <v>178</v>
      </c>
      <c r="C5" s="706"/>
    </row>
    <row r="6" spans="1:3" ht="36" customHeight="1" thickBot="1">
      <c r="A6" s="158" t="s">
        <v>144</v>
      </c>
      <c r="B6" s="721" t="s">
        <v>207</v>
      </c>
      <c r="C6" s="722"/>
    </row>
    <row r="7" spans="1:3" ht="36" customHeight="1">
      <c r="A7" s="159" t="s">
        <v>145</v>
      </c>
      <c r="B7" s="707" t="s">
        <v>179</v>
      </c>
      <c r="C7" s="708"/>
    </row>
    <row r="8" spans="1:3" ht="97.5" customHeight="1">
      <c r="A8" s="160" t="s">
        <v>146</v>
      </c>
      <c r="B8" s="709" t="s">
        <v>180</v>
      </c>
      <c r="C8" s="709"/>
    </row>
    <row r="9" spans="1:3" ht="45" customHeight="1">
      <c r="A9" s="95" t="s">
        <v>147</v>
      </c>
      <c r="B9" s="709" t="s">
        <v>181</v>
      </c>
      <c r="C9" s="710"/>
    </row>
    <row r="10" spans="1:3" ht="36" customHeight="1">
      <c r="A10" s="711" t="s">
        <v>148</v>
      </c>
      <c r="B10" s="710" t="s">
        <v>182</v>
      </c>
      <c r="C10" s="712"/>
    </row>
    <row r="11" spans="1:3" ht="36" customHeight="1">
      <c r="A11" s="392"/>
      <c r="B11" s="713" t="s">
        <v>149</v>
      </c>
      <c r="C11" s="714"/>
    </row>
    <row r="12" spans="1:3" ht="24" customHeight="1">
      <c r="A12" s="392" t="s">
        <v>150</v>
      </c>
      <c r="B12" s="713" t="s">
        <v>151</v>
      </c>
      <c r="C12" s="713"/>
    </row>
    <row r="13" spans="1:3" ht="24" customHeight="1">
      <c r="A13" s="392"/>
      <c r="B13" s="713" t="s">
        <v>214</v>
      </c>
      <c r="C13" s="713"/>
    </row>
    <row r="14" spans="1:3" ht="24" customHeight="1">
      <c r="A14" s="392"/>
      <c r="B14" s="718" t="s">
        <v>215</v>
      </c>
      <c r="C14" s="718"/>
    </row>
    <row r="15" spans="1:3" ht="36" customHeight="1">
      <c r="A15" s="95" t="s">
        <v>152</v>
      </c>
      <c r="B15" s="719" t="s">
        <v>183</v>
      </c>
      <c r="C15" s="720"/>
    </row>
    <row r="16" spans="1:3" ht="36" customHeight="1">
      <c r="A16" s="95" t="s">
        <v>153</v>
      </c>
      <c r="B16" s="392"/>
      <c r="C16" s="714"/>
    </row>
    <row r="17" spans="1:3" ht="18" customHeight="1">
      <c r="A17" s="715" t="s">
        <v>154</v>
      </c>
      <c r="B17" s="715"/>
      <c r="C17" s="161"/>
    </row>
    <row r="18" spans="1:3" ht="18" customHeight="1">
      <c r="A18" s="716" t="s">
        <v>155</v>
      </c>
      <c r="B18" s="716"/>
      <c r="C18" s="20"/>
    </row>
    <row r="19" spans="1:3" ht="18" customHeight="1">
      <c r="A19" s="716" t="s">
        <v>156</v>
      </c>
      <c r="B19" s="716"/>
      <c r="C19" s="20"/>
    </row>
    <row r="20" spans="1:3" ht="18" customHeight="1">
      <c r="A20" s="717" t="s">
        <v>199</v>
      </c>
      <c r="B20" s="717"/>
      <c r="C20" s="162"/>
    </row>
    <row r="21" spans="1:3" ht="18" customHeight="1">
      <c r="A21" s="163"/>
      <c r="C21" s="165"/>
    </row>
    <row r="22" spans="1:3" ht="32.25" customHeight="1">
      <c r="C22" s="166"/>
    </row>
    <row r="23" spans="1:3" ht="32.25" customHeight="1">
      <c r="C23" s="166"/>
    </row>
    <row r="24" spans="1:3" ht="32.25" customHeight="1">
      <c r="C24" s="166"/>
    </row>
    <row r="25" spans="1:3" ht="32.25" customHeight="1">
      <c r="C25" s="166"/>
    </row>
    <row r="26" spans="1:3" ht="32.25" customHeight="1">
      <c r="C26" s="166"/>
    </row>
    <row r="27" spans="1:3" ht="32.25" customHeight="1">
      <c r="C27" s="166"/>
    </row>
    <row r="28" spans="1:3" ht="32.25" customHeight="1">
      <c r="C28" s="166"/>
    </row>
    <row r="29" spans="1:3" ht="32.25" customHeight="1">
      <c r="C29" s="166"/>
    </row>
    <row r="30" spans="1:3" ht="32.25" customHeight="1">
      <c r="C30" s="166"/>
    </row>
  </sheetData>
  <mergeCells count="22">
    <mergeCell ref="A17:B17"/>
    <mergeCell ref="A18:B18"/>
    <mergeCell ref="A19:B19"/>
    <mergeCell ref="A20:B20"/>
    <mergeCell ref="A12:A14"/>
    <mergeCell ref="B12:C12"/>
    <mergeCell ref="B13:C13"/>
    <mergeCell ref="B14:C14"/>
    <mergeCell ref="B15:C15"/>
    <mergeCell ref="B16:C16"/>
    <mergeCell ref="B7:C7"/>
    <mergeCell ref="B8:C8"/>
    <mergeCell ref="B9:C9"/>
    <mergeCell ref="A10:A11"/>
    <mergeCell ref="B10:C10"/>
    <mergeCell ref="B11:C11"/>
    <mergeCell ref="B6:C6"/>
    <mergeCell ref="A1:C1"/>
    <mergeCell ref="B2:C2"/>
    <mergeCell ref="B3:C3"/>
    <mergeCell ref="B4:C4"/>
    <mergeCell ref="B5:C5"/>
  </mergeCells>
  <phoneticPr fontId="1"/>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申請書(訪)</vt:lpstr>
      <vt:lpstr>申請書(訪)(例)</vt:lpstr>
      <vt:lpstr>計画書(訪)</vt:lpstr>
      <vt:lpstr>計画書(訪)(例)</vt:lpstr>
      <vt:lpstr>収支予算書(訪)</vt:lpstr>
      <vt:lpstr>収支予算書(訪)(例1)</vt:lpstr>
      <vt:lpstr>収支予算書(訪)(例2)</vt:lpstr>
      <vt:lpstr>補助金等概要調書(訪)</vt:lpstr>
      <vt:lpstr>補助金等概要調書(訪)(例)</vt:lpstr>
      <vt:lpstr>'計画書(訪)'!Print_Area</vt:lpstr>
      <vt:lpstr>'計画書(訪)(例)'!Print_Area</vt:lpstr>
      <vt:lpstr>'収支予算書(訪)'!Print_Area</vt:lpstr>
      <vt:lpstr>'収支予算書(訪)(例1)'!Print_Area</vt:lpstr>
      <vt:lpstr>'収支予算書(訪)(例2)'!Print_Area</vt:lpstr>
      <vt:lpstr>'申請書(訪)'!Print_Area</vt:lpstr>
      <vt:lpstr>'申請書(訪)(例)'!Print_Area</vt:lpstr>
      <vt:lpstr>'補助金等概要調書(訪)'!Print_Area</vt:lpstr>
      <vt:lpstr>'補助金等概要調書(訪)(例)'!Print_Area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中里とし子</dc:creator>
  <cp:lastModifiedBy>namiki</cp:lastModifiedBy>
  <cp:lastPrinted>2024-03-05T11:21:03Z</cp:lastPrinted>
  <dcterms:created xsi:type="dcterms:W3CDTF">2021-01-28T23:39:53Z</dcterms:created>
  <dcterms:modified xsi:type="dcterms:W3CDTF">2024-03-21T04:17:50Z</dcterms:modified>
</cp:coreProperties>
</file>