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6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80" yWindow="150" windowWidth="10230" windowHeight="11685" tabRatio="677"/>
  </bookViews>
  <sheets>
    <sheet name="精算書(通)" sheetId="30" r:id="rId1"/>
    <sheet name="精算書(通)(例)" sheetId="29" r:id="rId2"/>
    <sheet name="請求書(通)" sheetId="31" r:id="rId3"/>
    <sheet name="請求書(通)(例)" sheetId="27" r:id="rId4"/>
    <sheet name="請求額内訳書(通)" sheetId="32" r:id="rId5"/>
    <sheet name="請求額内訳書(通)(例)" sheetId="33" r:id="rId6"/>
  </sheets>
  <definedNames>
    <definedName name="_xlnm.Print_Area" localSheetId="0">'精算書(通)'!$A$1:$AL$47</definedName>
    <definedName name="_xlnm.Print_Area" localSheetId="1">'精算書(通)(例)'!$A$1:$AL$47</definedName>
    <definedName name="_xlnm.Print_Area" localSheetId="4">'請求額内訳書(通)'!$A$1:$AO$27</definedName>
    <definedName name="_xlnm.Print_Area" localSheetId="5">'請求額内訳書(通)(例)'!$A$1:$AO$27</definedName>
    <definedName name="_xlnm.Print_Area" localSheetId="2">'請求書(通)'!$A$1:$AL$49</definedName>
    <definedName name="_xlnm.Print_Area" localSheetId="3">'請求書(通)(例)'!$A$1:$AL$49</definedName>
  </definedNames>
  <calcPr calcId="162913"/>
</workbook>
</file>

<file path=xl/calcChain.xml><?xml version="1.0" encoding="utf-8"?>
<calcChain xmlns="http://schemas.openxmlformats.org/spreadsheetml/2006/main">
  <c r="Q27" i="27" l="1"/>
  <c r="AK6" i="33" l="1"/>
  <c r="AK6" i="32" l="1"/>
  <c r="AJ23" i="32" l="1"/>
  <c r="AL23" i="32" s="1"/>
  <c r="AJ24" i="32"/>
  <c r="AL24" i="32" s="1"/>
  <c r="AJ11" i="33" l="1"/>
  <c r="AL11" i="33" s="1"/>
  <c r="W6" i="33" s="1"/>
  <c r="AJ12" i="33"/>
  <c r="AL12" i="33" s="1"/>
  <c r="AJ13" i="33"/>
  <c r="AL13" i="33" s="1"/>
  <c r="P6" i="32"/>
  <c r="Q27" i="31" l="1"/>
  <c r="Q27" i="30"/>
  <c r="I44" i="31" l="1"/>
  <c r="S41" i="31"/>
  <c r="M41" i="31"/>
  <c r="G41" i="31"/>
  <c r="S14" i="31" l="1"/>
  <c r="X14" i="31"/>
  <c r="G4" i="32" l="1"/>
  <c r="AL25" i="33"/>
  <c r="AJ24" i="33"/>
  <c r="AL24" i="33" s="1"/>
  <c r="AJ23" i="33"/>
  <c r="AL23" i="33" s="1"/>
  <c r="AJ21" i="33"/>
  <c r="AL21" i="33" s="1"/>
  <c r="AJ20" i="33"/>
  <c r="AL20" i="33" s="1"/>
  <c r="AJ19" i="33"/>
  <c r="AL19" i="33" s="1"/>
  <c r="AJ18" i="33"/>
  <c r="AL18" i="33" s="1"/>
  <c r="AJ17" i="33"/>
  <c r="AL17" i="33" s="1"/>
  <c r="AJ16" i="33"/>
  <c r="AL16" i="33" s="1"/>
  <c r="AJ15" i="33"/>
  <c r="AL15" i="33" s="1"/>
  <c r="AJ14" i="33"/>
  <c r="AL14" i="33" s="1"/>
  <c r="AL25" i="32"/>
  <c r="AJ21" i="32"/>
  <c r="AL21" i="32" s="1"/>
  <c r="AJ20" i="32"/>
  <c r="AL20" i="32" s="1"/>
  <c r="AJ19" i="32"/>
  <c r="AL19" i="32" s="1"/>
  <c r="AJ18" i="32"/>
  <c r="AL18" i="32" s="1"/>
  <c r="AJ17" i="32"/>
  <c r="AL17" i="32" s="1"/>
  <c r="AJ16" i="32"/>
  <c r="AL16" i="32" s="1"/>
  <c r="AJ15" i="32"/>
  <c r="AL15" i="32" s="1"/>
  <c r="AJ14" i="32"/>
  <c r="AL14" i="32" s="1"/>
  <c r="AJ13" i="32"/>
  <c r="AL13" i="32" s="1"/>
  <c r="AJ12" i="32"/>
  <c r="AL12" i="32" s="1"/>
  <c r="AJ11" i="32"/>
  <c r="AL11" i="32" s="1"/>
  <c r="W6" i="32" s="1"/>
  <c r="AD6" i="33" l="1"/>
  <c r="E6" i="33" s="1"/>
  <c r="AD6" i="32"/>
  <c r="E6" i="32" s="1"/>
  <c r="S12" i="31"/>
  <c r="S9" i="31"/>
  <c r="Q27" i="29" l="1"/>
  <c r="X14" i="27" l="1"/>
  <c r="S14" i="27"/>
  <c r="S12" i="27"/>
  <c r="S9" i="27"/>
</calcChain>
</file>

<file path=xl/sharedStrings.xml><?xml version="1.0" encoding="utf-8"?>
<sst xmlns="http://schemas.openxmlformats.org/spreadsheetml/2006/main" count="354" uniqueCount="103">
  <si>
    <t>令和</t>
    <rPh sb="0" eb="2">
      <t>レイワ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</si>
  <si>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</si>
  <si>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</si>
  <si>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</si>
  <si>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</si>
  <si>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</si>
  <si>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</si>
  <si>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</si>
  <si>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</si>
  <si>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</si>
  <si>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</si>
  <si>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</si>
  <si>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</si>
  <si>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</si>
  <si>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</si>
  <si>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</si>
  <si>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</si>
  <si>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</si>
  <si>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</si>
  <si>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</si>
  <si>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</si>
  <si>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</si>
  <si>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</si>
  <si>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</si>
  <si>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</si>
  <si>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</si>
  <si>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</si>
  <si>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</si>
  <si>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</si>
  <si>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</si>
  <si>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</si>
  <si>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</si>
  <si>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</si>
  <si>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</si>
  <si>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</si>
  <si>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</si>
  <si>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</si>
  <si>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</si>
  <si>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</si>
  <si>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</si>
  <si>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</si>
  <si>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</si>
  <si>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概算払額</t>
    <rPh sb="0" eb="2">
      <t>ガイサン</t>
    </rPh>
    <rPh sb="2" eb="3">
      <t>ハラ</t>
    </rPh>
    <rPh sb="3" eb="4">
      <t>ガク</t>
    </rPh>
    <phoneticPr fontId="3"/>
  </si>
  <si>
    <t>正当額</t>
    <rPh sb="0" eb="2">
      <t>セイトウ</t>
    </rPh>
    <rPh sb="2" eb="3">
      <t>ガク</t>
    </rPh>
    <phoneticPr fontId="3"/>
  </si>
  <si>
    <t>精算額</t>
    <rPh sb="0" eb="2">
      <t>セイサン</t>
    </rPh>
    <rPh sb="2" eb="3">
      <t>ガク</t>
    </rPh>
    <phoneticPr fontId="3"/>
  </si>
  <si>
    <t>備考</t>
    <rPh sb="0" eb="2">
      <t>ビコウ</t>
    </rPh>
    <phoneticPr fontId="3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</si>
  <si>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</si>
  <si>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</si>
  <si>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</si>
  <si>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</si>
  <si>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</si>
  <si>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</si>
  <si>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補助金等の名称</t>
    <phoneticPr fontId="19"/>
  </si>
  <si>
    <t>相模原市シニアサポート活動運営事業費補助金</t>
    <phoneticPr fontId="3"/>
  </si>
  <si>
    <t>補助事業等の名称</t>
    <phoneticPr fontId="19"/>
  </si>
  <si>
    <t>シニアサポート活動（通所型・住民主体型）</t>
    <phoneticPr fontId="3"/>
  </si>
  <si>
    <t>団体名</t>
    <rPh sb="0" eb="2">
      <t>ダンタイ</t>
    </rPh>
    <rPh sb="2" eb="3">
      <t>メイ</t>
    </rPh>
    <phoneticPr fontId="19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</si>
  <si>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</si>
  <si>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</si>
  <si>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</si>
  <si>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会場費</t>
    <rPh sb="0" eb="3">
      <t>カイジョウヒ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</si>
  <si>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</si>
  <si>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</si>
  <si>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</si>
  <si>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　</t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</si>
  <si>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</si>
  <si>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</si>
  <si>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</si>
  <si>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</si>
  <si>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</si>
  <si>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</si>
  <si>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会場費</t>
    <rPh sb="0" eb="2">
      <t>カイジョウ</t>
    </rPh>
    <rPh sb="2" eb="3">
      <t>ヒ</t>
    </rPh>
    <phoneticPr fontId="19"/>
  </si>
  <si>
    <t>円</t>
    <rPh sb="0" eb="1">
      <t>エン</t>
    </rPh>
    <phoneticPr fontId="19"/>
  </si>
  <si>
    <t>活動費加算</t>
    <rPh sb="0" eb="2">
      <t>カツドウ</t>
    </rPh>
    <rPh sb="2" eb="3">
      <t>ヒ</t>
    </rPh>
    <rPh sb="3" eb="5">
      <t>カサン</t>
    </rPh>
    <phoneticPr fontId="19"/>
  </si>
  <si>
    <t>基本額（1～3人）</t>
    <rPh sb="0" eb="2">
      <t>キホン</t>
    </rPh>
    <rPh sb="2" eb="3">
      <t>ガク</t>
    </rPh>
    <rPh sb="7" eb="8">
      <t>ニン</t>
    </rPh>
    <phoneticPr fontId="19"/>
  </si>
  <si>
    <t>基本額
＋
加算額</t>
    <rPh sb="0" eb="2">
      <t>キホン</t>
    </rPh>
    <rPh sb="2" eb="3">
      <t>ガク</t>
    </rPh>
    <rPh sb="6" eb="8">
      <t>カサン</t>
    </rPh>
    <rPh sb="8" eb="9">
      <t>ガク</t>
    </rPh>
    <phoneticPr fontId="19"/>
  </si>
  <si>
    <t>送迎加算</t>
    <rPh sb="0" eb="2">
      <t>ソウゲイ</t>
    </rPh>
    <rPh sb="2" eb="4">
      <t>カサン</t>
    </rPh>
    <phoneticPr fontId="19"/>
  </si>
  <si>
    <t>市補助金外</t>
    <rPh sb="0" eb="1">
      <t>シ</t>
    </rPh>
    <rPh sb="1" eb="4">
      <t>ホジョキン</t>
    </rPh>
    <rPh sb="4" eb="5">
      <t>ガイ</t>
    </rPh>
    <phoneticPr fontId="19"/>
  </si>
  <si>
    <t>利用者負担金</t>
    <rPh sb="0" eb="3">
      <t>リヨウシャ</t>
    </rPh>
    <rPh sb="3" eb="5">
      <t>フタン</t>
    </rPh>
    <rPh sb="5" eb="6">
      <t>キン</t>
    </rPh>
    <phoneticPr fontId="19"/>
  </si>
  <si>
    <t>実費分</t>
    <rPh sb="0" eb="2">
      <t>ジッピ</t>
    </rPh>
    <rPh sb="2" eb="3">
      <t>ブン</t>
    </rPh>
    <phoneticPr fontId="19"/>
  </si>
  <si>
    <t>その他収入</t>
    <rPh sb="2" eb="3">
      <t>タ</t>
    </rPh>
    <rPh sb="3" eb="5">
      <t>シュウニュウ</t>
    </rPh>
    <phoneticPr fontId="3"/>
  </si>
  <si>
    <t>中央シニア倶楽部</t>
    <rPh sb="0" eb="2">
      <t>チュウオウ</t>
    </rPh>
    <rPh sb="5" eb="8">
      <t>クラブ</t>
    </rPh>
    <phoneticPr fontId="3"/>
  </si>
  <si>
    <t>号で交付決定を受けた事業</t>
    <rPh sb="0" eb="1">
      <t>ゴウ</t>
    </rPh>
    <rPh sb="2" eb="4">
      <t>コウフ</t>
    </rPh>
    <rPh sb="4" eb="6">
      <t>ケッテイ</t>
    </rPh>
    <rPh sb="7" eb="8">
      <t>ウ</t>
    </rPh>
    <rPh sb="10" eb="12">
      <t>ジギョウ</t>
    </rPh>
    <phoneticPr fontId="1"/>
  </si>
  <si>
    <t>について、相模原市シニアサポート活動運営事業費補助金交付要綱第10条の規定により精算</t>
    <rPh sb="5" eb="30">
      <t>ヨ</t>
    </rPh>
    <rPh sb="30" eb="31">
      <t>ダイ</t>
    </rPh>
    <rPh sb="33" eb="34">
      <t>ジョウ</t>
    </rPh>
    <rPh sb="35" eb="37">
      <t>キテイ</t>
    </rPh>
    <rPh sb="40" eb="42">
      <t>セイサン</t>
    </rPh>
    <phoneticPr fontId="1"/>
  </si>
  <si>
    <t>報告します。</t>
    <rPh sb="0" eb="2">
      <t>ホウコク</t>
    </rPh>
    <phoneticPr fontId="1"/>
  </si>
  <si>
    <t>円/回×</t>
    <rPh sb="0" eb="1">
      <t>エン</t>
    </rPh>
    <rPh sb="2" eb="3">
      <t>カイ</t>
    </rPh>
    <phoneticPr fontId="3"/>
  </si>
  <si>
    <t>円/人×</t>
    <rPh sb="0" eb="1">
      <t>エン</t>
    </rPh>
    <rPh sb="2" eb="3">
      <t>ニン</t>
    </rPh>
    <phoneticPr fontId="3"/>
  </si>
  <si>
    <t>円/人×</t>
    <rPh sb="0" eb="1">
      <t>エン</t>
    </rPh>
    <rPh sb="2" eb="3">
      <t>ヒト</t>
    </rPh>
    <phoneticPr fontId="3"/>
  </si>
  <si>
    <t>請求額</t>
    <rPh sb="0" eb="3">
      <t>セイキュウガク</t>
    </rPh>
    <phoneticPr fontId="3"/>
  </si>
  <si>
    <t>4～6人</t>
    <rPh sb="3" eb="4">
      <t>ニン</t>
    </rPh>
    <phoneticPr fontId="19"/>
  </si>
  <si>
    <t>7～9人</t>
    <rPh sb="3" eb="4">
      <t>ニン</t>
    </rPh>
    <phoneticPr fontId="19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</si>
  <si>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</si>
  <si>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市補助金</t>
    <rPh sb="0" eb="4">
      <t>シホジョキン</t>
    </rPh>
    <phoneticPr fontId="19"/>
  </si>
  <si>
    <t>10～12人</t>
    <rPh sb="5" eb="6">
      <t>ニン</t>
    </rPh>
    <phoneticPr fontId="19"/>
  </si>
  <si>
    <t>・4～9月までは利用者4人だったが、1人利用を辞めたため、10～3月は利用者3人。</t>
    <rPh sb="4" eb="5">
      <t>ガツ</t>
    </rPh>
    <rPh sb="8" eb="10">
      <t>リヨウ</t>
    </rPh>
    <rPh sb="10" eb="11">
      <t>シャ</t>
    </rPh>
    <rPh sb="12" eb="13">
      <t>ニン</t>
    </rPh>
    <rPh sb="19" eb="20">
      <t>ニン</t>
    </rPh>
    <rPh sb="20" eb="22">
      <t>リヨウ</t>
    </rPh>
    <rPh sb="23" eb="24">
      <t>ヤ</t>
    </rPh>
    <rPh sb="33" eb="34">
      <t>ガツ</t>
    </rPh>
    <rPh sb="35" eb="36">
      <t>リ</t>
    </rPh>
    <phoneticPr fontId="3"/>
  </si>
  <si>
    <t>令和 6 年度　精算書</t>
    <rPh sb="0" eb="2">
      <t>レイワ</t>
    </rPh>
    <rPh sb="5" eb="7">
      <t>ネンド</t>
    </rPh>
    <rPh sb="8" eb="10">
      <t>セイサン</t>
    </rPh>
    <rPh sb="10" eb="11">
      <t>ショ</t>
    </rPh>
    <phoneticPr fontId="3"/>
  </si>
  <si>
    <t>令和 ６ 年度　補助金等交付請求書</t>
    <rPh sb="0" eb="2">
      <t>レイワ</t>
    </rPh>
    <rPh sb="5" eb="7">
      <t>ネンド</t>
    </rPh>
    <rPh sb="8" eb="11">
      <t>ホジョキン</t>
    </rPh>
    <rPh sb="11" eb="12">
      <t>トウ</t>
    </rPh>
    <rPh sb="12" eb="14">
      <t>コウフ</t>
    </rPh>
    <rPh sb="14" eb="17">
      <t>セイキュウショ</t>
    </rPh>
    <phoneticPr fontId="3"/>
  </si>
  <si>
    <t>令和 ６ 年度 請求額内訳書</t>
    <rPh sb="0" eb="2">
      <t>レイワ</t>
    </rPh>
    <rPh sb="5" eb="7">
      <t>ネンド</t>
    </rPh>
    <phoneticPr fontId="3"/>
  </si>
  <si>
    <t>奨励金</t>
    <rPh sb="0" eb="3">
      <t>ショウレイキン</t>
    </rPh>
    <phoneticPr fontId="1"/>
  </si>
  <si>
    <t>【概算払い】令和７年4月請求：未請求分</t>
    <rPh sb="1" eb="3">
      <t>ガイサン</t>
    </rPh>
    <rPh sb="3" eb="4">
      <t>ハラ</t>
    </rPh>
    <rPh sb="6" eb="8">
      <t>レイワ</t>
    </rPh>
    <rPh sb="9" eb="10">
      <t>ネン</t>
    </rPh>
    <rPh sb="11" eb="12">
      <t>ガツ</t>
    </rPh>
    <rPh sb="12" eb="14">
      <t>セイキュウ</t>
    </rPh>
    <rPh sb="15" eb="18">
      <t>ミセイキュウ</t>
    </rPh>
    <rPh sb="18" eb="19">
      <t>ブン</t>
    </rPh>
    <phoneticPr fontId="3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</si>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</sst>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"/>
    <numFmt numFmtId="177" formatCode="#,##0_ "/>
    <numFmt numFmtId="178" formatCode="#,##0_);[Red]\(#,##0\)"/>
    <numFmt numFmtId="179" formatCode="#,###_ "/>
  </numFmts>
  <fonts count="2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1"/>
      <color rgb="FFFF0000"/>
      <name val="HGP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422">
    <xf numFmtId="0" fontId="0" fillId="0" borderId="0" xfId="0"/>
    <xf numFmtId="0" fontId="2" fillId="0" borderId="0" xfId="0" applyFont="1" applyFill="1" applyBorder="1" applyAlignment="1" applyProtection="1">
      <alignment vertical="center" wrapText="1" shrinkToFit="1"/>
      <protection locked="0"/>
    </xf>
    <xf numFmtId="0" fontId="2" fillId="0" borderId="8" xfId="0" applyFont="1" applyFill="1" applyBorder="1" applyAlignment="1" applyProtection="1">
      <alignment vertical="center" wrapText="1" shrinkToFi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2" fillId="0" borderId="8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18" fillId="6" borderId="0" xfId="0" applyFont="1" applyFill="1" applyBorder="1" applyAlignment="1" applyProtection="1">
      <alignment horizontal="center" vertical="center"/>
      <protection locked="0"/>
    </xf>
    <xf numFmtId="0" fontId="18" fillId="6" borderId="0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49" fontId="2" fillId="3" borderId="0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5" fontId="2" fillId="0" borderId="1" xfId="0" applyNumberFormat="1" applyFont="1" applyFill="1" applyBorder="1" applyAlignment="1" applyProtection="1">
      <alignment vertical="center"/>
      <protection locked="0"/>
    </xf>
    <xf numFmtId="5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5" fontId="2" fillId="0" borderId="7" xfId="0" applyNumberFormat="1" applyFont="1" applyFill="1" applyBorder="1" applyAlignment="1" applyProtection="1">
      <alignment vertical="center"/>
      <protection locked="0"/>
    </xf>
    <xf numFmtId="5" fontId="2" fillId="0" borderId="0" xfId="0" applyNumberFormat="1" applyFont="1" applyFill="1" applyBorder="1" applyAlignment="1" applyProtection="1">
      <alignment vertical="center"/>
      <protection locked="0"/>
    </xf>
    <xf numFmtId="5" fontId="2" fillId="0" borderId="4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vertical="center" shrinkToFit="1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8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26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protection locked="0"/>
    </xf>
    <xf numFmtId="0" fontId="17" fillId="0" borderId="0" xfId="0" applyFont="1" applyBorder="1" applyAlignment="1" applyProtection="1">
      <alignment horizontal="center"/>
      <protection locked="0"/>
    </xf>
    <xf numFmtId="0" fontId="17" fillId="0" borderId="0" xfId="0" applyFont="1" applyBorder="1" applyAlignment="1" applyProtection="1">
      <alignment horizontal="right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7" borderId="0" xfId="0" applyFont="1" applyFill="1" applyAlignment="1" applyProtection="1">
      <alignment vertical="center"/>
      <protection locked="0"/>
    </xf>
    <xf numFmtId="0" fontId="16" fillId="0" borderId="39" xfId="0" applyFont="1" applyBorder="1" applyAlignment="1" applyProtection="1">
      <alignment horizontal="left" vertical="center"/>
      <protection locked="0"/>
    </xf>
    <xf numFmtId="0" fontId="16" fillId="0" borderId="47" xfId="0" applyFont="1" applyBorder="1" applyAlignment="1" applyProtection="1">
      <alignment horizontal="left" vertical="center"/>
      <protection locked="0"/>
    </xf>
    <xf numFmtId="0" fontId="8" fillId="0" borderId="36" xfId="0" applyFont="1" applyFill="1" applyBorder="1" applyAlignment="1" applyProtection="1">
      <alignment horizontal="center" vertical="center"/>
      <protection locked="0"/>
    </xf>
    <xf numFmtId="0" fontId="16" fillId="0" borderId="49" xfId="0" applyFont="1" applyFill="1" applyBorder="1" applyAlignment="1" applyProtection="1">
      <alignment horizontal="center" vertical="center"/>
      <protection locked="0"/>
    </xf>
    <xf numFmtId="0" fontId="16" fillId="0" borderId="34" xfId="0" applyFont="1" applyBorder="1" applyAlignment="1" applyProtection="1">
      <alignment horizontal="left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0" fontId="16" fillId="0" borderId="30" xfId="0" applyFont="1" applyFill="1" applyBorder="1" applyAlignment="1" applyProtection="1">
      <alignment horizontal="center" vertical="center"/>
      <protection locked="0"/>
    </xf>
    <xf numFmtId="0" fontId="16" fillId="0" borderId="48" xfId="0" applyFont="1" applyBorder="1" applyAlignment="1" applyProtection="1">
      <alignment horizontal="left" vertical="center"/>
      <protection locked="0"/>
    </xf>
    <xf numFmtId="0" fontId="18" fillId="7" borderId="4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 vertical="center"/>
      <protection locked="0"/>
    </xf>
    <xf numFmtId="0" fontId="15" fillId="0" borderId="0" xfId="0" applyFont="1" applyFill="1" applyBorder="1" applyAlignment="1" applyProtection="1">
      <alignment vertical="center" shrinkToFit="1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49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5" fontId="2" fillId="0" borderId="5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top"/>
      <protection locked="0"/>
    </xf>
    <xf numFmtId="49" fontId="7" fillId="2" borderId="0" xfId="0" applyNumberFormat="1" applyFont="1" applyFill="1" applyBorder="1" applyAlignment="1" applyProtection="1">
      <alignment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0" fontId="26" fillId="0" borderId="25" xfId="0" applyFont="1" applyBorder="1" applyAlignment="1" applyProtection="1">
      <alignment vertical="center"/>
      <protection locked="0"/>
    </xf>
    <xf numFmtId="0" fontId="26" fillId="0" borderId="24" xfId="0" applyFont="1" applyBorder="1" applyAlignment="1" applyProtection="1">
      <alignment vertical="center"/>
      <protection locked="0"/>
    </xf>
    <xf numFmtId="0" fontId="27" fillId="0" borderId="25" xfId="0" applyFont="1" applyBorder="1" applyAlignment="1" applyProtection="1">
      <alignment horizontal="left" vertical="center"/>
      <protection locked="0"/>
    </xf>
    <xf numFmtId="0" fontId="27" fillId="0" borderId="25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6" fillId="0" borderId="61" xfId="0" applyFont="1" applyBorder="1" applyAlignment="1" applyProtection="1">
      <alignment horizontal="left" vertical="center"/>
      <protection locked="0"/>
    </xf>
    <xf numFmtId="0" fontId="16" fillId="0" borderId="34" xfId="0" applyFont="1" applyBorder="1" applyAlignment="1" applyProtection="1">
      <alignment horizontal="left" vertical="center"/>
      <protection locked="0"/>
    </xf>
    <xf numFmtId="0" fontId="18" fillId="7" borderId="38" xfId="0" applyFont="1" applyFill="1" applyBorder="1" applyAlignment="1" applyProtection="1">
      <alignment horizontal="center" vertical="center" textRotation="255" wrapText="1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Fill="1" applyBorder="1" applyAlignment="1">
      <alignment horizontal="right" vertical="center"/>
    </xf>
    <xf numFmtId="0" fontId="0" fillId="0" borderId="24" xfId="0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 shrinkToFit="1"/>
      <protection locked="0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11" xfId="0" applyFont="1" applyFill="1" applyBorder="1" applyAlignment="1" applyProtection="1">
      <alignment horizontal="center" vertical="center" shrinkToFit="1"/>
      <protection locked="0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vertical="center"/>
      <protection locked="0"/>
    </xf>
    <xf numFmtId="5" fontId="2" fillId="0" borderId="2" xfId="0" applyNumberFormat="1" applyFont="1" applyFill="1" applyBorder="1" applyAlignment="1" applyProtection="1">
      <alignment horizontal="center" vertical="center"/>
      <protection locked="0"/>
    </xf>
    <xf numFmtId="5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distributed" wrapText="1"/>
      <protection locked="0"/>
    </xf>
    <xf numFmtId="0" fontId="2" fillId="0" borderId="2" xfId="0" applyFont="1" applyFill="1" applyBorder="1" applyAlignment="1" applyProtection="1">
      <alignment horizontal="left" vertical="distributed"/>
      <protection locked="0"/>
    </xf>
    <xf numFmtId="0" fontId="2" fillId="0" borderId="3" xfId="0" applyFont="1" applyFill="1" applyBorder="1" applyAlignment="1" applyProtection="1">
      <alignment horizontal="left" vertical="distributed"/>
      <protection locked="0"/>
    </xf>
    <xf numFmtId="0" fontId="2" fillId="0" borderId="7" xfId="0" applyFont="1" applyFill="1" applyBorder="1" applyAlignment="1" applyProtection="1">
      <alignment horizontal="left" vertical="distributed"/>
      <protection locked="0"/>
    </xf>
    <xf numFmtId="0" fontId="2" fillId="0" borderId="0" xfId="0" applyFont="1" applyFill="1" applyBorder="1" applyAlignment="1" applyProtection="1">
      <alignment horizontal="left" vertical="distributed"/>
      <protection locked="0"/>
    </xf>
    <xf numFmtId="0" fontId="2" fillId="0" borderId="8" xfId="0" applyFont="1" applyFill="1" applyBorder="1" applyAlignment="1" applyProtection="1">
      <alignment horizontal="left" vertical="distributed"/>
      <protection locked="0"/>
    </xf>
    <xf numFmtId="0" fontId="2" fillId="0" borderId="4" xfId="0" applyFont="1" applyFill="1" applyBorder="1" applyAlignment="1" applyProtection="1">
      <alignment horizontal="left" vertical="distributed"/>
      <protection locked="0"/>
    </xf>
    <xf numFmtId="0" fontId="2" fillId="0" borderId="5" xfId="0" applyFont="1" applyFill="1" applyBorder="1" applyAlignment="1" applyProtection="1">
      <alignment horizontal="left" vertical="distributed"/>
      <protection locked="0"/>
    </xf>
    <xf numFmtId="0" fontId="2" fillId="0" borderId="6" xfId="0" applyFont="1" applyFill="1" applyBorder="1" applyAlignment="1" applyProtection="1">
      <alignment horizontal="left" vertical="distributed"/>
      <protection locked="0"/>
    </xf>
    <xf numFmtId="0" fontId="2" fillId="0" borderId="2" xfId="0" applyFont="1" applyFill="1" applyBorder="1" applyAlignment="1" applyProtection="1">
      <alignment vertical="center" shrinkToFit="1"/>
      <protection locked="0"/>
    </xf>
    <xf numFmtId="0" fontId="2" fillId="0" borderId="3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2" fillId="0" borderId="6" xfId="0" applyFont="1" applyFill="1" applyBorder="1" applyAlignment="1" applyProtection="1">
      <alignment vertical="center" shrinkToFit="1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5" xfId="0" applyNumberFormat="1" applyFont="1" applyFill="1" applyBorder="1" applyAlignment="1" applyProtection="1">
      <alignment horizontal="right" vertical="center"/>
      <protection locked="0"/>
    </xf>
    <xf numFmtId="176" fontId="2" fillId="2" borderId="2" xfId="0" applyNumberFormat="1" applyFont="1" applyFill="1" applyBorder="1" applyAlignment="1" applyProtection="1">
      <alignment horizontal="right" vertical="center"/>
      <protection locked="0"/>
    </xf>
    <xf numFmtId="176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left" vertical="center" shrinkToFit="1"/>
      <protection locked="0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6" borderId="0" xfId="0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49" fontId="24" fillId="2" borderId="0" xfId="0" applyNumberFormat="1" applyFont="1" applyFill="1" applyBorder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0" fontId="8" fillId="6" borderId="0" xfId="0" applyFont="1" applyFill="1" applyBorder="1" applyAlignment="1" applyProtection="1">
      <alignment horizontal="center" vertical="center"/>
      <protection locked="0"/>
    </xf>
    <xf numFmtId="0" fontId="8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176" fontId="6" fillId="2" borderId="2" xfId="0" applyNumberFormat="1" applyFont="1" applyFill="1" applyBorder="1" applyAlignment="1" applyProtection="1">
      <alignment horizontal="right" vertical="center"/>
      <protection locked="0"/>
    </xf>
    <xf numFmtId="176" fontId="6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2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5" fontId="9" fillId="0" borderId="2" xfId="0" applyNumberFormat="1" applyFont="1" applyFill="1" applyBorder="1" applyAlignment="1" applyProtection="1">
      <alignment horizontal="right" vertical="center"/>
      <protection locked="0"/>
    </xf>
    <xf numFmtId="5" fontId="9" fillId="0" borderId="5" xfId="0" applyNumberFormat="1" applyFont="1" applyFill="1" applyBorder="1" applyAlignment="1" applyProtection="1">
      <alignment horizontal="righ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5" fontId="8" fillId="0" borderId="2" xfId="0" applyNumberFormat="1" applyFont="1" applyFill="1" applyBorder="1" applyAlignment="1" applyProtection="1">
      <alignment horizontal="right" vertical="center"/>
      <protection locked="0"/>
    </xf>
    <xf numFmtId="5" fontId="8" fillId="0" borderId="5" xfId="0" applyNumberFormat="1" applyFont="1" applyFill="1" applyBorder="1" applyAlignment="1" applyProtection="1">
      <alignment horizontal="right" vertical="center"/>
      <protection locked="0"/>
    </xf>
    <xf numFmtId="0" fontId="18" fillId="7" borderId="62" xfId="0" applyFont="1" applyFill="1" applyBorder="1" applyAlignment="1" applyProtection="1">
      <alignment horizontal="center" vertical="center" textRotation="255" wrapText="1"/>
      <protection locked="0"/>
    </xf>
    <xf numFmtId="0" fontId="18" fillId="7" borderId="63" xfId="0" applyFont="1" applyFill="1" applyBorder="1" applyAlignment="1" applyProtection="1">
      <alignment horizontal="center" vertical="center" textRotation="255" wrapText="1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0" fontId="28" fillId="0" borderId="24" xfId="0" applyFont="1" applyBorder="1" applyAlignment="1">
      <alignment horizontal="center" vertical="center"/>
    </xf>
    <xf numFmtId="176" fontId="26" fillId="9" borderId="24" xfId="0" applyNumberFormat="1" applyFont="1" applyFill="1" applyBorder="1" applyAlignment="1" applyProtection="1">
      <alignment horizontal="center" vertical="center"/>
      <protection locked="0"/>
    </xf>
    <xf numFmtId="0" fontId="28" fillId="0" borderId="58" xfId="0" applyFont="1" applyBorder="1" applyAlignment="1" applyProtection="1">
      <alignment horizontal="center" vertical="center"/>
      <protection locked="0"/>
    </xf>
    <xf numFmtId="0" fontId="28" fillId="0" borderId="56" xfId="0" applyFont="1" applyBorder="1" applyAlignment="1">
      <alignment vertical="center"/>
    </xf>
    <xf numFmtId="179" fontId="26" fillId="9" borderId="59" xfId="0" applyNumberFormat="1" applyFont="1" applyFill="1" applyBorder="1" applyAlignment="1" applyProtection="1">
      <alignment horizontal="center" vertical="center"/>
      <protection locked="0"/>
    </xf>
    <xf numFmtId="0" fontId="27" fillId="0" borderId="24" xfId="0" applyFont="1" applyBorder="1" applyAlignment="1">
      <alignment horizontal="center" vertical="center"/>
    </xf>
    <xf numFmtId="0" fontId="25" fillId="7" borderId="23" xfId="0" applyFont="1" applyFill="1" applyBorder="1" applyAlignment="1" applyProtection="1">
      <alignment horizontal="center" vertical="center"/>
      <protection locked="0"/>
    </xf>
    <xf numFmtId="0" fontId="28" fillId="0" borderId="58" xfId="0" applyFont="1" applyBorder="1" applyAlignment="1">
      <alignment horizontal="center" vertical="center"/>
    </xf>
    <xf numFmtId="177" fontId="26" fillId="2" borderId="24" xfId="0" applyNumberFormat="1" applyFont="1" applyFill="1" applyBorder="1" applyAlignment="1" applyProtection="1">
      <alignment horizontal="right" vertical="center"/>
      <protection locked="0"/>
    </xf>
    <xf numFmtId="0" fontId="25" fillId="0" borderId="24" xfId="0" applyFont="1" applyBorder="1" applyAlignment="1" applyProtection="1">
      <alignment horizontal="center" vertical="center"/>
      <protection locked="0"/>
    </xf>
    <xf numFmtId="0" fontId="16" fillId="2" borderId="28" xfId="0" applyFont="1" applyFill="1" applyBorder="1" applyAlignment="1" applyProtection="1">
      <alignment horizontal="center" vertical="center"/>
      <protection locked="0"/>
    </xf>
    <xf numFmtId="0" fontId="16" fillId="2" borderId="30" xfId="0" applyFont="1" applyFill="1" applyBorder="1" applyAlignment="1" applyProtection="1">
      <alignment horizontal="center" vertical="center"/>
      <protection locked="0"/>
    </xf>
    <xf numFmtId="0" fontId="18" fillId="7" borderId="3" xfId="0" applyFont="1" applyFill="1" applyBorder="1" applyAlignment="1" applyProtection="1">
      <alignment horizontal="center" vertical="center" textRotation="255" wrapText="1"/>
      <protection locked="0"/>
    </xf>
    <xf numFmtId="0" fontId="18" fillId="7" borderId="8" xfId="0" applyFont="1" applyFill="1" applyBorder="1" applyAlignment="1" applyProtection="1">
      <alignment horizontal="center" vertical="center" textRotation="255" wrapText="1"/>
      <protection locked="0"/>
    </xf>
    <xf numFmtId="0" fontId="18" fillId="7" borderId="6" xfId="0" applyFont="1" applyFill="1" applyBorder="1" applyAlignment="1" applyProtection="1">
      <alignment horizontal="center" vertical="center" textRotation="255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3" xfId="0" applyFont="1" applyFill="1" applyBorder="1" applyAlignment="1" applyProtection="1">
      <alignment horizontal="center" vertical="center" wrapText="1"/>
      <protection locked="0"/>
    </xf>
    <xf numFmtId="0" fontId="17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8" xfId="0" applyFont="1" applyFill="1" applyBorder="1" applyAlignment="1" applyProtection="1">
      <alignment horizontal="center" vertical="center" wrapText="1"/>
      <protection locked="0"/>
    </xf>
    <xf numFmtId="0" fontId="17" fillId="0" borderId="4" xfId="0" applyFont="1" applyFill="1" applyBorder="1" applyAlignment="1" applyProtection="1">
      <alignment horizontal="center" vertical="center" wrapText="1"/>
      <protection locked="0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0" fontId="18" fillId="7" borderId="45" xfId="0" applyFont="1" applyFill="1" applyBorder="1" applyAlignment="1" applyProtection="1">
      <alignment horizontal="center" vertical="center" wrapText="1"/>
      <protection locked="0"/>
    </xf>
    <xf numFmtId="0" fontId="18" fillId="7" borderId="46" xfId="0" applyFont="1" applyFill="1" applyBorder="1" applyAlignment="1" applyProtection="1">
      <alignment horizontal="center" vertical="center" wrapText="1"/>
      <protection locked="0"/>
    </xf>
    <xf numFmtId="0" fontId="18" fillId="7" borderId="50" xfId="0" applyFont="1" applyFill="1" applyBorder="1" applyAlignment="1" applyProtection="1">
      <alignment horizontal="center" vertical="center" wrapText="1"/>
      <protection locked="0"/>
    </xf>
    <xf numFmtId="0" fontId="16" fillId="0" borderId="28" xfId="0" applyFont="1" applyFill="1" applyBorder="1" applyAlignment="1" applyProtection="1">
      <alignment horizontal="center" vertical="center"/>
      <protection locked="0"/>
    </xf>
    <xf numFmtId="0" fontId="16" fillId="0" borderId="30" xfId="0" applyFont="1" applyFill="1" applyBorder="1" applyAlignment="1" applyProtection="1">
      <alignment horizontal="center" vertical="center"/>
      <protection locked="0"/>
    </xf>
    <xf numFmtId="0" fontId="18" fillId="7" borderId="28" xfId="0" applyFont="1" applyFill="1" applyBorder="1" applyAlignment="1" applyProtection="1">
      <alignment horizontal="center" vertical="center" wrapText="1"/>
      <protection locked="0"/>
    </xf>
    <xf numFmtId="0" fontId="18" fillId="7" borderId="29" xfId="0" applyFont="1" applyFill="1" applyBorder="1" applyAlignment="1" applyProtection="1">
      <alignment horizontal="center" vertical="center" wrapText="1"/>
      <protection locked="0"/>
    </xf>
    <xf numFmtId="0" fontId="18" fillId="7" borderId="30" xfId="0" applyFont="1" applyFill="1" applyBorder="1" applyAlignment="1" applyProtection="1">
      <alignment horizontal="center" vertical="center" wrapText="1"/>
      <protection locked="0"/>
    </xf>
    <xf numFmtId="38" fontId="17" fillId="0" borderId="28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29" xfId="0" applyNumberFormat="1" applyFont="1" applyFill="1" applyBorder="1" applyAlignment="1" applyProtection="1">
      <alignment horizontal="right" vertical="center" wrapText="1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/>
      <protection locked="0"/>
    </xf>
    <xf numFmtId="0" fontId="16" fillId="2" borderId="59" xfId="0" applyFont="1" applyFill="1" applyBorder="1" applyAlignment="1" applyProtection="1">
      <alignment horizontal="center" vertical="center"/>
      <protection locked="0"/>
    </xf>
    <xf numFmtId="0" fontId="16" fillId="2" borderId="58" xfId="0" applyFont="1" applyFill="1" applyBorder="1" applyAlignment="1" applyProtection="1">
      <alignment horizontal="center" vertical="center"/>
      <protection locked="0"/>
    </xf>
    <xf numFmtId="0" fontId="18" fillId="7" borderId="55" xfId="0" applyFont="1" applyFill="1" applyBorder="1" applyAlignment="1" applyProtection="1">
      <alignment horizontal="center" vertical="center"/>
      <protection locked="0"/>
    </xf>
    <xf numFmtId="0" fontId="18" fillId="7" borderId="56" xfId="0" applyFont="1" applyFill="1" applyBorder="1" applyAlignment="1" applyProtection="1">
      <alignment horizontal="center" vertical="center"/>
      <protection locked="0"/>
    </xf>
    <xf numFmtId="0" fontId="18" fillId="7" borderId="57" xfId="0" applyFont="1" applyFill="1" applyBorder="1" applyAlignment="1" applyProtection="1">
      <alignment horizontal="center" vertical="center"/>
      <protection locked="0"/>
    </xf>
    <xf numFmtId="0" fontId="17" fillId="0" borderId="58" xfId="0" applyFont="1" applyFill="1" applyBorder="1" applyAlignment="1" applyProtection="1">
      <alignment horizontal="center" vertical="center"/>
      <protection locked="0"/>
    </xf>
    <xf numFmtId="0" fontId="17" fillId="0" borderId="56" xfId="0" applyFont="1" applyFill="1" applyBorder="1" applyAlignment="1" applyProtection="1">
      <alignment horizontal="center" vertical="center"/>
      <protection locked="0"/>
    </xf>
    <xf numFmtId="0" fontId="17" fillId="0" borderId="57" xfId="0" applyFont="1" applyFill="1" applyBorder="1" applyAlignment="1" applyProtection="1">
      <alignment horizontal="center" vertical="center"/>
      <protection locked="0"/>
    </xf>
    <xf numFmtId="0" fontId="18" fillId="7" borderId="40" xfId="0" applyFont="1" applyFill="1" applyBorder="1" applyAlignment="1" applyProtection="1">
      <alignment horizontal="center" vertical="center"/>
      <protection locked="0"/>
    </xf>
    <xf numFmtId="0" fontId="18" fillId="7" borderId="41" xfId="0" applyFont="1" applyFill="1" applyBorder="1" applyAlignment="1" applyProtection="1">
      <alignment horizontal="center" vertical="center"/>
      <protection locked="0"/>
    </xf>
    <xf numFmtId="0" fontId="18" fillId="7" borderId="44" xfId="0" applyFont="1" applyFill="1" applyBorder="1" applyAlignment="1" applyProtection="1">
      <alignment horizontal="center" vertical="center"/>
      <protection locked="0"/>
    </xf>
    <xf numFmtId="0" fontId="17" fillId="0" borderId="41" xfId="0" applyFont="1" applyFill="1" applyBorder="1" applyAlignment="1" applyProtection="1">
      <alignment horizontal="center" vertical="center"/>
      <protection locked="0"/>
    </xf>
    <xf numFmtId="0" fontId="17" fillId="0" borderId="44" xfId="0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178" fontId="17" fillId="2" borderId="0" xfId="0" applyNumberFormat="1" applyFont="1" applyFill="1" applyBorder="1" applyAlignment="1" applyProtection="1">
      <alignment horizontal="center" vertical="center"/>
      <protection locked="0"/>
    </xf>
    <xf numFmtId="0" fontId="18" fillId="7" borderId="31" xfId="0" applyFont="1" applyFill="1" applyBorder="1" applyAlignment="1" applyProtection="1">
      <alignment horizontal="center" vertical="center" wrapText="1"/>
      <protection locked="0"/>
    </xf>
    <xf numFmtId="0" fontId="18" fillId="7" borderId="26" xfId="0" applyFont="1" applyFill="1" applyBorder="1" applyAlignment="1" applyProtection="1">
      <alignment horizontal="center" vertical="center" wrapText="1"/>
      <protection locked="0"/>
    </xf>
    <xf numFmtId="0" fontId="18" fillId="7" borderId="40" xfId="0" applyFont="1" applyFill="1" applyBorder="1" applyAlignment="1" applyProtection="1">
      <alignment horizontal="center" vertical="center" wrapText="1"/>
      <protection locked="0"/>
    </xf>
    <xf numFmtId="0" fontId="18" fillId="7" borderId="41" xfId="0" applyFont="1" applyFill="1" applyBorder="1" applyAlignment="1" applyProtection="1">
      <alignment horizontal="center" vertical="center" wrapText="1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0" fontId="21" fillId="0" borderId="32" xfId="0" applyFont="1" applyFill="1" applyBorder="1" applyAlignment="1" applyProtection="1">
      <alignment horizontal="center" vertical="center"/>
      <protection locked="0"/>
    </xf>
    <xf numFmtId="0" fontId="21" fillId="0" borderId="43" xfId="0" applyFont="1" applyFill="1" applyBorder="1" applyAlignment="1" applyProtection="1">
      <alignment horizontal="center" vertical="center"/>
      <protection locked="0"/>
    </xf>
    <xf numFmtId="0" fontId="21" fillId="0" borderId="42" xfId="0" applyFont="1" applyFill="1" applyBorder="1" applyAlignment="1" applyProtection="1">
      <alignment horizontal="center" vertical="center"/>
      <protection locked="0"/>
    </xf>
    <xf numFmtId="0" fontId="18" fillId="7" borderId="33" xfId="0" applyFont="1" applyFill="1" applyBorder="1" applyAlignment="1" applyProtection="1">
      <alignment horizontal="right" vertical="center" wrapText="1"/>
      <protection locked="0"/>
    </xf>
    <xf numFmtId="0" fontId="18" fillId="7" borderId="26" xfId="0" applyFont="1" applyFill="1" applyBorder="1" applyAlignment="1" applyProtection="1">
      <alignment horizontal="right" vertical="center" wrapText="1"/>
      <protection locked="0"/>
    </xf>
    <xf numFmtId="0" fontId="18" fillId="7" borderId="32" xfId="0" applyFont="1" applyFill="1" applyBorder="1" applyAlignment="1" applyProtection="1">
      <alignment horizontal="right" vertical="center" wrapText="1"/>
      <protection locked="0"/>
    </xf>
    <xf numFmtId="0" fontId="18" fillId="7" borderId="43" xfId="0" applyFont="1" applyFill="1" applyBorder="1" applyAlignment="1" applyProtection="1">
      <alignment horizontal="left" wrapText="1"/>
      <protection locked="0"/>
    </xf>
    <xf numFmtId="0" fontId="18" fillId="7" borderId="41" xfId="0" applyFont="1" applyFill="1" applyBorder="1" applyAlignment="1" applyProtection="1">
      <alignment horizontal="left" wrapText="1"/>
      <protection locked="0"/>
    </xf>
    <xf numFmtId="0" fontId="18" fillId="7" borderId="42" xfId="0" applyFont="1" applyFill="1" applyBorder="1" applyAlignment="1" applyProtection="1">
      <alignment horizontal="left" wrapText="1"/>
      <protection locked="0"/>
    </xf>
    <xf numFmtId="0" fontId="21" fillId="0" borderId="33" xfId="0" applyFont="1" applyFill="1" applyBorder="1" applyAlignment="1" applyProtection="1">
      <alignment horizontal="center" vertical="center" wrapText="1"/>
      <protection locked="0"/>
    </xf>
    <xf numFmtId="0" fontId="21" fillId="0" borderId="32" xfId="0" applyFont="1" applyFill="1" applyBorder="1" applyAlignment="1" applyProtection="1">
      <alignment horizontal="center" vertical="center" wrapText="1"/>
      <protection locked="0"/>
    </xf>
    <xf numFmtId="0" fontId="21" fillId="0" borderId="43" xfId="0" applyFont="1" applyFill="1" applyBorder="1" applyAlignment="1" applyProtection="1">
      <alignment horizontal="center" vertical="center" wrapText="1"/>
      <protection locked="0"/>
    </xf>
    <xf numFmtId="0" fontId="21" fillId="0" borderId="42" xfId="0" applyFont="1" applyFill="1" applyBorder="1" applyAlignment="1" applyProtection="1">
      <alignment horizontal="center" vertical="center" wrapText="1"/>
      <protection locked="0"/>
    </xf>
    <xf numFmtId="0" fontId="21" fillId="0" borderId="26" xfId="0" applyFont="1" applyFill="1" applyBorder="1" applyAlignment="1" applyProtection="1">
      <alignment horizontal="center" vertical="center" wrapText="1"/>
      <protection locked="0"/>
    </xf>
    <xf numFmtId="0" fontId="21" fillId="0" borderId="34" xfId="0" applyFont="1" applyFill="1" applyBorder="1" applyAlignment="1" applyProtection="1">
      <alignment horizontal="center" vertical="center" wrapText="1"/>
      <protection locked="0"/>
    </xf>
    <xf numFmtId="0" fontId="21" fillId="0" borderId="41" xfId="0" applyFont="1" applyFill="1" applyBorder="1" applyAlignment="1" applyProtection="1">
      <alignment horizontal="center" vertical="center" wrapText="1"/>
      <protection locked="0"/>
    </xf>
    <xf numFmtId="0" fontId="21" fillId="0" borderId="44" xfId="0" applyFont="1" applyFill="1" applyBorder="1" applyAlignment="1" applyProtection="1">
      <alignment horizontal="center" vertical="center" wrapText="1"/>
      <protection locked="0"/>
    </xf>
    <xf numFmtId="176" fontId="27" fillId="9" borderId="56" xfId="0" applyNumberFormat="1" applyFont="1" applyFill="1" applyBorder="1" applyAlignment="1" applyProtection="1">
      <alignment vertical="center"/>
      <protection locked="0"/>
    </xf>
    <xf numFmtId="0" fontId="27" fillId="9" borderId="56" xfId="0" applyFont="1" applyFill="1" applyBorder="1" applyAlignment="1">
      <alignment vertical="center"/>
    </xf>
    <xf numFmtId="0" fontId="27" fillId="9" borderId="59" xfId="0" applyFont="1" applyFill="1" applyBorder="1" applyAlignment="1">
      <alignment vertical="center"/>
    </xf>
    <xf numFmtId="0" fontId="25" fillId="7" borderId="24" xfId="0" applyFont="1" applyFill="1" applyBorder="1" applyAlignment="1" applyProtection="1">
      <alignment horizontal="center" vertical="center"/>
      <protection locked="0"/>
    </xf>
    <xf numFmtId="0" fontId="17" fillId="0" borderId="59" xfId="0" applyFont="1" applyFill="1" applyBorder="1" applyAlignment="1" applyProtection="1">
      <alignment horizontal="center" vertical="center"/>
      <protection locked="0"/>
    </xf>
    <xf numFmtId="0" fontId="18" fillId="7" borderId="30" xfId="0" applyFont="1" applyFill="1" applyBorder="1" applyAlignment="1" applyProtection="1">
      <alignment horizontal="center" vertical="center" textRotation="255" wrapText="1"/>
      <protection locked="0"/>
    </xf>
    <xf numFmtId="0" fontId="18" fillId="7" borderId="60" xfId="0" applyFont="1" applyFill="1" applyBorder="1" applyAlignment="1" applyProtection="1">
      <alignment horizontal="center" vertical="center" wrapText="1"/>
      <protection locked="0"/>
    </xf>
    <xf numFmtId="38" fontId="17" fillId="0" borderId="60" xfId="1" applyFont="1" applyFill="1" applyBorder="1" applyAlignment="1" applyProtection="1">
      <alignment horizontal="right" vertical="center"/>
      <protection locked="0"/>
    </xf>
    <xf numFmtId="38" fontId="17" fillId="0" borderId="4" xfId="1" applyFont="1" applyFill="1" applyBorder="1" applyAlignment="1" applyProtection="1">
      <alignment horizontal="right" vertical="center"/>
      <protection locked="0"/>
    </xf>
    <xf numFmtId="0" fontId="17" fillId="0" borderId="27" xfId="0" applyFont="1" applyFill="1" applyBorder="1" applyAlignment="1" applyProtection="1">
      <alignment horizontal="center" vertical="center" wrapText="1"/>
      <protection locked="0"/>
    </xf>
    <xf numFmtId="38" fontId="17" fillId="0" borderId="27" xfId="1" applyFont="1" applyFill="1" applyBorder="1" applyAlignment="1" applyProtection="1">
      <alignment horizontal="right" vertical="center"/>
      <protection locked="0"/>
    </xf>
    <xf numFmtId="38" fontId="17" fillId="0" borderId="28" xfId="1" applyFont="1" applyFill="1" applyBorder="1" applyAlignment="1" applyProtection="1">
      <alignment horizontal="right" vertical="center"/>
      <protection locked="0"/>
    </xf>
    <xf numFmtId="0" fontId="17" fillId="2" borderId="28" xfId="0" applyFont="1" applyFill="1" applyBorder="1" applyAlignment="1" applyProtection="1">
      <alignment horizontal="center" vertical="center" wrapText="1"/>
      <protection locked="0"/>
    </xf>
    <xf numFmtId="0" fontId="17" fillId="2" borderId="29" xfId="0" applyFont="1" applyFill="1" applyBorder="1" applyAlignment="1" applyProtection="1">
      <alignment horizontal="center" vertical="center" wrapText="1"/>
      <protection locked="0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38" fontId="17" fillId="2" borderId="27" xfId="1" applyFont="1" applyFill="1" applyBorder="1" applyAlignment="1" applyProtection="1">
      <alignment horizontal="right" vertical="center"/>
      <protection locked="0"/>
    </xf>
    <xf numFmtId="38" fontId="17" fillId="2" borderId="28" xfId="1" applyFont="1" applyFill="1" applyBorder="1" applyAlignment="1" applyProtection="1">
      <alignment horizontal="right" vertical="center"/>
      <protection locked="0"/>
    </xf>
    <xf numFmtId="0" fontId="17" fillId="0" borderId="28" xfId="0" applyFont="1" applyFill="1" applyBorder="1" applyAlignment="1" applyProtection="1">
      <alignment horizontal="center" vertical="center" wrapText="1"/>
      <protection locked="0"/>
    </xf>
    <xf numFmtId="0" fontId="17" fillId="0" borderId="29" xfId="0" applyFont="1" applyFill="1" applyBorder="1" applyAlignment="1" applyProtection="1">
      <alignment horizontal="center" vertical="center" wrapText="1"/>
      <protection locked="0"/>
    </xf>
    <xf numFmtId="0" fontId="17" fillId="0" borderId="30" xfId="0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Fill="1" applyBorder="1" applyAlignment="1" applyProtection="1">
      <alignment horizontal="left" vertical="center" shrinkToFit="1"/>
      <protection locked="0"/>
    </xf>
    <xf numFmtId="0" fontId="16" fillId="0" borderId="58" xfId="0" applyFont="1" applyFill="1" applyBorder="1" applyAlignment="1" applyProtection="1">
      <alignment horizontal="left" vertical="center" shrinkToFit="1"/>
      <protection locked="0"/>
    </xf>
    <xf numFmtId="0" fontId="16" fillId="0" borderId="5" xfId="0" applyFont="1" applyFill="1" applyBorder="1" applyAlignment="1" applyProtection="1">
      <alignment horizontal="left" vertical="center" shrinkToFit="1"/>
      <protection locked="0"/>
    </xf>
    <xf numFmtId="0" fontId="16" fillId="0" borderId="6" xfId="0" applyFont="1" applyFill="1" applyBorder="1" applyAlignment="1" applyProtection="1">
      <alignment horizontal="left" vertical="center" shrinkToFit="1"/>
      <protection locked="0"/>
    </xf>
    <xf numFmtId="0" fontId="16" fillId="0" borderId="29" xfId="0" applyFont="1" applyFill="1" applyBorder="1" applyAlignment="1" applyProtection="1">
      <alignment horizontal="left" vertical="center" shrinkToFit="1"/>
      <protection locked="0"/>
    </xf>
    <xf numFmtId="0" fontId="16" fillId="0" borderId="30" xfId="0" applyFont="1" applyFill="1" applyBorder="1" applyAlignment="1" applyProtection="1">
      <alignment horizontal="left" vertical="center" shrinkToFit="1"/>
      <protection locked="0"/>
    </xf>
    <xf numFmtId="0" fontId="18" fillId="7" borderId="58" xfId="0" applyFont="1" applyFill="1" applyBorder="1" applyAlignment="1" applyProtection="1">
      <alignment horizontal="center" vertical="center" wrapText="1"/>
      <protection locked="0"/>
    </xf>
    <xf numFmtId="0" fontId="18" fillId="7" borderId="56" xfId="0" applyFont="1" applyFill="1" applyBorder="1" applyAlignment="1" applyProtection="1">
      <alignment horizontal="center" vertical="center" wrapText="1"/>
      <protection locked="0"/>
    </xf>
    <xf numFmtId="177" fontId="17" fillId="2" borderId="56" xfId="0" applyNumberFormat="1" applyFont="1" applyFill="1" applyBorder="1" applyAlignment="1" applyProtection="1">
      <alignment horizontal="right" vertical="center" shrinkToFit="1"/>
      <protection locked="0"/>
    </xf>
    <xf numFmtId="177" fontId="17" fillId="2" borderId="59" xfId="0" applyNumberFormat="1" applyFont="1" applyFill="1" applyBorder="1" applyAlignment="1" applyProtection="1">
      <alignment horizontal="right" vertical="center" shrinkToFit="1"/>
      <protection locked="0"/>
    </xf>
    <xf numFmtId="176" fontId="16" fillId="9" borderId="59" xfId="0" applyNumberFormat="1" applyFont="1" applyFill="1" applyBorder="1" applyAlignment="1" applyProtection="1">
      <alignment horizontal="center" vertical="center"/>
      <protection locked="0"/>
    </xf>
    <xf numFmtId="176" fontId="16" fillId="9" borderId="58" xfId="0" applyNumberFormat="1" applyFont="1" applyFill="1" applyBorder="1" applyAlignment="1" applyProtection="1">
      <alignment horizontal="center" vertical="center"/>
      <protection locked="0"/>
    </xf>
    <xf numFmtId="176" fontId="16" fillId="9" borderId="59" xfId="0" applyNumberFormat="1" applyFont="1" applyFill="1" applyBorder="1" applyAlignment="1" applyProtection="1">
      <alignment horizontal="right" vertical="center"/>
      <protection locked="0"/>
    </xf>
    <xf numFmtId="176" fontId="16" fillId="9" borderId="24" xfId="0" applyNumberFormat="1" applyFont="1" applyFill="1" applyBorder="1" applyAlignment="1" applyProtection="1">
      <alignment horizontal="right" vertical="center"/>
      <protection locked="0"/>
    </xf>
    <xf numFmtId="176" fontId="16" fillId="9" borderId="4" xfId="0" applyNumberFormat="1" applyFont="1" applyFill="1" applyBorder="1" applyAlignment="1" applyProtection="1">
      <alignment horizontal="center" vertical="center"/>
      <protection locked="0"/>
    </xf>
    <xf numFmtId="176" fontId="16" fillId="9" borderId="6" xfId="0" applyNumberFormat="1" applyFont="1" applyFill="1" applyBorder="1" applyAlignment="1" applyProtection="1">
      <alignment horizontal="center" vertical="center"/>
      <protection locked="0"/>
    </xf>
    <xf numFmtId="176" fontId="16" fillId="9" borderId="4" xfId="0" applyNumberFormat="1" applyFont="1" applyFill="1" applyBorder="1" applyAlignment="1" applyProtection="1">
      <alignment horizontal="right" vertical="center"/>
      <protection locked="0"/>
    </xf>
    <xf numFmtId="176" fontId="16" fillId="9" borderId="5" xfId="0" applyNumberFormat="1" applyFont="1" applyFill="1" applyBorder="1" applyAlignment="1" applyProtection="1">
      <alignment horizontal="right" vertical="center"/>
      <protection locked="0"/>
    </xf>
    <xf numFmtId="176" fontId="16" fillId="9" borderId="28" xfId="0" applyNumberFormat="1" applyFont="1" applyFill="1" applyBorder="1" applyAlignment="1" applyProtection="1">
      <alignment horizontal="center" vertical="center"/>
      <protection locked="0"/>
    </xf>
    <xf numFmtId="176" fontId="16" fillId="9" borderId="30" xfId="0" applyNumberFormat="1" applyFont="1" applyFill="1" applyBorder="1" applyAlignment="1" applyProtection="1">
      <alignment horizontal="center" vertical="center"/>
      <protection locked="0"/>
    </xf>
    <xf numFmtId="176" fontId="16" fillId="9" borderId="28" xfId="0" applyNumberFormat="1" applyFont="1" applyFill="1" applyBorder="1" applyAlignment="1" applyProtection="1">
      <alignment horizontal="right" vertical="center"/>
      <protection locked="0"/>
    </xf>
    <xf numFmtId="176" fontId="16" fillId="9" borderId="29" xfId="0" applyNumberFormat="1" applyFont="1" applyFill="1" applyBorder="1" applyAlignment="1" applyProtection="1">
      <alignment horizontal="right" vertical="center"/>
      <protection locked="0"/>
    </xf>
    <xf numFmtId="0" fontId="18" fillId="7" borderId="27" xfId="0" applyFont="1" applyFill="1" applyBorder="1" applyAlignment="1" applyProtection="1">
      <alignment horizontal="center" vertical="center" wrapText="1"/>
      <protection locked="0"/>
    </xf>
    <xf numFmtId="0" fontId="16" fillId="0" borderId="36" xfId="0" applyFont="1" applyFill="1" applyBorder="1" applyAlignment="1" applyProtection="1">
      <alignment horizontal="center" vertical="center"/>
      <protection locked="0"/>
    </xf>
    <xf numFmtId="0" fontId="16" fillId="0" borderId="49" xfId="0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left" vertical="center"/>
    </xf>
    <xf numFmtId="0" fontId="0" fillId="0" borderId="24" xfId="0" applyFill="1" applyBorder="1" applyAlignment="1">
      <alignment vertical="center" wrapText="1"/>
    </xf>
    <xf numFmtId="0" fontId="16" fillId="0" borderId="37" xfId="0" applyFont="1" applyFill="1" applyBorder="1" applyAlignment="1" applyProtection="1">
      <alignment horizontal="left" vertical="center" shrinkToFit="1"/>
      <protection locked="0"/>
    </xf>
    <xf numFmtId="0" fontId="16" fillId="0" borderId="49" xfId="0" applyFont="1" applyFill="1" applyBorder="1" applyAlignment="1" applyProtection="1">
      <alignment horizontal="left" vertical="center" shrinkToFit="1"/>
      <protection locked="0"/>
    </xf>
    <xf numFmtId="0" fontId="17" fillId="2" borderId="27" xfId="0" applyFont="1" applyFill="1" applyBorder="1" applyAlignment="1" applyProtection="1">
      <alignment horizontal="center" vertical="center" wrapText="1"/>
      <protection locked="0"/>
    </xf>
    <xf numFmtId="176" fontId="16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176" fontId="16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0" fontId="18" fillId="7" borderId="31" xfId="0" applyFont="1" applyFill="1" applyBorder="1" applyAlignment="1" applyProtection="1">
      <alignment horizontal="center" vertical="center"/>
      <protection locked="0"/>
    </xf>
    <xf numFmtId="0" fontId="18" fillId="7" borderId="26" xfId="0" applyFont="1" applyFill="1" applyBorder="1" applyAlignment="1" applyProtection="1">
      <alignment horizontal="center" vertical="center"/>
      <protection locked="0"/>
    </xf>
    <xf numFmtId="0" fontId="18" fillId="7" borderId="32" xfId="0" applyFont="1" applyFill="1" applyBorder="1" applyAlignment="1" applyProtection="1">
      <alignment horizontal="center" vertical="center"/>
      <protection locked="0"/>
    </xf>
    <xf numFmtId="0" fontId="18" fillId="7" borderId="42" xfId="0" applyFont="1" applyFill="1" applyBorder="1" applyAlignment="1" applyProtection="1">
      <alignment horizontal="center" vertical="center"/>
      <protection locked="0"/>
    </xf>
    <xf numFmtId="0" fontId="17" fillId="2" borderId="33" xfId="0" applyFont="1" applyFill="1" applyBorder="1" applyAlignment="1" applyProtection="1">
      <alignment horizontal="left" vertical="center"/>
      <protection locked="0"/>
    </xf>
    <xf numFmtId="0" fontId="17" fillId="2" borderId="26" xfId="0" applyFont="1" applyFill="1" applyBorder="1" applyAlignment="1" applyProtection="1">
      <alignment horizontal="left" vertical="center"/>
      <protection locked="0"/>
    </xf>
    <xf numFmtId="0" fontId="17" fillId="2" borderId="34" xfId="0" applyFont="1" applyFill="1" applyBorder="1" applyAlignment="1" applyProtection="1">
      <alignment horizontal="left" vertical="center"/>
      <protection locked="0"/>
    </xf>
    <xf numFmtId="0" fontId="17" fillId="2" borderId="43" xfId="0" applyFont="1" applyFill="1" applyBorder="1" applyAlignment="1" applyProtection="1">
      <alignment horizontal="left" vertical="center"/>
      <protection locked="0"/>
    </xf>
    <xf numFmtId="0" fontId="17" fillId="2" borderId="41" xfId="0" applyFont="1" applyFill="1" applyBorder="1" applyAlignment="1" applyProtection="1">
      <alignment horizontal="left" vertical="center"/>
      <protection locked="0"/>
    </xf>
    <xf numFmtId="0" fontId="17" fillId="2" borderId="44" xfId="0" applyFont="1" applyFill="1" applyBorder="1" applyAlignment="1" applyProtection="1">
      <alignment horizontal="left" vertical="center"/>
      <protection locked="0"/>
    </xf>
    <xf numFmtId="0" fontId="17" fillId="0" borderId="45" xfId="0" applyFont="1" applyFill="1" applyBorder="1" applyAlignment="1" applyProtection="1">
      <alignment horizontal="center" vertical="center" wrapText="1"/>
      <protection locked="0"/>
    </xf>
    <xf numFmtId="0" fontId="17" fillId="0" borderId="50" xfId="0" applyFont="1" applyFill="1" applyBorder="1" applyAlignment="1" applyProtection="1">
      <alignment horizontal="center" vertical="center" wrapText="1"/>
      <protection locked="0"/>
    </xf>
    <xf numFmtId="0" fontId="18" fillId="7" borderId="32" xfId="0" applyFont="1" applyFill="1" applyBorder="1" applyAlignment="1" applyProtection="1">
      <alignment horizontal="center" vertical="center" wrapText="1"/>
      <protection locked="0"/>
    </xf>
    <xf numFmtId="0" fontId="18" fillId="7" borderId="38" xfId="0" applyFont="1" applyFill="1" applyBorder="1" applyAlignment="1" applyProtection="1">
      <alignment horizontal="center" vertical="center" wrapText="1"/>
      <protection locked="0"/>
    </xf>
    <xf numFmtId="0" fontId="18" fillId="7" borderId="0" xfId="0" applyFont="1" applyFill="1" applyBorder="1" applyAlignment="1" applyProtection="1">
      <alignment horizontal="center" vertical="center" wrapText="1"/>
      <protection locked="0"/>
    </xf>
    <xf numFmtId="0" fontId="18" fillId="7" borderId="8" xfId="0" applyFont="1" applyFill="1" applyBorder="1" applyAlignment="1" applyProtection="1">
      <alignment horizontal="center" vertical="center" wrapText="1"/>
      <protection locked="0"/>
    </xf>
    <xf numFmtId="0" fontId="18" fillId="7" borderId="42" xfId="0" applyFont="1" applyFill="1" applyBorder="1" applyAlignment="1" applyProtection="1">
      <alignment horizontal="center" vertical="center" wrapText="1"/>
      <protection locked="0"/>
    </xf>
    <xf numFmtId="0" fontId="18" fillId="7" borderId="36" xfId="0" applyFont="1" applyFill="1" applyBorder="1" applyAlignment="1" applyProtection="1">
      <alignment horizontal="center" vertical="center" shrinkToFit="1"/>
      <protection locked="0"/>
    </xf>
    <xf numFmtId="0" fontId="18" fillId="7" borderId="37" xfId="0" applyFont="1" applyFill="1" applyBorder="1" applyAlignment="1" applyProtection="1">
      <alignment horizontal="center" vertical="center" shrinkToFit="1"/>
      <protection locked="0"/>
    </xf>
    <xf numFmtId="0" fontId="18" fillId="7" borderId="49" xfId="0" applyFont="1" applyFill="1" applyBorder="1" applyAlignment="1" applyProtection="1">
      <alignment horizontal="center" vertical="center" shrinkToFit="1"/>
      <protection locked="0"/>
    </xf>
    <xf numFmtId="38" fontId="17" fillId="0" borderId="36" xfId="0" applyNumberFormat="1" applyFont="1" applyFill="1" applyBorder="1" applyAlignment="1" applyProtection="1">
      <alignment horizontal="right" vertical="center" wrapText="1"/>
      <protection locked="0"/>
    </xf>
    <xf numFmtId="38" fontId="17" fillId="0" borderId="37" xfId="0" applyNumberFormat="1" applyFont="1" applyFill="1" applyBorder="1" applyAlignment="1" applyProtection="1">
      <alignment horizontal="right" vertical="center" wrapText="1"/>
      <protection locked="0"/>
    </xf>
    <xf numFmtId="176" fontId="16" fillId="0" borderId="36" xfId="0" applyNumberFormat="1" applyFont="1" applyFill="1" applyBorder="1" applyAlignment="1" applyProtection="1">
      <alignment horizontal="center" vertical="center"/>
      <protection locked="0"/>
    </xf>
    <xf numFmtId="176" fontId="16" fillId="0" borderId="49" xfId="0" applyNumberFormat="1" applyFont="1" applyFill="1" applyBorder="1" applyAlignment="1" applyProtection="1">
      <alignment horizontal="center" vertical="center"/>
      <protection locked="0"/>
    </xf>
    <xf numFmtId="176" fontId="16" fillId="0" borderId="36" xfId="0" applyNumberFormat="1" applyFont="1" applyFill="1" applyBorder="1" applyAlignment="1" applyProtection="1">
      <alignment horizontal="right" vertical="center"/>
      <protection locked="0"/>
    </xf>
    <xf numFmtId="176" fontId="16" fillId="0" borderId="37" xfId="0" applyNumberFormat="1" applyFont="1" applyFill="1" applyBorder="1" applyAlignment="1" applyProtection="1">
      <alignment horizontal="right" vertical="center"/>
      <protection locked="0"/>
    </xf>
    <xf numFmtId="176" fontId="16" fillId="0" borderId="28" xfId="0" applyNumberFormat="1" applyFont="1" applyFill="1" applyBorder="1" applyAlignment="1" applyProtection="1">
      <alignment horizontal="center" vertical="center"/>
      <protection locked="0"/>
    </xf>
    <xf numFmtId="176" fontId="16" fillId="0" borderId="30" xfId="0" applyNumberFormat="1" applyFont="1" applyFill="1" applyBorder="1" applyAlignment="1" applyProtection="1">
      <alignment horizontal="center" vertical="center"/>
      <protection locked="0"/>
    </xf>
    <xf numFmtId="176" fontId="16" fillId="0" borderId="28" xfId="0" applyNumberFormat="1" applyFont="1" applyFill="1" applyBorder="1" applyAlignment="1" applyProtection="1">
      <alignment horizontal="right" vertical="center"/>
      <protection locked="0"/>
    </xf>
    <xf numFmtId="176" fontId="16" fillId="0" borderId="29" xfId="0" applyNumberFormat="1" applyFont="1" applyFill="1" applyBorder="1" applyAlignment="1" applyProtection="1">
      <alignment horizontal="right" vertical="center"/>
      <protection locked="0"/>
    </xf>
    <xf numFmtId="0" fontId="18" fillId="7" borderId="23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17" fillId="0" borderId="59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13" fillId="0" borderId="0" xfId="0" applyFont="1" applyBorder="1" applyAlignment="1" applyProtection="1">
      <alignment horizontal="center" vertical="center"/>
      <protection locked="0"/>
    </xf>
    <xf numFmtId="176" fontId="16" fillId="0" borderId="51" xfId="0" applyNumberFormat="1" applyFont="1" applyFill="1" applyBorder="1" applyAlignment="1" applyProtection="1">
      <alignment horizontal="center" vertical="center"/>
      <protection locked="0"/>
    </xf>
    <xf numFmtId="176" fontId="16" fillId="0" borderId="52" xfId="0" applyNumberFormat="1" applyFont="1" applyFill="1" applyBorder="1" applyAlignment="1" applyProtection="1">
      <alignment horizontal="center" vertical="center"/>
      <protection locked="0"/>
    </xf>
    <xf numFmtId="176" fontId="16" fillId="0" borderId="45" xfId="0" applyNumberFormat="1" applyFont="1" applyFill="1" applyBorder="1" applyAlignment="1" applyProtection="1">
      <alignment horizontal="right" vertical="center"/>
      <protection locked="0"/>
    </xf>
    <xf numFmtId="176" fontId="16" fillId="0" borderId="46" xfId="0" applyNumberFormat="1" applyFont="1" applyFill="1" applyBorder="1" applyAlignment="1" applyProtection="1">
      <alignment horizontal="right" vertical="center"/>
      <protection locked="0"/>
    </xf>
    <xf numFmtId="0" fontId="8" fillId="0" borderId="28" xfId="0" applyFont="1" applyFill="1" applyBorder="1" applyAlignment="1" applyProtection="1">
      <alignment horizontal="center" vertical="center"/>
      <protection locked="0"/>
    </xf>
    <xf numFmtId="0" fontId="8" fillId="0" borderId="30" xfId="0" applyFont="1" applyFill="1" applyBorder="1" applyAlignment="1" applyProtection="1">
      <alignment horizontal="center" vertical="center"/>
      <protection locked="0"/>
    </xf>
    <xf numFmtId="0" fontId="8" fillId="0" borderId="59" xfId="0" applyFont="1" applyFill="1" applyBorder="1" applyAlignment="1" applyProtection="1">
      <alignment horizontal="center" vertical="center"/>
      <protection locked="0"/>
    </xf>
    <xf numFmtId="0" fontId="8" fillId="0" borderId="58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  <xf numFmtId="0" fontId="8" fillId="0" borderId="6" xfId="0" applyFont="1" applyFill="1" applyBorder="1" applyAlignment="1" applyProtection="1">
      <alignment horizontal="center" vertical="center"/>
      <protection locked="0"/>
    </xf>
    <xf numFmtId="0" fontId="18" fillId="7" borderId="4" xfId="0" applyFont="1" applyFill="1" applyBorder="1" applyAlignment="1" applyProtection="1">
      <alignment horizontal="center" vertical="center" wrapText="1"/>
      <protection locked="0"/>
    </xf>
    <xf numFmtId="0" fontId="18" fillId="7" borderId="5" xfId="0" applyFont="1" applyFill="1" applyBorder="1" applyAlignment="1" applyProtection="1">
      <alignment horizontal="center" vertical="center" wrapText="1"/>
      <protection locked="0"/>
    </xf>
    <xf numFmtId="0" fontId="18" fillId="7" borderId="6" xfId="0" applyFont="1" applyFill="1" applyBorder="1" applyAlignment="1" applyProtection="1">
      <alignment horizontal="center" vertical="center" wrapText="1"/>
      <protection locked="0"/>
    </xf>
    <xf numFmtId="38" fontId="17" fillId="0" borderId="5" xfId="1" applyFont="1" applyFill="1" applyBorder="1" applyAlignment="1" applyProtection="1">
      <alignment horizontal="right" vertical="center"/>
      <protection locked="0"/>
    </xf>
    <xf numFmtId="0" fontId="18" fillId="7" borderId="24" xfId="0" applyFont="1" applyFill="1" applyBorder="1" applyAlignment="1" applyProtection="1">
      <alignment horizontal="center" vertical="center" wrapText="1"/>
      <protection locked="0"/>
    </xf>
    <xf numFmtId="177" fontId="23" fillId="2" borderId="59" xfId="0" applyNumberFormat="1" applyFont="1" applyFill="1" applyBorder="1" applyAlignment="1" applyProtection="1">
      <alignment horizontal="right" vertical="center" shrinkToFit="1"/>
      <protection locked="0"/>
    </xf>
    <xf numFmtId="177" fontId="23" fillId="2" borderId="24" xfId="0" applyNumberFormat="1" applyFont="1" applyFill="1" applyBorder="1" applyAlignment="1" applyProtection="1">
      <alignment horizontal="right" vertical="center" shrinkToFit="1"/>
      <protection locked="0"/>
    </xf>
    <xf numFmtId="179" fontId="9" fillId="9" borderId="59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2" borderId="24" xfId="0" applyNumberFormat="1" applyFont="1" applyFill="1" applyBorder="1" applyAlignment="1" applyProtection="1">
      <alignment horizontal="right" vertical="center"/>
      <protection locked="0"/>
    </xf>
    <xf numFmtId="0" fontId="23" fillId="2" borderId="42" xfId="0" applyFont="1" applyFill="1" applyBorder="1" applyAlignment="1" applyProtection="1">
      <alignment horizontal="center" vertical="center"/>
      <protection locked="0"/>
    </xf>
    <xf numFmtId="0" fontId="23" fillId="2" borderId="53" xfId="0" applyFont="1" applyFill="1" applyBorder="1" applyAlignment="1" applyProtection="1">
      <alignment horizontal="center" vertical="center"/>
      <protection locked="0"/>
    </xf>
    <xf numFmtId="0" fontId="23" fillId="2" borderId="54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Border="1" applyAlignment="1" applyProtection="1">
      <alignment horizontal="center" vertical="center"/>
      <protection locked="0"/>
    </xf>
    <xf numFmtId="176" fontId="7" fillId="9" borderId="56" xfId="0" applyNumberFormat="1" applyFont="1" applyFill="1" applyBorder="1" applyAlignment="1" applyProtection="1">
      <alignment vertical="center"/>
      <protection locked="0"/>
    </xf>
    <xf numFmtId="0" fontId="7" fillId="9" borderId="56" xfId="0" applyFont="1" applyFill="1" applyBorder="1" applyAlignment="1">
      <alignment vertical="center"/>
    </xf>
    <xf numFmtId="0" fontId="7" fillId="9" borderId="59" xfId="0" applyFont="1" applyFill="1" applyBorder="1" applyAlignment="1">
      <alignment vertical="center"/>
    </xf>
    <xf numFmtId="0" fontId="13" fillId="8" borderId="23" xfId="0" applyFont="1" applyFill="1" applyBorder="1" applyAlignment="1" applyProtection="1">
      <alignment horizontal="center" vertical="center" shrinkToFit="1"/>
      <protection locked="0"/>
    </xf>
    <xf numFmtId="0" fontId="13" fillId="8" borderId="24" xfId="0" applyFont="1" applyFill="1" applyBorder="1" applyAlignment="1" applyProtection="1">
      <alignment horizontal="center" vertical="center" shrinkToFit="1"/>
      <protection locked="0"/>
    </xf>
    <xf numFmtId="0" fontId="13" fillId="8" borderId="25" xfId="0" applyFont="1" applyFill="1" applyBorder="1" applyAlignment="1" applyProtection="1">
      <alignment horizontal="center" vertical="center" shrinkToFit="1"/>
      <protection locked="0"/>
    </xf>
    <xf numFmtId="176" fontId="9" fillId="9" borderId="24" xfId="0" applyNumberFormat="1" applyFont="1" applyFill="1" applyBorder="1" applyAlignment="1" applyProtection="1">
      <alignment horizontal="center" vertical="center"/>
      <protection locked="0"/>
    </xf>
    <xf numFmtId="176" fontId="8" fillId="0" borderId="4" xfId="0" applyNumberFormat="1" applyFont="1" applyFill="1" applyBorder="1" applyAlignment="1" applyProtection="1">
      <alignment horizontal="center" vertical="center"/>
      <protection locked="0"/>
    </xf>
    <xf numFmtId="176" fontId="8" fillId="0" borderId="6" xfId="0" applyNumberFormat="1" applyFont="1" applyFill="1" applyBorder="1" applyAlignment="1" applyProtection="1">
      <alignment horizontal="center" vertical="center"/>
      <protection locked="0"/>
    </xf>
    <xf numFmtId="176" fontId="8" fillId="0" borderId="4" xfId="0" applyNumberFormat="1" applyFont="1" applyFill="1" applyBorder="1" applyAlignment="1" applyProtection="1">
      <alignment horizontal="right" vertical="center"/>
      <protection locked="0"/>
    </xf>
    <xf numFmtId="176" fontId="8" fillId="0" borderId="5" xfId="0" applyNumberFormat="1" applyFont="1" applyFill="1" applyBorder="1" applyAlignment="1" applyProtection="1">
      <alignment horizontal="right" vertical="center"/>
      <protection locked="0"/>
    </xf>
    <xf numFmtId="38" fontId="17" fillId="0" borderId="29" xfId="1" applyFont="1" applyFill="1" applyBorder="1" applyAlignment="1" applyProtection="1">
      <alignment horizontal="right" vertical="center"/>
      <protection locked="0"/>
    </xf>
    <xf numFmtId="176" fontId="8" fillId="0" borderId="28" xfId="0" applyNumberFormat="1" applyFont="1" applyFill="1" applyBorder="1" applyAlignment="1" applyProtection="1">
      <alignment horizontal="center" vertical="center"/>
      <protection locked="0"/>
    </xf>
    <xf numFmtId="176" fontId="8" fillId="0" borderId="30" xfId="0" applyNumberFormat="1" applyFont="1" applyFill="1" applyBorder="1" applyAlignment="1" applyProtection="1">
      <alignment horizontal="center" vertical="center"/>
      <protection locked="0"/>
    </xf>
    <xf numFmtId="176" fontId="8" fillId="0" borderId="28" xfId="0" applyNumberFormat="1" applyFont="1" applyFill="1" applyBorder="1" applyAlignment="1" applyProtection="1">
      <alignment horizontal="right" vertical="center"/>
      <protection locked="0"/>
    </xf>
    <xf numFmtId="176" fontId="8" fillId="0" borderId="29" xfId="0" applyNumberFormat="1" applyFont="1" applyFill="1" applyBorder="1" applyAlignment="1" applyProtection="1">
      <alignment horizontal="right" vertical="center"/>
      <protection locked="0"/>
    </xf>
    <xf numFmtId="176" fontId="8" fillId="0" borderId="59" xfId="0" applyNumberFormat="1" applyFont="1" applyFill="1" applyBorder="1" applyAlignment="1" applyProtection="1">
      <alignment horizontal="center" vertical="center"/>
      <protection locked="0"/>
    </xf>
    <xf numFmtId="176" fontId="8" fillId="0" borderId="58" xfId="0" applyNumberFormat="1" applyFont="1" applyFill="1" applyBorder="1" applyAlignment="1" applyProtection="1">
      <alignment horizontal="center" vertical="center"/>
      <protection locked="0"/>
    </xf>
    <xf numFmtId="176" fontId="8" fillId="0" borderId="59" xfId="0" applyNumberFormat="1" applyFont="1" applyFill="1" applyBorder="1" applyAlignment="1" applyProtection="1">
      <alignment horizontal="right" vertical="center"/>
      <protection locked="0"/>
    </xf>
    <xf numFmtId="176" fontId="8" fillId="0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28" xfId="0" applyFont="1" applyFill="1" applyBorder="1" applyAlignment="1" applyProtection="1">
      <alignment horizontal="center" vertical="center"/>
      <protection locked="0"/>
    </xf>
    <xf numFmtId="0" fontId="7" fillId="0" borderId="30" xfId="0" applyFont="1" applyFill="1" applyBorder="1" applyAlignment="1" applyProtection="1">
      <alignment horizontal="center" vertical="center"/>
      <protection locked="0"/>
    </xf>
    <xf numFmtId="0" fontId="23" fillId="2" borderId="33" xfId="0" applyFont="1" applyFill="1" applyBorder="1" applyAlignment="1" applyProtection="1">
      <alignment horizontal="left" vertical="center" wrapText="1"/>
      <protection locked="0"/>
    </xf>
    <xf numFmtId="0" fontId="23" fillId="2" borderId="26" xfId="0" applyFont="1" applyFill="1" applyBorder="1" applyAlignment="1" applyProtection="1">
      <alignment horizontal="left" vertical="center"/>
      <protection locked="0"/>
    </xf>
    <xf numFmtId="0" fontId="23" fillId="2" borderId="34" xfId="0" applyFont="1" applyFill="1" applyBorder="1" applyAlignment="1" applyProtection="1">
      <alignment horizontal="left" vertical="center"/>
      <protection locked="0"/>
    </xf>
    <xf numFmtId="0" fontId="23" fillId="2" borderId="43" xfId="0" applyFont="1" applyFill="1" applyBorder="1" applyAlignment="1" applyProtection="1">
      <alignment horizontal="left" vertical="center"/>
      <protection locked="0"/>
    </xf>
    <xf numFmtId="0" fontId="23" fillId="2" borderId="41" xfId="0" applyFont="1" applyFill="1" applyBorder="1" applyAlignment="1" applyProtection="1">
      <alignment horizontal="left" vertical="center"/>
      <protection locked="0"/>
    </xf>
    <xf numFmtId="0" fontId="23" fillId="2" borderId="44" xfId="0" applyFont="1" applyFill="1" applyBorder="1" applyAlignment="1" applyProtection="1">
      <alignment horizontal="left" vertical="center"/>
      <protection locked="0"/>
    </xf>
    <xf numFmtId="0" fontId="18" fillId="7" borderId="35" xfId="0" applyFont="1" applyFill="1" applyBorder="1" applyAlignment="1" applyProtection="1">
      <alignment horizontal="center" vertical="center" shrinkToFit="1"/>
      <protection locked="0"/>
    </xf>
    <xf numFmtId="38" fontId="23" fillId="0" borderId="35" xfId="0" applyNumberFormat="1" applyFont="1" applyFill="1" applyBorder="1" applyAlignment="1" applyProtection="1">
      <alignment horizontal="right" vertical="center" wrapText="1"/>
      <protection locked="0"/>
    </xf>
    <xf numFmtId="38" fontId="23" fillId="0" borderId="36" xfId="0" applyNumberFormat="1" applyFont="1" applyFill="1" applyBorder="1" applyAlignment="1" applyProtection="1">
      <alignment horizontal="right" vertical="center" wrapText="1"/>
      <protection locked="0"/>
    </xf>
    <xf numFmtId="176" fontId="8" fillId="0" borderId="36" xfId="0" applyNumberFormat="1" applyFont="1" applyFill="1" applyBorder="1" applyAlignment="1" applyProtection="1">
      <alignment horizontal="center" vertical="center"/>
      <protection locked="0"/>
    </xf>
    <xf numFmtId="176" fontId="8" fillId="0" borderId="49" xfId="0" applyNumberFormat="1" applyFont="1" applyFill="1" applyBorder="1" applyAlignment="1" applyProtection="1">
      <alignment horizontal="center" vertical="center"/>
      <protection locked="0"/>
    </xf>
    <xf numFmtId="176" fontId="8" fillId="0" borderId="36" xfId="0" applyNumberFormat="1" applyFont="1" applyFill="1" applyBorder="1" applyAlignment="1" applyProtection="1">
      <alignment horizontal="right" vertical="center"/>
      <protection locked="0"/>
    </xf>
    <xf numFmtId="176" fontId="8" fillId="0" borderId="37" xfId="0" applyNumberFormat="1" applyFont="1" applyFill="1" applyBorder="1" applyAlignment="1" applyProtection="1">
      <alignment horizontal="right" vertical="center"/>
      <protection locked="0"/>
    </xf>
    <xf numFmtId="176" fontId="7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24" xfId="0" applyFont="1" applyFill="1" applyBorder="1" applyAlignment="1">
      <alignment horizontal="right" vertical="center"/>
    </xf>
    <xf numFmtId="38" fontId="23" fillId="0" borderId="27" xfId="0" applyNumberFormat="1" applyFont="1" applyFill="1" applyBorder="1" applyAlignment="1" applyProtection="1">
      <alignment horizontal="right" vertical="center" wrapText="1"/>
      <protection locked="0"/>
    </xf>
    <xf numFmtId="38" fontId="23" fillId="0" borderId="28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43</xdr:col>
      <xdr:colOff>209550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24700" y="1590675"/>
          <a:ext cx="2705100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190500</xdr:colOff>
      <xdr:row>13</xdr:row>
      <xdr:rowOff>9525</xdr:rowOff>
    </xdr:from>
    <xdr:to>
      <xdr:col>43</xdr:col>
      <xdr:colOff>666750</xdr:colOff>
      <xdr:row>14</xdr:row>
      <xdr:rowOff>161925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067550" y="2695575"/>
          <a:ext cx="3219450" cy="3619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水色の箇所はリストから選択してください。</a:t>
          </a:r>
        </a:p>
      </xdr:txBody>
    </xdr:sp>
    <xdr:clientData/>
  </xdr:twoCellAnchor>
  <xdr:twoCellAnchor>
    <xdr:from>
      <xdr:col>38</xdr:col>
      <xdr:colOff>152400</xdr:colOff>
      <xdr:row>23</xdr:row>
      <xdr:rowOff>57150</xdr:rowOff>
    </xdr:from>
    <xdr:to>
      <xdr:col>45</xdr:col>
      <xdr:colOff>571500</xdr:colOff>
      <xdr:row>25</xdr:row>
      <xdr:rowOff>66675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29450" y="4838700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43</xdr:col>
      <xdr:colOff>180975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24700" y="1600200"/>
          <a:ext cx="2676525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</xdr:col>
      <xdr:colOff>180974</xdr:colOff>
      <xdr:row>22</xdr:row>
      <xdr:rowOff>57150</xdr:rowOff>
    </xdr:from>
    <xdr:to>
      <xdr:col>17</xdr:col>
      <xdr:colOff>76200</xdr:colOff>
      <xdr:row>23</xdr:row>
      <xdr:rowOff>123825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04874" y="4638675"/>
          <a:ext cx="2247901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5</xdr:col>
      <xdr:colOff>9525</xdr:colOff>
      <xdr:row>24</xdr:row>
      <xdr:rowOff>57150</xdr:rowOff>
    </xdr:from>
    <xdr:to>
      <xdr:col>22</xdr:col>
      <xdr:colOff>0</xdr:colOff>
      <xdr:row>25</xdr:row>
      <xdr:rowOff>123825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4400" y="5057775"/>
          <a:ext cx="306705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概算払額の金額の中で、使った金額</a:t>
          </a:r>
        </a:p>
      </xdr:txBody>
    </xdr:sp>
    <xdr:clientData/>
  </xdr:twoCellAnchor>
  <xdr:twoCellAnchor>
    <xdr:from>
      <xdr:col>4</xdr:col>
      <xdr:colOff>95251</xdr:colOff>
      <xdr:row>30</xdr:row>
      <xdr:rowOff>66675</xdr:rowOff>
    </xdr:from>
    <xdr:to>
      <xdr:col>30</xdr:col>
      <xdr:colOff>38101</xdr:colOff>
      <xdr:row>31</xdr:row>
      <xdr:rowOff>180975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819151" y="6324600"/>
          <a:ext cx="4648200" cy="32385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返還する額がある場合は、後日、市から納付書を送付します。</a:t>
          </a:r>
        </a:p>
      </xdr:txBody>
    </xdr:sp>
    <xdr:clientData/>
  </xdr:twoCellAnchor>
  <xdr:twoCellAnchor>
    <xdr:from>
      <xdr:col>5</xdr:col>
      <xdr:colOff>19049</xdr:colOff>
      <xdr:row>26</xdr:row>
      <xdr:rowOff>76201</xdr:rowOff>
    </xdr:from>
    <xdr:to>
      <xdr:col>22</xdr:col>
      <xdr:colOff>66675</xdr:colOff>
      <xdr:row>27</xdr:row>
      <xdr:rowOff>171450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23924" y="5495926"/>
          <a:ext cx="3124201" cy="30479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概算払額－正当額の金額（返還する額）</a:t>
          </a:r>
        </a:p>
      </xdr:txBody>
    </xdr:sp>
    <xdr:clientData/>
  </xdr:twoCellAnchor>
  <xdr:twoCellAnchor>
    <xdr:from>
      <xdr:col>6</xdr:col>
      <xdr:colOff>142874</xdr:colOff>
      <xdr:row>14</xdr:row>
      <xdr:rowOff>142875</xdr:rowOff>
    </xdr:from>
    <xdr:to>
      <xdr:col>9</xdr:col>
      <xdr:colOff>123824</xdr:colOff>
      <xdr:row>16</xdr:row>
      <xdr:rowOff>66675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28724" y="3048000"/>
          <a:ext cx="523875" cy="342900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123825</xdr:colOff>
      <xdr:row>14</xdr:row>
      <xdr:rowOff>152400</xdr:rowOff>
    </xdr:from>
    <xdr:to>
      <xdr:col>26</xdr:col>
      <xdr:colOff>104775</xdr:colOff>
      <xdr:row>16</xdr:row>
      <xdr:rowOff>47625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10527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6</xdr:row>
      <xdr:rowOff>171451</xdr:rowOff>
    </xdr:from>
    <xdr:to>
      <xdr:col>16</xdr:col>
      <xdr:colOff>76200</xdr:colOff>
      <xdr:row>8</xdr:row>
      <xdr:rowOff>38101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28600" y="1400176"/>
          <a:ext cx="2743200" cy="285750"/>
        </a:xfrm>
        <a:prstGeom prst="borderCallout1">
          <a:avLst>
            <a:gd name="adj1" fmla="val 96062"/>
            <a:gd name="adj2" fmla="val 100299"/>
            <a:gd name="adj3" fmla="val 595500"/>
            <a:gd name="adj4" fmla="val 14745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57150</xdr:colOff>
      <xdr:row>11</xdr:row>
      <xdr:rowOff>76200</xdr:rowOff>
    </xdr:from>
    <xdr:to>
      <xdr:col>13</xdr:col>
      <xdr:colOff>123825</xdr:colOff>
      <xdr:row>14</xdr:row>
      <xdr:rowOff>57150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57150" y="2352675"/>
          <a:ext cx="2419350" cy="609600"/>
        </a:xfrm>
        <a:prstGeom prst="borderCallout1">
          <a:avLst>
            <a:gd name="adj1" fmla="val 98086"/>
            <a:gd name="adj2" fmla="val 1829"/>
            <a:gd name="adj3" fmla="val 147480"/>
            <a:gd name="adj4" fmla="val 5392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補助金等交付決定通知書の月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（</a:t>
          </a:r>
          <a:r>
            <a:rPr kumimoji="1" lang="en-US" altLang="ja-JP" sz="1200" b="1">
              <a:solidFill>
                <a:srgbClr val="FF0000"/>
              </a:solidFill>
            </a:rPr>
            <a:t>4</a:t>
          </a:r>
          <a:r>
            <a:rPr kumimoji="1" lang="ja-JP" altLang="en-US" sz="1200" b="1">
              <a:solidFill>
                <a:srgbClr val="FF0000"/>
              </a:solidFill>
            </a:rPr>
            <a:t>月か</a:t>
          </a:r>
          <a:r>
            <a:rPr kumimoji="1" lang="en-US" altLang="ja-JP" sz="1200" b="1">
              <a:solidFill>
                <a:srgbClr val="FF0000"/>
              </a:solidFill>
            </a:rPr>
            <a:t>10</a:t>
          </a:r>
          <a:r>
            <a:rPr kumimoji="1" lang="ja-JP" altLang="en-US" sz="1200" b="1">
              <a:solidFill>
                <a:srgbClr val="FF0000"/>
              </a:solidFill>
            </a:rPr>
            <a:t>月）</a:t>
          </a:r>
        </a:p>
      </xdr:txBody>
    </xdr:sp>
    <xdr:clientData/>
  </xdr:twoCellAnchor>
  <xdr:twoCellAnchor>
    <xdr:from>
      <xdr:col>33</xdr:col>
      <xdr:colOff>66675</xdr:colOff>
      <xdr:row>21</xdr:row>
      <xdr:rowOff>95251</xdr:rowOff>
    </xdr:from>
    <xdr:to>
      <xdr:col>37</xdr:col>
      <xdr:colOff>133350</xdr:colOff>
      <xdr:row>28</xdr:row>
      <xdr:rowOff>171450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038850" y="4467226"/>
          <a:ext cx="790575" cy="154304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19050</xdr:colOff>
      <xdr:row>42</xdr:row>
      <xdr:rowOff>142875</xdr:rowOff>
    </xdr:from>
    <xdr:to>
      <xdr:col>16</xdr:col>
      <xdr:colOff>47625</xdr:colOff>
      <xdr:row>45</xdr:row>
      <xdr:rowOff>161925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9050" y="9372600"/>
          <a:ext cx="2924175" cy="590550"/>
        </a:xfrm>
        <a:prstGeom prst="borderCallout1">
          <a:avLst>
            <a:gd name="adj1" fmla="val -15543"/>
            <a:gd name="adj2" fmla="val 4023"/>
            <a:gd name="adj3" fmla="val -134121"/>
            <a:gd name="adj4" fmla="val 3706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95250</xdr:colOff>
      <xdr:row>9</xdr:row>
      <xdr:rowOff>0</xdr:rowOff>
    </xdr:from>
    <xdr:to>
      <xdr:col>13</xdr:col>
      <xdr:colOff>133350</xdr:colOff>
      <xdr:row>10</xdr:row>
      <xdr:rowOff>123825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95250" y="1857375"/>
          <a:ext cx="2390775" cy="333375"/>
        </a:xfrm>
        <a:prstGeom prst="borderCallout1">
          <a:avLst>
            <a:gd name="adj1" fmla="val 57681"/>
            <a:gd name="adj2" fmla="val 100366"/>
            <a:gd name="adj3" fmla="val 268991"/>
            <a:gd name="adj4" fmla="val 14129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161926</xdr:colOff>
      <xdr:row>21</xdr:row>
      <xdr:rowOff>180975</xdr:rowOff>
    </xdr:from>
    <xdr:to>
      <xdr:col>44</xdr:col>
      <xdr:colOff>57151</xdr:colOff>
      <xdr:row>23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038976" y="4543425"/>
          <a:ext cx="2609850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200025</xdr:colOff>
      <xdr:row>2</xdr:row>
      <xdr:rowOff>95250</xdr:rowOff>
    </xdr:from>
    <xdr:to>
      <xdr:col>44</xdr:col>
      <xdr:colOff>457201</xdr:colOff>
      <xdr:row>4</xdr:row>
      <xdr:rowOff>76200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077075" y="476250"/>
          <a:ext cx="2971801" cy="400050"/>
        </a:xfrm>
        <a:prstGeom prst="rect">
          <a:avLst/>
        </a:prstGeom>
        <a:solidFill>
          <a:schemeClr val="bg2">
            <a:lumMod val="9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352426</xdr:colOff>
      <xdr:row>7</xdr:row>
      <xdr:rowOff>104775</xdr:rowOff>
    </xdr:from>
    <xdr:to>
      <xdr:col>44</xdr:col>
      <xdr:colOff>323851</xdr:colOff>
      <xdr:row>9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29476" y="1543050"/>
          <a:ext cx="2686050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8</xdr:col>
      <xdr:colOff>57150</xdr:colOff>
      <xdr:row>24</xdr:row>
      <xdr:rowOff>95250</xdr:rowOff>
    </xdr:from>
    <xdr:to>
      <xdr:col>22</xdr:col>
      <xdr:colOff>9525</xdr:colOff>
      <xdr:row>25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504950" y="5095875"/>
          <a:ext cx="248602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8</xdr:col>
      <xdr:colOff>76200</xdr:colOff>
      <xdr:row>22</xdr:row>
      <xdr:rowOff>76200</xdr:rowOff>
    </xdr:from>
    <xdr:to>
      <xdr:col>20</xdr:col>
      <xdr:colOff>114300</xdr:colOff>
      <xdr:row>23</xdr:row>
      <xdr:rowOff>142875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1524000" y="4657725"/>
          <a:ext cx="22098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</a:t>
          </a:r>
        </a:p>
      </xdr:txBody>
    </xdr:sp>
    <xdr:clientData/>
  </xdr:twoCellAnchor>
  <xdr:twoCellAnchor>
    <xdr:from>
      <xdr:col>8</xdr:col>
      <xdr:colOff>28574</xdr:colOff>
      <xdr:row>26</xdr:row>
      <xdr:rowOff>114300</xdr:rowOff>
    </xdr:from>
    <xdr:to>
      <xdr:col>26</xdr:col>
      <xdr:colOff>171450</xdr:colOff>
      <xdr:row>27</xdr:row>
      <xdr:rowOff>180975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1476374" y="5534025"/>
          <a:ext cx="3400426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収支決算書の市補助金額－既交付額の金額</a:t>
          </a:r>
        </a:p>
      </xdr:txBody>
    </xdr:sp>
    <xdr:clientData/>
  </xdr:twoCellAnchor>
  <xdr:twoCellAnchor>
    <xdr:from>
      <xdr:col>0</xdr:col>
      <xdr:colOff>66675</xdr:colOff>
      <xdr:row>44</xdr:row>
      <xdr:rowOff>161925</xdr:rowOff>
    </xdr:from>
    <xdr:to>
      <xdr:col>16</xdr:col>
      <xdr:colOff>95250</xdr:colOff>
      <xdr:row>47</xdr:row>
      <xdr:rowOff>180975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66675" y="9810750"/>
          <a:ext cx="2924175" cy="590550"/>
        </a:xfrm>
        <a:prstGeom prst="borderCallout1">
          <a:avLst>
            <a:gd name="adj1" fmla="val -15543"/>
            <a:gd name="adj2" fmla="val 4023"/>
            <a:gd name="adj3" fmla="val -134121"/>
            <a:gd name="adj4" fmla="val 3706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66675</xdr:colOff>
      <xdr:row>22</xdr:row>
      <xdr:rowOff>85725</xdr:rowOff>
    </xdr:from>
    <xdr:to>
      <xdr:col>37</xdr:col>
      <xdr:colOff>133350</xdr:colOff>
      <xdr:row>29</xdr:row>
      <xdr:rowOff>161924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038850" y="4667250"/>
          <a:ext cx="790575" cy="154304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76200</xdr:colOff>
      <xdr:row>9</xdr:row>
      <xdr:rowOff>142875</xdr:rowOff>
    </xdr:from>
    <xdr:to>
      <xdr:col>13</xdr:col>
      <xdr:colOff>85725</xdr:colOff>
      <xdr:row>11</xdr:row>
      <xdr:rowOff>57150</xdr:rowOff>
    </xdr:to>
    <xdr:sp macro="" textlink="">
      <xdr:nvSpPr>
        <xdr:cNvPr id="17" name="吹き出し: 線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76200" y="2000250"/>
          <a:ext cx="2362200" cy="333375"/>
        </a:xfrm>
        <a:prstGeom prst="borderCallout1">
          <a:avLst>
            <a:gd name="adj1" fmla="val 57681"/>
            <a:gd name="adj2" fmla="val 100366"/>
            <a:gd name="adj3" fmla="val 223277"/>
            <a:gd name="adj4" fmla="val 13822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6</xdr:row>
          <xdr:rowOff>161925</xdr:rowOff>
        </xdr:from>
        <xdr:to>
          <xdr:col>9</xdr:col>
          <xdr:colOff>228600</xdr:colOff>
          <xdr:row>8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171450</xdr:rowOff>
        </xdr:from>
        <xdr:to>
          <xdr:col>12</xdr:col>
          <xdr:colOff>228600</xdr:colOff>
          <xdr:row>8</xdr:row>
          <xdr:rowOff>9525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161925</xdr:colOff>
      <xdr:row>9</xdr:row>
      <xdr:rowOff>19050</xdr:rowOff>
    </xdr:from>
    <xdr:to>
      <xdr:col>44</xdr:col>
      <xdr:colOff>304800</xdr:colOff>
      <xdr:row>11</xdr:row>
      <xdr:rowOff>76200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0706100" y="223837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123825</xdr:colOff>
      <xdr:row>1</xdr:row>
      <xdr:rowOff>104775</xdr:rowOff>
    </xdr:from>
    <xdr:to>
      <xdr:col>43</xdr:col>
      <xdr:colOff>323850</xdr:colOff>
      <xdr:row>4</xdr:row>
      <xdr:rowOff>19050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668000" y="390525"/>
          <a:ext cx="1571625" cy="5810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142875</xdr:colOff>
      <xdr:row>5</xdr:row>
      <xdr:rowOff>9525</xdr:rowOff>
    </xdr:from>
    <xdr:to>
      <xdr:col>44</xdr:col>
      <xdr:colOff>190500</xdr:colOff>
      <xdr:row>7</xdr:row>
      <xdr:rowOff>219075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0687050" y="1152525"/>
          <a:ext cx="2105025" cy="781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6</xdr:row>
          <xdr:rowOff>200025</xdr:rowOff>
        </xdr:from>
        <xdr:to>
          <xdr:col>9</xdr:col>
          <xdr:colOff>171450</xdr:colOff>
          <xdr:row>7</xdr:row>
          <xdr:rowOff>228600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209550</xdr:rowOff>
        </xdr:from>
        <xdr:to>
          <xdr:col>12</xdr:col>
          <xdr:colOff>171450</xdr:colOff>
          <xdr:row>7</xdr:row>
          <xdr:rowOff>228600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19048</xdr:colOff>
      <xdr:row>13</xdr:row>
      <xdr:rowOff>47625</xdr:rowOff>
    </xdr:from>
    <xdr:to>
      <xdr:col>39</xdr:col>
      <xdr:colOff>142875</xdr:colOff>
      <xdr:row>15</xdr:row>
      <xdr:rowOff>200025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5934073" y="3400425"/>
          <a:ext cx="4238627" cy="66675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記載例は、加算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か月分と奨励金の請求です。</a:t>
          </a:r>
        </a:p>
      </xdr:txBody>
    </xdr:sp>
    <xdr:clientData/>
  </xdr:twoCellAnchor>
  <xdr:twoCellAnchor>
    <xdr:from>
      <xdr:col>41</xdr:col>
      <xdr:colOff>133350</xdr:colOff>
      <xdr:row>1</xdr:row>
      <xdr:rowOff>76200</xdr:rowOff>
    </xdr:from>
    <xdr:to>
      <xdr:col>43</xdr:col>
      <xdr:colOff>219075</xdr:colOff>
      <xdr:row>3</xdr:row>
      <xdr:rowOff>190500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10677525" y="361950"/>
          <a:ext cx="1571625" cy="5905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161925</xdr:colOff>
      <xdr:row>7</xdr:row>
      <xdr:rowOff>152400</xdr:rowOff>
    </xdr:from>
    <xdr:to>
      <xdr:col>44</xdr:col>
      <xdr:colOff>628650</xdr:colOff>
      <xdr:row>9</xdr:row>
      <xdr:rowOff>247650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10706100" y="200977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12</xdr:col>
      <xdr:colOff>76201</xdr:colOff>
      <xdr:row>13</xdr:row>
      <xdr:rowOff>114299</xdr:rowOff>
    </xdr:from>
    <xdr:to>
      <xdr:col>22</xdr:col>
      <xdr:colOff>9525</xdr:colOff>
      <xdr:row>15</xdr:row>
      <xdr:rowOff>219074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3162301" y="3467099"/>
          <a:ext cx="2505074" cy="619125"/>
        </a:xfrm>
        <a:prstGeom prst="borderCallout1">
          <a:avLst>
            <a:gd name="adj1" fmla="val 57460"/>
            <a:gd name="adj2" fmla="val -2287"/>
            <a:gd name="adj3" fmla="val 96658"/>
            <a:gd name="adj4" fmla="val -5864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57150</xdr:colOff>
      <xdr:row>18</xdr:row>
      <xdr:rowOff>104774</xdr:rowOff>
    </xdr:from>
    <xdr:to>
      <xdr:col>22</xdr:col>
      <xdr:colOff>85725</xdr:colOff>
      <xdr:row>20</xdr:row>
      <xdr:rowOff>190499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3143250" y="4772024"/>
          <a:ext cx="2600325" cy="600075"/>
        </a:xfrm>
        <a:prstGeom prst="borderCallout1">
          <a:avLst>
            <a:gd name="adj1" fmla="val 59185"/>
            <a:gd name="adj2" fmla="val 798"/>
            <a:gd name="adj3" fmla="val 95915"/>
            <a:gd name="adj4" fmla="val -5393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入の場合は、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1,300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17</xdr:col>
      <xdr:colOff>200024</xdr:colOff>
      <xdr:row>22</xdr:row>
      <xdr:rowOff>180975</xdr:rowOff>
    </xdr:from>
    <xdr:to>
      <xdr:col>28</xdr:col>
      <xdr:colOff>28574</xdr:colOff>
      <xdr:row>24</xdr:row>
      <xdr:rowOff>38100</xdr:rowOff>
    </xdr:to>
    <xdr:sp macro="" textlink="">
      <xdr:nvSpPr>
        <xdr:cNvPr id="14" name="吹き出し: 線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4571999" y="5838825"/>
          <a:ext cx="2657475" cy="371475"/>
        </a:xfrm>
        <a:prstGeom prst="borderCallout1">
          <a:avLst>
            <a:gd name="adj1" fmla="val 57460"/>
            <a:gd name="adj2" fmla="val -2287"/>
            <a:gd name="adj3" fmla="val -67923"/>
            <a:gd name="adj4" fmla="val -9221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奨励金の交付をうける人数を入力</a:t>
          </a:r>
        </a:p>
      </xdr:txBody>
    </xdr:sp>
    <xdr:clientData/>
  </xdr:twoCellAnchor>
  <xdr:twoCellAnchor>
    <xdr:from>
      <xdr:col>27</xdr:col>
      <xdr:colOff>47625</xdr:colOff>
      <xdr:row>19</xdr:row>
      <xdr:rowOff>76200</xdr:rowOff>
    </xdr:from>
    <xdr:to>
      <xdr:col>36</xdr:col>
      <xdr:colOff>152400</xdr:colOff>
      <xdr:row>20</xdr:row>
      <xdr:rowOff>152400</xdr:rowOff>
    </xdr:to>
    <xdr:sp macro="" textlink="">
      <xdr:nvSpPr>
        <xdr:cNvPr id="15" name="吹き出し: 線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6991350" y="4972050"/>
          <a:ext cx="2419350" cy="333375"/>
        </a:xfrm>
        <a:prstGeom prst="borderCallout1">
          <a:avLst>
            <a:gd name="adj1" fmla="val 57460"/>
            <a:gd name="adj2" fmla="val 100385"/>
            <a:gd name="adj3" fmla="val 161279"/>
            <a:gd name="adj4" fmla="val 111250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奨励金の交付の請求額を記入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142875</xdr:colOff>
      <xdr:row>4</xdr:row>
      <xdr:rowOff>76200</xdr:rowOff>
    </xdr:from>
    <xdr:to>
      <xdr:col>44</xdr:col>
      <xdr:colOff>514350</xdr:colOff>
      <xdr:row>7</xdr:row>
      <xdr:rowOff>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0687050" y="1076325"/>
          <a:ext cx="2105025" cy="781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0"/>
  <sheetViews>
    <sheetView showGridLines="0" tabSelected="1" view="pageBreakPreview" zoomScaleNormal="100" zoomScaleSheetLayoutView="100" workbookViewId="0">
      <selection activeCell="K19" sqref="K19:AL20"/>
    </sheetView>
  </sheetViews>
  <sheetFormatPr defaultRowHeight="13.5" x14ac:dyDescent="0.15"/>
  <cols>
    <col min="1" max="38" width="2.375" style="11" customWidth="1"/>
    <col min="39" max="39" width="9" style="11" customWidth="1"/>
    <col min="40" max="40" width="5.5" style="11" hidden="1" customWidth="1"/>
    <col min="41" max="42" width="9" style="11" customWidth="1"/>
    <col min="43" max="16384" width="9" style="11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9"/>
      <c r="AJ1" s="159"/>
      <c r="AK1" s="159"/>
      <c r="AL1" s="160"/>
    </row>
    <row r="2" spans="1:44" ht="16.5" customHeight="1" x14ac:dyDescent="0.15">
      <c r="A2" s="161" t="s">
        <v>95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3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56">
        <v>7</v>
      </c>
      <c r="AD4" s="156"/>
      <c r="AE4" s="3" t="s">
        <v>10</v>
      </c>
      <c r="AF4" s="156">
        <v>3</v>
      </c>
      <c r="AG4" s="156"/>
      <c r="AH4" s="3" t="s">
        <v>11</v>
      </c>
      <c r="AI4" s="156">
        <v>31</v>
      </c>
      <c r="AJ4" s="156"/>
      <c r="AK4" s="3" t="s">
        <v>19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29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33</v>
      </c>
      <c r="P12" s="14"/>
      <c r="Q12" s="14"/>
      <c r="R12" s="1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18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55"/>
      <c r="T14" s="155"/>
      <c r="U14" s="155"/>
      <c r="V14" s="155"/>
      <c r="W14" s="6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3"/>
      <c r="AN14" s="11" t="s">
        <v>22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156">
        <v>6</v>
      </c>
      <c r="F16" s="156"/>
      <c r="G16" s="3" t="s">
        <v>10</v>
      </c>
      <c r="H16" s="157"/>
      <c r="I16" s="157"/>
      <c r="J16" s="3" t="s">
        <v>11</v>
      </c>
      <c r="K16" s="156">
        <v>1</v>
      </c>
      <c r="L16" s="156"/>
      <c r="M16" s="3" t="s">
        <v>12</v>
      </c>
      <c r="N16" s="3" t="s">
        <v>24</v>
      </c>
      <c r="O16" s="3"/>
      <c r="P16" s="3"/>
      <c r="Q16" s="3"/>
      <c r="R16" s="3"/>
      <c r="S16" s="3"/>
      <c r="T16" s="3"/>
      <c r="U16" s="3"/>
      <c r="V16" s="3"/>
      <c r="W16" s="18" t="s">
        <v>39</v>
      </c>
      <c r="X16" s="158"/>
      <c r="Y16" s="158"/>
      <c r="Z16" s="158"/>
      <c r="AA16" s="102" t="s">
        <v>82</v>
      </c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3"/>
    </row>
    <row r="17" spans="1:40" ht="16.5" customHeight="1" x14ac:dyDescent="0.15">
      <c r="A17" s="17"/>
      <c r="B17" s="102" t="s">
        <v>83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3"/>
    </row>
    <row r="18" spans="1:40" ht="16.5" customHeight="1" x14ac:dyDescent="0.15">
      <c r="A18" s="12"/>
      <c r="B18" s="3" t="s">
        <v>84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19">
        <v>1</v>
      </c>
      <c r="B19" s="147" t="s">
        <v>30</v>
      </c>
      <c r="C19" s="121"/>
      <c r="D19" s="121"/>
      <c r="E19" s="121"/>
      <c r="F19" s="121"/>
      <c r="G19" s="121"/>
      <c r="H19" s="121"/>
      <c r="I19" s="121"/>
      <c r="J19" s="122"/>
      <c r="K19" s="148" t="s">
        <v>9</v>
      </c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50"/>
      <c r="AN19" s="11">
        <v>4</v>
      </c>
    </row>
    <row r="20" spans="1:40" ht="16.5" customHeight="1" x14ac:dyDescent="0.15">
      <c r="A20" s="127"/>
      <c r="B20" s="128"/>
      <c r="C20" s="128"/>
      <c r="D20" s="128"/>
      <c r="E20" s="128"/>
      <c r="F20" s="128"/>
      <c r="G20" s="128"/>
      <c r="H20" s="128"/>
      <c r="I20" s="128"/>
      <c r="J20" s="129"/>
      <c r="K20" s="120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2"/>
      <c r="AN20" s="11">
        <v>10</v>
      </c>
    </row>
    <row r="21" spans="1:40" ht="16.5" customHeight="1" x14ac:dyDescent="0.15">
      <c r="A21" s="119">
        <v>2</v>
      </c>
      <c r="B21" s="121" t="s">
        <v>6</v>
      </c>
      <c r="C21" s="121"/>
      <c r="D21" s="121"/>
      <c r="E21" s="121"/>
      <c r="F21" s="121"/>
      <c r="G21" s="121"/>
      <c r="H21" s="121"/>
      <c r="I21" s="121"/>
      <c r="J21" s="122"/>
      <c r="K21" s="119" t="s">
        <v>7</v>
      </c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50"/>
    </row>
    <row r="22" spans="1:40" ht="16.5" customHeight="1" x14ac:dyDescent="0.15">
      <c r="A22" s="120"/>
      <c r="B22" s="123"/>
      <c r="C22" s="123"/>
      <c r="D22" s="123"/>
      <c r="E22" s="123"/>
      <c r="F22" s="123"/>
      <c r="G22" s="123"/>
      <c r="H22" s="123"/>
      <c r="I22" s="123"/>
      <c r="J22" s="124"/>
      <c r="K22" s="120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2"/>
    </row>
    <row r="23" spans="1:40" ht="16.5" customHeight="1" x14ac:dyDescent="0.15">
      <c r="A23" s="119">
        <v>3</v>
      </c>
      <c r="B23" s="139" t="s">
        <v>42</v>
      </c>
      <c r="C23" s="139"/>
      <c r="D23" s="139"/>
      <c r="E23" s="139"/>
      <c r="F23" s="139"/>
      <c r="G23" s="139"/>
      <c r="H23" s="139"/>
      <c r="I23" s="139"/>
      <c r="J23" s="140"/>
      <c r="K23" s="21"/>
      <c r="L23" s="22"/>
      <c r="M23" s="22"/>
      <c r="N23" s="22"/>
      <c r="O23" s="22"/>
      <c r="P23" s="22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25" t="s">
        <v>23</v>
      </c>
      <c r="AH23" s="125"/>
      <c r="AI23" s="22"/>
      <c r="AJ23" s="22"/>
      <c r="AK23" s="10"/>
      <c r="AL23" s="23"/>
    </row>
    <row r="24" spans="1:40" ht="16.5" customHeight="1" x14ac:dyDescent="0.15">
      <c r="A24" s="120"/>
      <c r="B24" s="141"/>
      <c r="C24" s="141"/>
      <c r="D24" s="141"/>
      <c r="E24" s="141"/>
      <c r="F24" s="141"/>
      <c r="G24" s="141"/>
      <c r="H24" s="141"/>
      <c r="I24" s="141"/>
      <c r="J24" s="142"/>
      <c r="K24" s="24"/>
      <c r="L24" s="25"/>
      <c r="M24" s="25"/>
      <c r="N24" s="25"/>
      <c r="O24" s="25"/>
      <c r="P24" s="25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26"/>
      <c r="AH24" s="126"/>
      <c r="AI24" s="25"/>
      <c r="AJ24" s="25"/>
      <c r="AK24" s="3"/>
      <c r="AL24" s="13"/>
    </row>
    <row r="25" spans="1:40" ht="16.5" customHeight="1" x14ac:dyDescent="0.15">
      <c r="A25" s="119">
        <v>4</v>
      </c>
      <c r="B25" s="121" t="s">
        <v>43</v>
      </c>
      <c r="C25" s="121"/>
      <c r="D25" s="121"/>
      <c r="E25" s="121"/>
      <c r="F25" s="121"/>
      <c r="G25" s="121"/>
      <c r="H25" s="121"/>
      <c r="I25" s="121"/>
      <c r="J25" s="122"/>
      <c r="K25" s="21"/>
      <c r="L25" s="22"/>
      <c r="M25" s="22"/>
      <c r="N25" s="22"/>
      <c r="O25" s="22"/>
      <c r="P25" s="22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25" t="s">
        <v>23</v>
      </c>
      <c r="AH25" s="125"/>
      <c r="AI25" s="22"/>
      <c r="AJ25" s="22"/>
      <c r="AK25" s="10"/>
      <c r="AL25" s="23"/>
    </row>
    <row r="26" spans="1:40" ht="16.5" customHeight="1" x14ac:dyDescent="0.15">
      <c r="A26" s="120"/>
      <c r="B26" s="123"/>
      <c r="C26" s="123"/>
      <c r="D26" s="123"/>
      <c r="E26" s="123"/>
      <c r="F26" s="123"/>
      <c r="G26" s="123"/>
      <c r="H26" s="123"/>
      <c r="I26" s="123"/>
      <c r="J26" s="124"/>
      <c r="K26" s="26"/>
      <c r="L26" s="25"/>
      <c r="M26" s="25"/>
      <c r="N26" s="25"/>
      <c r="O26" s="25"/>
      <c r="P26" s="25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26"/>
      <c r="AH26" s="126"/>
      <c r="AI26" s="25"/>
      <c r="AJ26" s="25"/>
      <c r="AK26" s="3"/>
      <c r="AL26" s="13"/>
    </row>
    <row r="27" spans="1:40" ht="16.5" customHeight="1" x14ac:dyDescent="0.15">
      <c r="A27" s="119">
        <v>5</v>
      </c>
      <c r="B27" s="121" t="s">
        <v>44</v>
      </c>
      <c r="C27" s="121"/>
      <c r="D27" s="121"/>
      <c r="E27" s="121"/>
      <c r="F27" s="121"/>
      <c r="G27" s="121"/>
      <c r="H27" s="121"/>
      <c r="I27" s="121"/>
      <c r="J27" s="122"/>
      <c r="K27" s="24"/>
      <c r="L27" s="22"/>
      <c r="M27" s="22"/>
      <c r="N27" s="22"/>
      <c r="O27" s="22"/>
      <c r="P27" s="22"/>
      <c r="Q27" s="145">
        <f>Q23-Q25</f>
        <v>0</v>
      </c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25" t="s">
        <v>23</v>
      </c>
      <c r="AH27" s="125"/>
      <c r="AI27" s="22"/>
      <c r="AJ27" s="22"/>
      <c r="AK27" s="10"/>
      <c r="AL27" s="23"/>
    </row>
    <row r="28" spans="1:40" ht="16.5" customHeight="1" x14ac:dyDescent="0.15">
      <c r="A28" s="120"/>
      <c r="B28" s="123"/>
      <c r="C28" s="123"/>
      <c r="D28" s="123"/>
      <c r="E28" s="123"/>
      <c r="F28" s="123"/>
      <c r="G28" s="123"/>
      <c r="H28" s="123"/>
      <c r="I28" s="123"/>
      <c r="J28" s="124"/>
      <c r="K28" s="26"/>
      <c r="L28" s="25"/>
      <c r="M28" s="25"/>
      <c r="N28" s="25"/>
      <c r="O28" s="25"/>
      <c r="P28" s="25"/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26"/>
      <c r="AH28" s="126"/>
      <c r="AI28" s="25"/>
      <c r="AJ28" s="25"/>
      <c r="AK28" s="3"/>
      <c r="AL28" s="13"/>
    </row>
    <row r="29" spans="1:40" ht="16.5" customHeight="1" x14ac:dyDescent="0.15">
      <c r="A29" s="119">
        <v>6</v>
      </c>
      <c r="B29" s="121" t="s">
        <v>45</v>
      </c>
      <c r="C29" s="121"/>
      <c r="D29" s="121"/>
      <c r="E29" s="121"/>
      <c r="F29" s="121"/>
      <c r="G29" s="121"/>
      <c r="H29" s="121"/>
      <c r="I29" s="121"/>
      <c r="J29" s="122"/>
      <c r="K29" s="130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2"/>
    </row>
    <row r="30" spans="1:40" ht="16.5" customHeight="1" x14ac:dyDescent="0.15">
      <c r="A30" s="127"/>
      <c r="B30" s="128"/>
      <c r="C30" s="128"/>
      <c r="D30" s="128"/>
      <c r="E30" s="128"/>
      <c r="F30" s="128"/>
      <c r="G30" s="128"/>
      <c r="H30" s="128"/>
      <c r="I30" s="128"/>
      <c r="J30" s="129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5"/>
    </row>
    <row r="31" spans="1:40" ht="16.5" customHeight="1" x14ac:dyDescent="0.15">
      <c r="A31" s="127"/>
      <c r="B31" s="128"/>
      <c r="C31" s="128"/>
      <c r="D31" s="128"/>
      <c r="E31" s="128"/>
      <c r="F31" s="128"/>
      <c r="G31" s="128"/>
      <c r="H31" s="128"/>
      <c r="I31" s="128"/>
      <c r="J31" s="129"/>
      <c r="K31" s="133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5"/>
    </row>
    <row r="32" spans="1:40" ht="16.5" customHeight="1" x14ac:dyDescent="0.15">
      <c r="A32" s="127"/>
      <c r="B32" s="128"/>
      <c r="C32" s="128"/>
      <c r="D32" s="128"/>
      <c r="E32" s="128"/>
      <c r="F32" s="128"/>
      <c r="G32" s="128"/>
      <c r="H32" s="128"/>
      <c r="I32" s="128"/>
      <c r="J32" s="129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5"/>
    </row>
    <row r="33" spans="1:38" ht="16.5" customHeight="1" x14ac:dyDescent="0.15">
      <c r="A33" s="127"/>
      <c r="B33" s="128"/>
      <c r="C33" s="128"/>
      <c r="D33" s="128"/>
      <c r="E33" s="128"/>
      <c r="F33" s="128"/>
      <c r="G33" s="128"/>
      <c r="H33" s="128"/>
      <c r="I33" s="128"/>
      <c r="J33" s="129"/>
      <c r="K33" s="133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5"/>
    </row>
    <row r="34" spans="1:38" ht="16.5" customHeight="1" x14ac:dyDescent="0.15">
      <c r="A34" s="127"/>
      <c r="B34" s="128"/>
      <c r="C34" s="128"/>
      <c r="D34" s="128"/>
      <c r="E34" s="128"/>
      <c r="F34" s="128"/>
      <c r="G34" s="128"/>
      <c r="H34" s="128"/>
      <c r="I34" s="128"/>
      <c r="J34" s="129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5"/>
    </row>
    <row r="35" spans="1:38" ht="16.5" customHeight="1" x14ac:dyDescent="0.15">
      <c r="A35" s="127"/>
      <c r="B35" s="128"/>
      <c r="C35" s="128"/>
      <c r="D35" s="128"/>
      <c r="E35" s="128"/>
      <c r="F35" s="128"/>
      <c r="G35" s="128"/>
      <c r="H35" s="128"/>
      <c r="I35" s="128"/>
      <c r="J35" s="129"/>
      <c r="K35" s="133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5"/>
    </row>
    <row r="36" spans="1:38" ht="16.5" customHeight="1" x14ac:dyDescent="0.15">
      <c r="A36" s="120"/>
      <c r="B36" s="123"/>
      <c r="C36" s="123"/>
      <c r="D36" s="123"/>
      <c r="E36" s="123"/>
      <c r="F36" s="123"/>
      <c r="G36" s="123"/>
      <c r="H36" s="123"/>
      <c r="I36" s="123"/>
      <c r="J36" s="124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8"/>
    </row>
    <row r="37" spans="1:38" ht="45" customHeight="1" x14ac:dyDescent="0.15">
      <c r="A37" s="113" t="s">
        <v>20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</row>
    <row r="38" spans="1:38" ht="15" customHeight="1" x14ac:dyDescent="0.15">
      <c r="A38" s="27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5" customHeight="1" x14ac:dyDescent="0.15">
      <c r="A39" s="27"/>
      <c r="B39" s="15"/>
      <c r="C39" s="15"/>
      <c r="D39" s="3" t="s">
        <v>26</v>
      </c>
      <c r="E39" s="3"/>
      <c r="F39" s="3"/>
      <c r="G39" s="115"/>
      <c r="H39" s="115"/>
      <c r="I39" s="115"/>
      <c r="J39" s="115"/>
      <c r="K39" s="115"/>
      <c r="L39" s="28" t="s">
        <v>27</v>
      </c>
      <c r="M39" s="116"/>
      <c r="N39" s="116"/>
      <c r="O39" s="116"/>
      <c r="P39" s="116"/>
      <c r="Q39" s="116"/>
      <c r="R39" s="28" t="s">
        <v>28</v>
      </c>
      <c r="S39" s="116"/>
      <c r="T39" s="116"/>
      <c r="U39" s="116"/>
      <c r="V39" s="116"/>
      <c r="W39" s="116"/>
      <c r="X39" s="3"/>
      <c r="Y39" s="3"/>
      <c r="Z39" s="3"/>
      <c r="AA39" s="3"/>
      <c r="AB39" s="3"/>
      <c r="AC39" s="3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ht="30" customHeight="1" x14ac:dyDescent="0.15">
      <c r="A40" s="117" t="s">
        <v>21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</row>
    <row r="41" spans="1:38" ht="1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15" customHeight="1" x14ac:dyDescent="0.15">
      <c r="A42" s="27"/>
      <c r="B42" s="15"/>
      <c r="C42" s="15"/>
      <c r="D42" s="30" t="s">
        <v>13</v>
      </c>
      <c r="E42" s="30"/>
      <c r="F42" s="30"/>
      <c r="G42" s="30"/>
      <c r="H42" s="30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  <c r="AB42" s="118"/>
      <c r="AC42" s="118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:38" ht="15" customHeight="1" thickBot="1" x14ac:dyDescent="0.2">
      <c r="A43" s="2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thickTop="1" thickBo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4"/>
      <c r="P44" s="4"/>
      <c r="Q44" s="32"/>
      <c r="R44" s="104" t="s">
        <v>14</v>
      </c>
      <c r="S44" s="104"/>
      <c r="T44" s="104"/>
      <c r="U44" s="104"/>
      <c r="V44" s="104"/>
      <c r="W44" s="104"/>
      <c r="X44" s="105"/>
      <c r="Y44" s="110" t="s">
        <v>15</v>
      </c>
      <c r="Z44" s="111"/>
      <c r="AA44" s="111"/>
      <c r="AB44" s="112"/>
      <c r="AC44" s="110" t="s">
        <v>16</v>
      </c>
      <c r="AD44" s="111"/>
      <c r="AE44" s="111"/>
      <c r="AF44" s="111"/>
      <c r="AG44" s="111"/>
      <c r="AH44" s="111"/>
      <c r="AI44" s="111"/>
      <c r="AJ44" s="111"/>
      <c r="AK44" s="111"/>
      <c r="AL44" s="112"/>
    </row>
    <row r="45" spans="1:38" ht="15" customHeight="1" thickTop="1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4"/>
      <c r="P45" s="4"/>
      <c r="Q45" s="32"/>
      <c r="R45" s="106"/>
      <c r="S45" s="106"/>
      <c r="T45" s="106"/>
      <c r="U45" s="106"/>
      <c r="V45" s="106"/>
      <c r="W45" s="106"/>
      <c r="X45" s="107"/>
      <c r="Y45" s="33"/>
      <c r="Z45" s="34"/>
      <c r="AA45" s="34"/>
      <c r="AB45" s="35"/>
      <c r="AC45" s="34"/>
      <c r="AD45" s="34"/>
      <c r="AE45" s="34"/>
      <c r="AF45" s="34"/>
      <c r="AG45" s="34"/>
      <c r="AH45" s="34"/>
      <c r="AI45" s="34"/>
      <c r="AJ45" s="34"/>
      <c r="AK45" s="34"/>
      <c r="AL45" s="35"/>
    </row>
    <row r="46" spans="1:38" ht="15" customHeight="1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06"/>
      <c r="S46" s="106"/>
      <c r="T46" s="106"/>
      <c r="U46" s="106"/>
      <c r="V46" s="106"/>
      <c r="W46" s="106"/>
      <c r="X46" s="107"/>
      <c r="Y46" s="19"/>
      <c r="Z46" s="19"/>
      <c r="AA46" s="19"/>
      <c r="AB46" s="36"/>
      <c r="AC46" s="19"/>
      <c r="AD46" s="19"/>
      <c r="AE46" s="19"/>
      <c r="AF46" s="19"/>
      <c r="AG46" s="19"/>
      <c r="AH46" s="19"/>
      <c r="AI46" s="19"/>
      <c r="AJ46" s="19"/>
      <c r="AK46" s="19"/>
      <c r="AL46" s="36"/>
    </row>
    <row r="47" spans="1:38" ht="15" customHeight="1" thickBo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08"/>
      <c r="S47" s="108"/>
      <c r="T47" s="108"/>
      <c r="U47" s="108"/>
      <c r="V47" s="108"/>
      <c r="W47" s="108"/>
      <c r="X47" s="109"/>
      <c r="Y47" s="37"/>
      <c r="Z47" s="38"/>
      <c r="AA47" s="38"/>
      <c r="AB47" s="39"/>
      <c r="AC47" s="38"/>
      <c r="AD47" s="38"/>
      <c r="AE47" s="38"/>
      <c r="AF47" s="38"/>
      <c r="AG47" s="38"/>
      <c r="AH47" s="38"/>
      <c r="AI47" s="38"/>
      <c r="AJ47" s="38"/>
      <c r="AK47" s="38"/>
      <c r="AL47" s="39"/>
    </row>
    <row r="48" spans="1:38" ht="37.5" hidden="1" customHeight="1" x14ac:dyDescent="0.15">
      <c r="A48" s="27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40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41"/>
    </row>
    <row r="49" spans="1:38" ht="7.5" hidden="1" customHeight="1" thickTop="1" x14ac:dyDescent="0.15">
      <c r="A49" s="11" t="s">
        <v>17</v>
      </c>
      <c r="O49" s="4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3"/>
    </row>
    <row r="50" spans="1:38" ht="14.25" thickTop="1" x14ac:dyDescent="0.15"/>
  </sheetData>
  <mergeCells count="46">
    <mergeCell ref="S9:AK9"/>
    <mergeCell ref="AI1:AL1"/>
    <mergeCell ref="A2:AL2"/>
    <mergeCell ref="AC4:AD4"/>
    <mergeCell ref="AF4:AG4"/>
    <mergeCell ref="AI4:AJ4"/>
    <mergeCell ref="X10:AK10"/>
    <mergeCell ref="S12:AK12"/>
    <mergeCell ref="S14:V14"/>
    <mergeCell ref="X14:AK14"/>
    <mergeCell ref="E16:F16"/>
    <mergeCell ref="H16:I16"/>
    <mergeCell ref="K16:L16"/>
    <mergeCell ref="X16:Z16"/>
    <mergeCell ref="A19:A20"/>
    <mergeCell ref="B19:J20"/>
    <mergeCell ref="K19:AL20"/>
    <mergeCell ref="A21:A22"/>
    <mergeCell ref="B21:J22"/>
    <mergeCell ref="K21:AL22"/>
    <mergeCell ref="K29:AL36"/>
    <mergeCell ref="A23:A24"/>
    <mergeCell ref="B23:J24"/>
    <mergeCell ref="Q23:AF24"/>
    <mergeCell ref="AG23:AH24"/>
    <mergeCell ref="A25:A26"/>
    <mergeCell ref="B25:J26"/>
    <mergeCell ref="Q25:AF26"/>
    <mergeCell ref="AG25:AH26"/>
    <mergeCell ref="Q27:AF28"/>
    <mergeCell ref="B17:AL17"/>
    <mergeCell ref="AA16:AL16"/>
    <mergeCell ref="R44:X47"/>
    <mergeCell ref="Y44:AB44"/>
    <mergeCell ref="AC44:AL44"/>
    <mergeCell ref="A37:AL37"/>
    <mergeCell ref="G39:K39"/>
    <mergeCell ref="M39:Q39"/>
    <mergeCell ref="S39:W39"/>
    <mergeCell ref="A40:AL40"/>
    <mergeCell ref="I42:AC42"/>
    <mergeCell ref="A27:A28"/>
    <mergeCell ref="B27:J28"/>
    <mergeCell ref="AG27:AH28"/>
    <mergeCell ref="A29:A36"/>
    <mergeCell ref="B29:J36"/>
  </mergeCells>
  <phoneticPr fontId="1"/>
  <dataValidations count="2">
    <dataValidation type="list" allowBlank="1" showInputMessage="1" showErrorMessage="1" sqref="S14:V14">
      <formula1>$AN$11:$AN$14</formula1>
    </dataValidation>
    <dataValidation type="list" allowBlank="1" showInputMessage="1" showErrorMessage="1" sqref="H16:I16">
      <formula1>$AN$18:$AN$20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0"/>
  <sheetViews>
    <sheetView showGridLines="0" view="pageBreakPreview" topLeftCell="A7" zoomScaleNormal="100" zoomScaleSheetLayoutView="100" workbookViewId="0">
      <selection activeCell="AG25" sqref="AG25:AH26"/>
    </sheetView>
  </sheetViews>
  <sheetFormatPr defaultRowHeight="13.5" x14ac:dyDescent="0.15"/>
  <cols>
    <col min="1" max="38" width="2.375" style="11" customWidth="1"/>
    <col min="39" max="39" width="9" style="11" customWidth="1"/>
    <col min="40" max="40" width="5.5" style="11" hidden="1" customWidth="1"/>
    <col min="41" max="42" width="9" style="11" customWidth="1"/>
    <col min="43" max="16384" width="9" style="11"/>
  </cols>
  <sheetData>
    <row r="1" spans="1:44" ht="14.25" thickBo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64" t="s">
        <v>51</v>
      </c>
      <c r="AJ1" s="165"/>
      <c r="AK1" s="165"/>
      <c r="AL1" s="166"/>
    </row>
    <row r="2" spans="1:44" ht="16.5" customHeight="1" x14ac:dyDescent="0.15">
      <c r="A2" s="161" t="s">
        <v>95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3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56">
        <v>7</v>
      </c>
      <c r="AD4" s="156"/>
      <c r="AE4" s="3" t="s">
        <v>10</v>
      </c>
      <c r="AF4" s="156">
        <v>3</v>
      </c>
      <c r="AG4" s="156"/>
      <c r="AH4" s="3" t="s">
        <v>11</v>
      </c>
      <c r="AI4" s="156">
        <v>31</v>
      </c>
      <c r="AJ4" s="156"/>
      <c r="AK4" s="3" t="s">
        <v>19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72" t="s">
        <v>91</v>
      </c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53"/>
      <c r="Y10" s="153"/>
      <c r="Z10" s="153"/>
      <c r="AA10" s="153"/>
      <c r="AB10" s="153"/>
      <c r="AC10" s="153"/>
      <c r="AD10" s="153"/>
      <c r="AE10" s="153"/>
      <c r="AF10" s="153"/>
      <c r="AG10" s="153"/>
      <c r="AH10" s="153"/>
      <c r="AI10" s="153"/>
      <c r="AJ10" s="153"/>
      <c r="AK10" s="153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29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33</v>
      </c>
      <c r="P12" s="14"/>
      <c r="Q12" s="14"/>
      <c r="R12" s="14"/>
      <c r="S12" s="172" t="s">
        <v>46</v>
      </c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18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73" t="s">
        <v>47</v>
      </c>
      <c r="T14" s="173"/>
      <c r="U14" s="173"/>
      <c r="V14" s="173"/>
      <c r="W14" s="6"/>
      <c r="X14" s="172" t="s">
        <v>48</v>
      </c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3"/>
      <c r="AN14" s="11" t="s">
        <v>22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156">
        <v>6</v>
      </c>
      <c r="F16" s="156"/>
      <c r="G16" s="3" t="s">
        <v>10</v>
      </c>
      <c r="H16" s="174">
        <v>4</v>
      </c>
      <c r="I16" s="174"/>
      <c r="J16" s="3" t="s">
        <v>11</v>
      </c>
      <c r="K16" s="156">
        <v>1</v>
      </c>
      <c r="L16" s="156"/>
      <c r="M16" s="3" t="s">
        <v>12</v>
      </c>
      <c r="N16" s="3" t="s">
        <v>24</v>
      </c>
      <c r="O16" s="3"/>
      <c r="P16" s="3"/>
      <c r="Q16" s="3"/>
      <c r="R16" s="3"/>
      <c r="S16" s="3"/>
      <c r="T16" s="3"/>
      <c r="U16" s="3"/>
      <c r="V16" s="3"/>
      <c r="W16" s="18" t="s">
        <v>39</v>
      </c>
      <c r="X16" s="175">
        <v>123</v>
      </c>
      <c r="Y16" s="175"/>
      <c r="Z16" s="175"/>
      <c r="AA16" s="102" t="s">
        <v>82</v>
      </c>
      <c r="AB16" s="102"/>
      <c r="AC16" s="102"/>
      <c r="AD16" s="102"/>
      <c r="AE16" s="102"/>
      <c r="AF16" s="102"/>
      <c r="AG16" s="102"/>
      <c r="AH16" s="102"/>
      <c r="AI16" s="102"/>
      <c r="AJ16" s="102"/>
      <c r="AK16" s="102"/>
      <c r="AL16" s="103"/>
    </row>
    <row r="17" spans="1:42" ht="16.5" customHeight="1" x14ac:dyDescent="0.15">
      <c r="A17" s="17"/>
      <c r="B17" s="102" t="s">
        <v>83</v>
      </c>
      <c r="C17" s="102"/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3"/>
    </row>
    <row r="18" spans="1:42" ht="16.5" customHeight="1" x14ac:dyDescent="0.15">
      <c r="A18" s="12"/>
      <c r="B18" s="3" t="s">
        <v>84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2" ht="16.5" customHeight="1" x14ac:dyDescent="0.15">
      <c r="A19" s="119">
        <v>1</v>
      </c>
      <c r="B19" s="147" t="s">
        <v>30</v>
      </c>
      <c r="C19" s="121"/>
      <c r="D19" s="121"/>
      <c r="E19" s="121"/>
      <c r="F19" s="121"/>
      <c r="G19" s="121"/>
      <c r="H19" s="121"/>
      <c r="I19" s="121"/>
      <c r="J19" s="122"/>
      <c r="K19" s="148" t="s">
        <v>9</v>
      </c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50"/>
      <c r="AN19" s="11">
        <v>4</v>
      </c>
    </row>
    <row r="20" spans="1:42" ht="16.5" customHeight="1" x14ac:dyDescent="0.15">
      <c r="A20" s="127"/>
      <c r="B20" s="128"/>
      <c r="C20" s="128"/>
      <c r="D20" s="128"/>
      <c r="E20" s="128"/>
      <c r="F20" s="128"/>
      <c r="G20" s="128"/>
      <c r="H20" s="128"/>
      <c r="I20" s="128"/>
      <c r="J20" s="129"/>
      <c r="K20" s="120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2"/>
      <c r="AN20" s="11">
        <v>10</v>
      </c>
    </row>
    <row r="21" spans="1:42" ht="16.5" customHeight="1" x14ac:dyDescent="0.15">
      <c r="A21" s="119">
        <v>2</v>
      </c>
      <c r="B21" s="121" t="s">
        <v>6</v>
      </c>
      <c r="C21" s="121"/>
      <c r="D21" s="121"/>
      <c r="E21" s="121"/>
      <c r="F21" s="121"/>
      <c r="G21" s="121"/>
      <c r="H21" s="121"/>
      <c r="I21" s="121"/>
      <c r="J21" s="122"/>
      <c r="K21" s="119" t="s">
        <v>7</v>
      </c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50"/>
    </row>
    <row r="22" spans="1:42" ht="16.5" customHeight="1" x14ac:dyDescent="0.15">
      <c r="A22" s="120"/>
      <c r="B22" s="123"/>
      <c r="C22" s="123"/>
      <c r="D22" s="123"/>
      <c r="E22" s="123"/>
      <c r="F22" s="123"/>
      <c r="G22" s="123"/>
      <c r="H22" s="123"/>
      <c r="I22" s="123"/>
      <c r="J22" s="124"/>
      <c r="K22" s="120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2"/>
    </row>
    <row r="23" spans="1:42" ht="16.5" customHeight="1" x14ac:dyDescent="0.15">
      <c r="A23" s="119">
        <v>3</v>
      </c>
      <c r="B23" s="139" t="s">
        <v>42</v>
      </c>
      <c r="C23" s="139"/>
      <c r="D23" s="139"/>
      <c r="E23" s="139"/>
      <c r="F23" s="139"/>
      <c r="G23" s="139"/>
      <c r="H23" s="139"/>
      <c r="I23" s="139"/>
      <c r="J23" s="140"/>
      <c r="K23" s="21"/>
      <c r="L23" s="22"/>
      <c r="M23" s="22"/>
      <c r="N23" s="22"/>
      <c r="O23" s="22"/>
      <c r="P23" s="22"/>
      <c r="Q23" s="168">
        <v>78000</v>
      </c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25" t="s">
        <v>23</v>
      </c>
      <c r="AH23" s="125"/>
      <c r="AI23" s="22"/>
      <c r="AJ23" s="22"/>
      <c r="AK23" s="10"/>
      <c r="AL23" s="23"/>
    </row>
    <row r="24" spans="1:42" ht="16.5" customHeight="1" x14ac:dyDescent="0.15">
      <c r="A24" s="120"/>
      <c r="B24" s="141"/>
      <c r="C24" s="141"/>
      <c r="D24" s="141"/>
      <c r="E24" s="141"/>
      <c r="F24" s="141"/>
      <c r="G24" s="141"/>
      <c r="H24" s="141"/>
      <c r="I24" s="141"/>
      <c r="J24" s="142"/>
      <c r="K24" s="24"/>
      <c r="L24" s="25"/>
      <c r="M24" s="25"/>
      <c r="N24" s="25"/>
      <c r="O24" s="25"/>
      <c r="P24" s="25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26"/>
      <c r="AH24" s="126"/>
      <c r="AI24" s="25"/>
      <c r="AJ24" s="25"/>
      <c r="AK24" s="3"/>
      <c r="AL24" s="13"/>
    </row>
    <row r="25" spans="1:42" ht="16.5" customHeight="1" x14ac:dyDescent="0.15">
      <c r="A25" s="119">
        <v>4</v>
      </c>
      <c r="B25" s="121" t="s">
        <v>43</v>
      </c>
      <c r="C25" s="121"/>
      <c r="D25" s="121"/>
      <c r="E25" s="121"/>
      <c r="F25" s="121"/>
      <c r="G25" s="121"/>
      <c r="H25" s="121"/>
      <c r="I25" s="121"/>
      <c r="J25" s="122"/>
      <c r="K25" s="21"/>
      <c r="L25" s="22"/>
      <c r="M25" s="22"/>
      <c r="N25" s="22"/>
      <c r="O25" s="22"/>
      <c r="P25" s="22"/>
      <c r="Q25" s="168">
        <v>78000</v>
      </c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25" t="s">
        <v>23</v>
      </c>
      <c r="AH25" s="125"/>
      <c r="AI25" s="22"/>
      <c r="AJ25" s="22"/>
      <c r="AK25" s="10"/>
      <c r="AL25" s="23"/>
    </row>
    <row r="26" spans="1:42" ht="16.5" customHeight="1" x14ac:dyDescent="0.15">
      <c r="A26" s="120"/>
      <c r="B26" s="123"/>
      <c r="C26" s="123"/>
      <c r="D26" s="123"/>
      <c r="E26" s="123"/>
      <c r="F26" s="123"/>
      <c r="G26" s="123"/>
      <c r="H26" s="123"/>
      <c r="I26" s="123"/>
      <c r="J26" s="124"/>
      <c r="K26" s="26"/>
      <c r="L26" s="25"/>
      <c r="M26" s="25"/>
      <c r="N26" s="25"/>
      <c r="O26" s="25"/>
      <c r="P26" s="25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26"/>
      <c r="AH26" s="126"/>
      <c r="AI26" s="25"/>
      <c r="AJ26" s="25"/>
      <c r="AK26" s="3"/>
      <c r="AL26" s="13"/>
    </row>
    <row r="27" spans="1:42" ht="16.5" customHeight="1" x14ac:dyDescent="0.15">
      <c r="A27" s="119">
        <v>5</v>
      </c>
      <c r="B27" s="121" t="s">
        <v>44</v>
      </c>
      <c r="C27" s="121"/>
      <c r="D27" s="121"/>
      <c r="E27" s="121"/>
      <c r="F27" s="121"/>
      <c r="G27" s="121"/>
      <c r="H27" s="121"/>
      <c r="I27" s="121"/>
      <c r="J27" s="122"/>
      <c r="K27" s="24"/>
      <c r="L27" s="22"/>
      <c r="M27" s="22"/>
      <c r="N27" s="22"/>
      <c r="O27" s="22"/>
      <c r="P27" s="22"/>
      <c r="Q27" s="168">
        <f>Q23-Q25</f>
        <v>0</v>
      </c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25" t="s">
        <v>23</v>
      </c>
      <c r="AH27" s="125"/>
      <c r="AI27" s="22"/>
      <c r="AJ27" s="22"/>
      <c r="AK27" s="10"/>
      <c r="AL27" s="23"/>
    </row>
    <row r="28" spans="1:42" ht="16.5" customHeight="1" x14ac:dyDescent="0.15">
      <c r="A28" s="120"/>
      <c r="B28" s="123"/>
      <c r="C28" s="123"/>
      <c r="D28" s="123"/>
      <c r="E28" s="123"/>
      <c r="F28" s="123"/>
      <c r="G28" s="123"/>
      <c r="H28" s="123"/>
      <c r="I28" s="123"/>
      <c r="J28" s="124"/>
      <c r="K28" s="26"/>
      <c r="L28" s="25"/>
      <c r="M28" s="25"/>
      <c r="N28" s="25"/>
      <c r="O28" s="25"/>
      <c r="P28" s="25"/>
      <c r="Q28" s="169"/>
      <c r="R28" s="169"/>
      <c r="S28" s="169"/>
      <c r="T28" s="169"/>
      <c r="U28" s="169"/>
      <c r="V28" s="169"/>
      <c r="W28" s="169"/>
      <c r="X28" s="169"/>
      <c r="Y28" s="169"/>
      <c r="Z28" s="169"/>
      <c r="AA28" s="169"/>
      <c r="AB28" s="169"/>
      <c r="AC28" s="169"/>
      <c r="AD28" s="169"/>
      <c r="AE28" s="169"/>
      <c r="AF28" s="169"/>
      <c r="AG28" s="126"/>
      <c r="AH28" s="126"/>
      <c r="AI28" s="25"/>
      <c r="AJ28" s="25"/>
      <c r="AK28" s="3"/>
      <c r="AL28" s="13"/>
      <c r="AP28" s="86"/>
    </row>
    <row r="29" spans="1:42" ht="16.5" customHeight="1" x14ac:dyDescent="0.15">
      <c r="A29" s="119">
        <v>6</v>
      </c>
      <c r="B29" s="121" t="s">
        <v>45</v>
      </c>
      <c r="C29" s="121"/>
      <c r="D29" s="121"/>
      <c r="E29" s="121"/>
      <c r="F29" s="121"/>
      <c r="G29" s="121"/>
      <c r="H29" s="121"/>
      <c r="I29" s="121"/>
      <c r="J29" s="122"/>
      <c r="K29" s="130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2"/>
    </row>
    <row r="30" spans="1:42" ht="16.5" customHeight="1" x14ac:dyDescent="0.15">
      <c r="A30" s="127"/>
      <c r="B30" s="128"/>
      <c r="C30" s="128"/>
      <c r="D30" s="128"/>
      <c r="E30" s="128"/>
      <c r="F30" s="128"/>
      <c r="G30" s="128"/>
      <c r="H30" s="128"/>
      <c r="I30" s="128"/>
      <c r="J30" s="129"/>
      <c r="K30" s="133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  <c r="AH30" s="134"/>
      <c r="AI30" s="134"/>
      <c r="AJ30" s="134"/>
      <c r="AK30" s="134"/>
      <c r="AL30" s="135"/>
    </row>
    <row r="31" spans="1:42" ht="16.5" customHeight="1" x14ac:dyDescent="0.15">
      <c r="A31" s="127"/>
      <c r="B31" s="128"/>
      <c r="C31" s="128"/>
      <c r="D31" s="128"/>
      <c r="E31" s="128"/>
      <c r="F31" s="128"/>
      <c r="G31" s="128"/>
      <c r="H31" s="128"/>
      <c r="I31" s="128"/>
      <c r="J31" s="129"/>
      <c r="K31" s="133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  <c r="AH31" s="134"/>
      <c r="AI31" s="134"/>
      <c r="AJ31" s="134"/>
      <c r="AK31" s="134"/>
      <c r="AL31" s="135"/>
    </row>
    <row r="32" spans="1:42" ht="16.5" customHeight="1" x14ac:dyDescent="0.15">
      <c r="A32" s="127"/>
      <c r="B32" s="128"/>
      <c r="C32" s="128"/>
      <c r="D32" s="128"/>
      <c r="E32" s="128"/>
      <c r="F32" s="128"/>
      <c r="G32" s="128"/>
      <c r="H32" s="128"/>
      <c r="I32" s="128"/>
      <c r="J32" s="129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5"/>
    </row>
    <row r="33" spans="1:38" ht="16.5" customHeight="1" x14ac:dyDescent="0.15">
      <c r="A33" s="127"/>
      <c r="B33" s="128"/>
      <c r="C33" s="128"/>
      <c r="D33" s="128"/>
      <c r="E33" s="128"/>
      <c r="F33" s="128"/>
      <c r="G33" s="128"/>
      <c r="H33" s="128"/>
      <c r="I33" s="128"/>
      <c r="J33" s="129"/>
      <c r="K33" s="133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5"/>
    </row>
    <row r="34" spans="1:38" ht="16.5" customHeight="1" x14ac:dyDescent="0.15">
      <c r="A34" s="127"/>
      <c r="B34" s="128"/>
      <c r="C34" s="128"/>
      <c r="D34" s="128"/>
      <c r="E34" s="128"/>
      <c r="F34" s="128"/>
      <c r="G34" s="128"/>
      <c r="H34" s="128"/>
      <c r="I34" s="128"/>
      <c r="J34" s="129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5"/>
    </row>
    <row r="35" spans="1:38" ht="16.5" customHeight="1" x14ac:dyDescent="0.15">
      <c r="A35" s="127"/>
      <c r="B35" s="128"/>
      <c r="C35" s="128"/>
      <c r="D35" s="128"/>
      <c r="E35" s="128"/>
      <c r="F35" s="128"/>
      <c r="G35" s="128"/>
      <c r="H35" s="128"/>
      <c r="I35" s="128"/>
      <c r="J35" s="129"/>
      <c r="K35" s="133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5"/>
    </row>
    <row r="36" spans="1:38" ht="16.5" customHeight="1" x14ac:dyDescent="0.15">
      <c r="A36" s="120"/>
      <c r="B36" s="123"/>
      <c r="C36" s="123"/>
      <c r="D36" s="123"/>
      <c r="E36" s="123"/>
      <c r="F36" s="123"/>
      <c r="G36" s="123"/>
      <c r="H36" s="123"/>
      <c r="I36" s="123"/>
      <c r="J36" s="124"/>
      <c r="K36" s="136"/>
      <c r="L36" s="137"/>
      <c r="M36" s="137"/>
      <c r="N36" s="137"/>
      <c r="O36" s="137"/>
      <c r="P36" s="137"/>
      <c r="Q36" s="137"/>
      <c r="R36" s="137"/>
      <c r="S36" s="137"/>
      <c r="T36" s="137"/>
      <c r="U36" s="137"/>
      <c r="V36" s="137"/>
      <c r="W36" s="137"/>
      <c r="X36" s="137"/>
      <c r="Y36" s="137"/>
      <c r="Z36" s="137"/>
      <c r="AA36" s="137"/>
      <c r="AB36" s="137"/>
      <c r="AC36" s="137"/>
      <c r="AD36" s="137"/>
      <c r="AE36" s="137"/>
      <c r="AF36" s="137"/>
      <c r="AG36" s="137"/>
      <c r="AH36" s="137"/>
      <c r="AI36" s="137"/>
      <c r="AJ36" s="137"/>
      <c r="AK36" s="137"/>
      <c r="AL36" s="138"/>
    </row>
    <row r="37" spans="1:38" ht="45" customHeight="1" x14ac:dyDescent="0.15">
      <c r="A37" s="113" t="s">
        <v>20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  <c r="AG37" s="114"/>
      <c r="AH37" s="114"/>
      <c r="AI37" s="114"/>
      <c r="AJ37" s="114"/>
      <c r="AK37" s="114"/>
      <c r="AL37" s="114"/>
    </row>
    <row r="38" spans="1:38" ht="15" customHeight="1" x14ac:dyDescent="0.15">
      <c r="A38" s="27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5" customHeight="1" x14ac:dyDescent="0.15">
      <c r="A39" s="27"/>
      <c r="B39" s="15"/>
      <c r="C39" s="15"/>
      <c r="D39" s="3" t="s">
        <v>26</v>
      </c>
      <c r="E39" s="3"/>
      <c r="F39" s="3"/>
      <c r="G39" s="170" t="s">
        <v>49</v>
      </c>
      <c r="H39" s="170"/>
      <c r="I39" s="170"/>
      <c r="J39" s="170"/>
      <c r="K39" s="170"/>
      <c r="L39" s="87" t="s">
        <v>27</v>
      </c>
      <c r="M39" s="171" t="s">
        <v>50</v>
      </c>
      <c r="N39" s="171"/>
      <c r="O39" s="171"/>
      <c r="P39" s="171"/>
      <c r="Q39" s="171"/>
      <c r="R39" s="87" t="s">
        <v>28</v>
      </c>
      <c r="S39" s="171" t="s">
        <v>50</v>
      </c>
      <c r="T39" s="171"/>
      <c r="U39" s="171"/>
      <c r="V39" s="171"/>
      <c r="W39" s="171"/>
      <c r="X39" s="3"/>
      <c r="Y39" s="3"/>
      <c r="Z39" s="3"/>
      <c r="AA39" s="3"/>
      <c r="AB39" s="3"/>
      <c r="AC39" s="3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ht="30" customHeight="1" x14ac:dyDescent="0.15">
      <c r="A40" s="117" t="s">
        <v>21</v>
      </c>
      <c r="B40" s="117"/>
      <c r="C40" s="117"/>
      <c r="D40" s="117"/>
      <c r="E40" s="117"/>
      <c r="F40" s="117"/>
      <c r="G40" s="117"/>
      <c r="H40" s="117"/>
      <c r="I40" s="117"/>
      <c r="J40" s="117"/>
      <c r="K40" s="117"/>
      <c r="L40" s="117"/>
      <c r="M40" s="117"/>
      <c r="N40" s="117"/>
      <c r="O40" s="117"/>
      <c r="P40" s="117"/>
      <c r="Q40" s="117"/>
      <c r="R40" s="117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  <c r="AD40" s="117"/>
      <c r="AE40" s="117"/>
      <c r="AF40" s="117"/>
      <c r="AG40" s="117"/>
      <c r="AH40" s="117"/>
      <c r="AI40" s="117"/>
      <c r="AJ40" s="117"/>
      <c r="AK40" s="117"/>
      <c r="AL40" s="117"/>
    </row>
    <row r="41" spans="1:38" ht="1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15" customHeight="1" x14ac:dyDescent="0.15">
      <c r="A42" s="27"/>
      <c r="B42" s="15"/>
      <c r="C42" s="15"/>
      <c r="D42" s="30" t="s">
        <v>13</v>
      </c>
      <c r="E42" s="30"/>
      <c r="F42" s="30"/>
      <c r="G42" s="30"/>
      <c r="H42" s="30"/>
      <c r="I42" s="167" t="s">
        <v>48</v>
      </c>
      <c r="J42" s="167"/>
      <c r="K42" s="167"/>
      <c r="L42" s="167"/>
      <c r="M42" s="167"/>
      <c r="N42" s="167"/>
      <c r="O42" s="167"/>
      <c r="P42" s="167"/>
      <c r="Q42" s="167"/>
      <c r="R42" s="167"/>
      <c r="S42" s="167"/>
      <c r="T42" s="167"/>
      <c r="U42" s="167"/>
      <c r="V42" s="167"/>
      <c r="W42" s="167"/>
      <c r="X42" s="167"/>
      <c r="Y42" s="167"/>
      <c r="Z42" s="167"/>
      <c r="AA42" s="167"/>
      <c r="AB42" s="167"/>
      <c r="AC42" s="167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:38" ht="15" customHeight="1" thickBot="1" x14ac:dyDescent="0.2">
      <c r="A43" s="2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thickTop="1" thickBo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4"/>
      <c r="P44" s="4"/>
      <c r="Q44" s="32"/>
      <c r="R44" s="104" t="s">
        <v>14</v>
      </c>
      <c r="S44" s="104"/>
      <c r="T44" s="104"/>
      <c r="U44" s="104"/>
      <c r="V44" s="104"/>
      <c r="W44" s="104"/>
      <c r="X44" s="105"/>
      <c r="Y44" s="110" t="s">
        <v>15</v>
      </c>
      <c r="Z44" s="111"/>
      <c r="AA44" s="111"/>
      <c r="AB44" s="112"/>
      <c r="AC44" s="110" t="s">
        <v>16</v>
      </c>
      <c r="AD44" s="111"/>
      <c r="AE44" s="111"/>
      <c r="AF44" s="111"/>
      <c r="AG44" s="111"/>
      <c r="AH44" s="111"/>
      <c r="AI44" s="111"/>
      <c r="AJ44" s="111"/>
      <c r="AK44" s="111"/>
      <c r="AL44" s="112"/>
    </row>
    <row r="45" spans="1:38" ht="15" customHeight="1" thickTop="1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4"/>
      <c r="P45" s="4"/>
      <c r="Q45" s="32"/>
      <c r="R45" s="106"/>
      <c r="S45" s="106"/>
      <c r="T45" s="106"/>
      <c r="U45" s="106"/>
      <c r="V45" s="106"/>
      <c r="W45" s="106"/>
      <c r="X45" s="107"/>
      <c r="Y45" s="33"/>
      <c r="Z45" s="34"/>
      <c r="AA45" s="34"/>
      <c r="AB45" s="35"/>
      <c r="AC45" s="34"/>
      <c r="AD45" s="34"/>
      <c r="AE45" s="34"/>
      <c r="AF45" s="34"/>
      <c r="AG45" s="34"/>
      <c r="AH45" s="34"/>
      <c r="AI45" s="34"/>
      <c r="AJ45" s="34"/>
      <c r="AK45" s="34"/>
      <c r="AL45" s="35"/>
    </row>
    <row r="46" spans="1:38" ht="15" customHeight="1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06"/>
      <c r="S46" s="106"/>
      <c r="T46" s="106"/>
      <c r="U46" s="106"/>
      <c r="V46" s="106"/>
      <c r="W46" s="106"/>
      <c r="X46" s="107"/>
      <c r="Y46" s="19"/>
      <c r="Z46" s="19"/>
      <c r="AA46" s="19"/>
      <c r="AB46" s="36"/>
      <c r="AC46" s="19"/>
      <c r="AD46" s="19"/>
      <c r="AE46" s="19"/>
      <c r="AF46" s="19"/>
      <c r="AG46" s="19"/>
      <c r="AH46" s="19"/>
      <c r="AI46" s="19"/>
      <c r="AJ46" s="19"/>
      <c r="AK46" s="19"/>
      <c r="AL46" s="36"/>
    </row>
    <row r="47" spans="1:38" ht="15" customHeight="1" thickBo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08"/>
      <c r="S47" s="108"/>
      <c r="T47" s="108"/>
      <c r="U47" s="108"/>
      <c r="V47" s="108"/>
      <c r="W47" s="108"/>
      <c r="X47" s="109"/>
      <c r="Y47" s="37"/>
      <c r="Z47" s="38"/>
      <c r="AA47" s="38"/>
      <c r="AB47" s="39"/>
      <c r="AC47" s="38"/>
      <c r="AD47" s="38"/>
      <c r="AE47" s="38"/>
      <c r="AF47" s="38"/>
      <c r="AG47" s="38"/>
      <c r="AH47" s="38"/>
      <c r="AI47" s="38"/>
      <c r="AJ47" s="38"/>
      <c r="AK47" s="38"/>
      <c r="AL47" s="39"/>
    </row>
    <row r="48" spans="1:38" ht="37.5" hidden="1" customHeight="1" x14ac:dyDescent="0.15">
      <c r="A48" s="27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40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41"/>
    </row>
    <row r="49" spans="1:38" ht="7.5" hidden="1" customHeight="1" thickTop="1" x14ac:dyDescent="0.15">
      <c r="A49" s="11" t="s">
        <v>17</v>
      </c>
      <c r="O49" s="4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3"/>
    </row>
    <row r="50" spans="1:38" ht="14.25" thickTop="1" x14ac:dyDescent="0.15"/>
  </sheetData>
  <mergeCells count="46">
    <mergeCell ref="X10:AK10"/>
    <mergeCell ref="A2:AL2"/>
    <mergeCell ref="AC4:AD4"/>
    <mergeCell ref="AF4:AG4"/>
    <mergeCell ref="AI4:AJ4"/>
    <mergeCell ref="S9:AK9"/>
    <mergeCell ref="S12:AK12"/>
    <mergeCell ref="S14:V14"/>
    <mergeCell ref="X14:AK14"/>
    <mergeCell ref="E16:F16"/>
    <mergeCell ref="H16:I16"/>
    <mergeCell ref="K16:L16"/>
    <mergeCell ref="X16:Z16"/>
    <mergeCell ref="AG25:AH26"/>
    <mergeCell ref="A19:A20"/>
    <mergeCell ref="B19:J20"/>
    <mergeCell ref="K19:AL20"/>
    <mergeCell ref="A21:A22"/>
    <mergeCell ref="B21:J22"/>
    <mergeCell ref="K21:AL22"/>
    <mergeCell ref="R44:X47"/>
    <mergeCell ref="Y44:AB44"/>
    <mergeCell ref="AC44:AL44"/>
    <mergeCell ref="A29:A36"/>
    <mergeCell ref="B29:J36"/>
    <mergeCell ref="K29:AL36"/>
    <mergeCell ref="A37:AL37"/>
    <mergeCell ref="G39:K39"/>
    <mergeCell ref="M39:Q39"/>
    <mergeCell ref="S39:W39"/>
    <mergeCell ref="B17:AL17"/>
    <mergeCell ref="AA16:AL16"/>
    <mergeCell ref="AI1:AL1"/>
    <mergeCell ref="A40:AL40"/>
    <mergeCell ref="I42:AC42"/>
    <mergeCell ref="A27:A28"/>
    <mergeCell ref="B27:J28"/>
    <mergeCell ref="Q27:AF28"/>
    <mergeCell ref="AG27:AH28"/>
    <mergeCell ref="A23:A24"/>
    <mergeCell ref="B23:J24"/>
    <mergeCell ref="Q23:AF24"/>
    <mergeCell ref="AG23:AH24"/>
    <mergeCell ref="A25:A26"/>
    <mergeCell ref="B25:J26"/>
    <mergeCell ref="Q25:AF26"/>
  </mergeCells>
  <phoneticPr fontId="1"/>
  <dataValidations count="2">
    <dataValidation type="list" allowBlank="1" showInputMessage="1" showErrorMessage="1" sqref="S14:V14">
      <formula1>$AN$11:$AN$14</formula1>
    </dataValidation>
    <dataValidation type="list" allowBlank="1" showInputMessage="1" showErrorMessage="1" sqref="H16:I16">
      <formula1>$AN$18:$AN$20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zoomScaleNormal="100" zoomScaleSheetLayoutView="100" workbookViewId="0">
      <selection activeCell="K18" sqref="K18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9"/>
      <c r="AJ1" s="159"/>
      <c r="AK1" s="159"/>
      <c r="AL1" s="160"/>
    </row>
    <row r="2" spans="1:44" ht="16.5" customHeight="1" x14ac:dyDescent="0.15">
      <c r="A2" s="161" t="s">
        <v>96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3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56">
        <v>7</v>
      </c>
      <c r="AD4" s="156"/>
      <c r="AE4" s="3" t="s">
        <v>10</v>
      </c>
      <c r="AF4" s="156">
        <v>4</v>
      </c>
      <c r="AG4" s="156"/>
      <c r="AH4" s="3" t="s">
        <v>11</v>
      </c>
      <c r="AI4" s="186"/>
      <c r="AJ4" s="186"/>
      <c r="AK4" s="3" t="s">
        <v>19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83" t="str">
        <f>IF('精算書(通)'!S9="","",'精算書(通)'!S9)</f>
        <v/>
      </c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29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33</v>
      </c>
      <c r="P12" s="14"/>
      <c r="Q12" s="14"/>
      <c r="R12" s="14"/>
      <c r="S12" s="183" t="str">
        <f>IF('精算書(通)'!S12="","",'精算書(通)'!S12)</f>
        <v/>
      </c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3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18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84" t="str">
        <f>IF('精算書(通)'!S14="","",'精算書(通)'!S14)</f>
        <v/>
      </c>
      <c r="T14" s="184"/>
      <c r="U14" s="184"/>
      <c r="V14" s="184"/>
      <c r="W14" s="6"/>
      <c r="X14" s="183" t="str">
        <f>IF('精算書(通)'!X14="","",'精算書(通)'!X14)</f>
        <v/>
      </c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183"/>
      <c r="AL14" s="13"/>
      <c r="AN14" s="11" t="s">
        <v>22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156">
        <v>7</v>
      </c>
      <c r="F16" s="156"/>
      <c r="G16" s="3" t="s">
        <v>10</v>
      </c>
      <c r="H16" s="156">
        <v>3</v>
      </c>
      <c r="I16" s="156"/>
      <c r="J16" s="3" t="s">
        <v>11</v>
      </c>
      <c r="K16" s="156">
        <v>31</v>
      </c>
      <c r="L16" s="156"/>
      <c r="M16" s="3" t="s">
        <v>12</v>
      </c>
      <c r="N16" s="3" t="s">
        <v>24</v>
      </c>
      <c r="O16" s="3"/>
      <c r="P16" s="3"/>
      <c r="Q16" s="3"/>
      <c r="R16" s="3"/>
      <c r="S16" s="3"/>
      <c r="T16" s="3"/>
      <c r="U16" s="3"/>
      <c r="V16" s="3"/>
      <c r="W16" s="18" t="s">
        <v>39</v>
      </c>
      <c r="X16" s="185"/>
      <c r="Y16" s="185"/>
      <c r="Z16" s="185"/>
      <c r="AA16" s="3" t="s">
        <v>25</v>
      </c>
      <c r="AB16" s="3" t="s">
        <v>41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35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82"/>
      <c r="X17" s="82"/>
      <c r="Y17" s="82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34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19">
        <v>1</v>
      </c>
      <c r="B19" s="147" t="s">
        <v>30</v>
      </c>
      <c r="C19" s="121"/>
      <c r="D19" s="121"/>
      <c r="E19" s="121"/>
      <c r="F19" s="121"/>
      <c r="G19" s="121"/>
      <c r="H19" s="121"/>
      <c r="I19" s="121"/>
      <c r="J19" s="122"/>
      <c r="K19" s="148" t="s">
        <v>9</v>
      </c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50"/>
      <c r="AN19" s="11">
        <v>4</v>
      </c>
    </row>
    <row r="20" spans="1:40" ht="16.5" customHeight="1" x14ac:dyDescent="0.15">
      <c r="A20" s="127"/>
      <c r="B20" s="128"/>
      <c r="C20" s="128"/>
      <c r="D20" s="128"/>
      <c r="E20" s="128"/>
      <c r="F20" s="128"/>
      <c r="G20" s="128"/>
      <c r="H20" s="128"/>
      <c r="I20" s="128"/>
      <c r="J20" s="129"/>
      <c r="K20" s="120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2"/>
      <c r="AN20" s="11">
        <v>10</v>
      </c>
    </row>
    <row r="21" spans="1:40" ht="16.5" customHeight="1" x14ac:dyDescent="0.15">
      <c r="A21" s="119">
        <v>2</v>
      </c>
      <c r="B21" s="121" t="s">
        <v>6</v>
      </c>
      <c r="C21" s="121"/>
      <c r="D21" s="121"/>
      <c r="E21" s="121"/>
      <c r="F21" s="121"/>
      <c r="G21" s="121"/>
      <c r="H21" s="121"/>
      <c r="I21" s="121"/>
      <c r="J21" s="122"/>
      <c r="K21" s="119" t="s">
        <v>7</v>
      </c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50"/>
    </row>
    <row r="22" spans="1:40" ht="16.5" customHeight="1" x14ac:dyDescent="0.15">
      <c r="A22" s="120"/>
      <c r="B22" s="123"/>
      <c r="C22" s="123"/>
      <c r="D22" s="123"/>
      <c r="E22" s="123"/>
      <c r="F22" s="123"/>
      <c r="G22" s="123"/>
      <c r="H22" s="123"/>
      <c r="I22" s="123"/>
      <c r="J22" s="124"/>
      <c r="K22" s="120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2"/>
    </row>
    <row r="23" spans="1:40" ht="16.5" customHeight="1" x14ac:dyDescent="0.15">
      <c r="A23" s="119">
        <v>3</v>
      </c>
      <c r="B23" s="121" t="s">
        <v>37</v>
      </c>
      <c r="C23" s="121"/>
      <c r="D23" s="121"/>
      <c r="E23" s="121"/>
      <c r="F23" s="121"/>
      <c r="G23" s="121"/>
      <c r="H23" s="121"/>
      <c r="I23" s="121"/>
      <c r="J23" s="122"/>
      <c r="K23" s="21"/>
      <c r="L23" s="22"/>
      <c r="M23" s="22"/>
      <c r="N23" s="22"/>
      <c r="O23" s="22"/>
      <c r="P23" s="22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25" t="s">
        <v>23</v>
      </c>
      <c r="AH23" s="125"/>
      <c r="AI23" s="22"/>
      <c r="AJ23" s="22"/>
      <c r="AK23" s="10"/>
      <c r="AL23" s="23"/>
    </row>
    <row r="24" spans="1:40" ht="16.5" customHeight="1" x14ac:dyDescent="0.15">
      <c r="A24" s="120"/>
      <c r="B24" s="123"/>
      <c r="C24" s="123"/>
      <c r="D24" s="123"/>
      <c r="E24" s="123"/>
      <c r="F24" s="123"/>
      <c r="G24" s="123"/>
      <c r="H24" s="123"/>
      <c r="I24" s="123"/>
      <c r="J24" s="124"/>
      <c r="K24" s="24"/>
      <c r="L24" s="25"/>
      <c r="M24" s="25"/>
      <c r="N24" s="25"/>
      <c r="O24" s="25"/>
      <c r="P24" s="25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26"/>
      <c r="AH24" s="126"/>
      <c r="AI24" s="25"/>
      <c r="AJ24" s="25"/>
      <c r="AK24" s="3"/>
      <c r="AL24" s="13"/>
    </row>
    <row r="25" spans="1:40" ht="16.5" customHeight="1" x14ac:dyDescent="0.15">
      <c r="A25" s="119">
        <v>4</v>
      </c>
      <c r="B25" s="121" t="s">
        <v>36</v>
      </c>
      <c r="C25" s="121"/>
      <c r="D25" s="121"/>
      <c r="E25" s="121"/>
      <c r="F25" s="121"/>
      <c r="G25" s="121"/>
      <c r="H25" s="121"/>
      <c r="I25" s="121"/>
      <c r="J25" s="122"/>
      <c r="K25" s="21"/>
      <c r="L25" s="22"/>
      <c r="M25" s="22"/>
      <c r="N25" s="22"/>
      <c r="O25" s="22"/>
      <c r="P25" s="22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25" t="s">
        <v>23</v>
      </c>
      <c r="AH25" s="125"/>
      <c r="AI25" s="22"/>
      <c r="AJ25" s="22"/>
      <c r="AK25" s="10"/>
      <c r="AL25" s="23"/>
    </row>
    <row r="26" spans="1:40" ht="16.5" customHeight="1" x14ac:dyDescent="0.15">
      <c r="A26" s="120"/>
      <c r="B26" s="123"/>
      <c r="C26" s="123"/>
      <c r="D26" s="123"/>
      <c r="E26" s="123"/>
      <c r="F26" s="123"/>
      <c r="G26" s="123"/>
      <c r="H26" s="123"/>
      <c r="I26" s="123"/>
      <c r="J26" s="124"/>
      <c r="K26" s="26"/>
      <c r="L26" s="25"/>
      <c r="M26" s="25"/>
      <c r="N26" s="25"/>
      <c r="O26" s="25"/>
      <c r="P26" s="25"/>
      <c r="Q26" s="144"/>
      <c r="R26" s="144"/>
      <c r="S26" s="144"/>
      <c r="T26" s="144"/>
      <c r="U26" s="144"/>
      <c r="V26" s="144"/>
      <c r="W26" s="144"/>
      <c r="X26" s="144"/>
      <c r="Y26" s="144"/>
      <c r="Z26" s="144"/>
      <c r="AA26" s="144"/>
      <c r="AB26" s="144"/>
      <c r="AC26" s="144"/>
      <c r="AD26" s="144"/>
      <c r="AE26" s="144"/>
      <c r="AF26" s="144"/>
      <c r="AG26" s="126"/>
      <c r="AH26" s="126"/>
      <c r="AI26" s="25"/>
      <c r="AJ26" s="25"/>
      <c r="AK26" s="3"/>
      <c r="AL26" s="13"/>
    </row>
    <row r="27" spans="1:40" ht="16.5" customHeight="1" x14ac:dyDescent="0.15">
      <c r="A27" s="119">
        <v>5</v>
      </c>
      <c r="B27" s="121" t="s">
        <v>31</v>
      </c>
      <c r="C27" s="121"/>
      <c r="D27" s="121"/>
      <c r="E27" s="121"/>
      <c r="F27" s="121"/>
      <c r="G27" s="121"/>
      <c r="H27" s="121"/>
      <c r="I27" s="121"/>
      <c r="J27" s="122"/>
      <c r="K27" s="24"/>
      <c r="L27" s="22"/>
      <c r="M27" s="22"/>
      <c r="N27" s="22"/>
      <c r="O27" s="22"/>
      <c r="P27" s="22"/>
      <c r="Q27" s="180">
        <f>Q23-Q25</f>
        <v>0</v>
      </c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25" t="s">
        <v>23</v>
      </c>
      <c r="AH27" s="125"/>
      <c r="AI27" s="22"/>
      <c r="AJ27" s="22"/>
      <c r="AK27" s="10"/>
      <c r="AL27" s="23"/>
    </row>
    <row r="28" spans="1:40" ht="16.5" customHeight="1" x14ac:dyDescent="0.15">
      <c r="A28" s="120"/>
      <c r="B28" s="123"/>
      <c r="C28" s="123"/>
      <c r="D28" s="123"/>
      <c r="E28" s="123"/>
      <c r="F28" s="123"/>
      <c r="G28" s="123"/>
      <c r="H28" s="123"/>
      <c r="I28" s="123"/>
      <c r="J28" s="124"/>
      <c r="K28" s="26"/>
      <c r="L28" s="25"/>
      <c r="M28" s="25"/>
      <c r="N28" s="25"/>
      <c r="O28" s="25"/>
      <c r="P28" s="25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26"/>
      <c r="AH28" s="126"/>
      <c r="AI28" s="25"/>
      <c r="AJ28" s="25"/>
      <c r="AK28" s="3"/>
      <c r="AL28" s="13"/>
    </row>
    <row r="29" spans="1:40" ht="16.5" customHeight="1" x14ac:dyDescent="0.15">
      <c r="A29" s="119">
        <v>6</v>
      </c>
      <c r="B29" s="121" t="s">
        <v>32</v>
      </c>
      <c r="C29" s="121"/>
      <c r="D29" s="121"/>
      <c r="E29" s="121"/>
      <c r="F29" s="121"/>
      <c r="G29" s="121"/>
      <c r="H29" s="121"/>
      <c r="I29" s="121"/>
      <c r="J29" s="122"/>
      <c r="K29" s="21"/>
      <c r="L29" s="22"/>
      <c r="M29" s="22"/>
      <c r="N29" s="22"/>
      <c r="O29" s="22"/>
      <c r="P29" s="22"/>
      <c r="Q29" s="143"/>
      <c r="R29" s="143"/>
      <c r="S29" s="143"/>
      <c r="T29" s="143"/>
      <c r="U29" s="143"/>
      <c r="V29" s="143"/>
      <c r="W29" s="143"/>
      <c r="X29" s="143"/>
      <c r="Y29" s="143"/>
      <c r="Z29" s="143"/>
      <c r="AA29" s="143"/>
      <c r="AB29" s="143"/>
      <c r="AC29" s="143"/>
      <c r="AD29" s="143"/>
      <c r="AE29" s="143"/>
      <c r="AF29" s="143"/>
      <c r="AG29" s="125" t="s">
        <v>23</v>
      </c>
      <c r="AH29" s="125"/>
      <c r="AI29" s="22"/>
      <c r="AJ29" s="22"/>
      <c r="AK29" s="176"/>
      <c r="AL29" s="177"/>
    </row>
    <row r="30" spans="1:40" ht="16.5" customHeight="1" x14ac:dyDescent="0.15">
      <c r="A30" s="120"/>
      <c r="B30" s="123"/>
      <c r="C30" s="123"/>
      <c r="D30" s="123"/>
      <c r="E30" s="123"/>
      <c r="F30" s="123"/>
      <c r="G30" s="123"/>
      <c r="H30" s="123"/>
      <c r="I30" s="123"/>
      <c r="J30" s="124"/>
      <c r="K30" s="26"/>
      <c r="L30" s="83"/>
      <c r="M30" s="83"/>
      <c r="N30" s="83"/>
      <c r="O30" s="83"/>
      <c r="P30" s="83"/>
      <c r="Q30" s="144"/>
      <c r="R30" s="144"/>
      <c r="S30" s="144"/>
      <c r="T30" s="144"/>
      <c r="U30" s="144"/>
      <c r="V30" s="144"/>
      <c r="W30" s="144"/>
      <c r="X30" s="144"/>
      <c r="Y30" s="144"/>
      <c r="Z30" s="144"/>
      <c r="AA30" s="144"/>
      <c r="AB30" s="144"/>
      <c r="AC30" s="144"/>
      <c r="AD30" s="144"/>
      <c r="AE30" s="144"/>
      <c r="AF30" s="144"/>
      <c r="AG30" s="126"/>
      <c r="AH30" s="126"/>
      <c r="AI30" s="83"/>
      <c r="AJ30" s="83"/>
      <c r="AK30" s="178"/>
      <c r="AL30" s="179"/>
    </row>
    <row r="31" spans="1:40" ht="16.5" customHeight="1" x14ac:dyDescent="0.15">
      <c r="A31" s="119">
        <v>7</v>
      </c>
      <c r="B31" s="121" t="s">
        <v>8</v>
      </c>
      <c r="C31" s="121"/>
      <c r="D31" s="121"/>
      <c r="E31" s="121"/>
      <c r="F31" s="121"/>
      <c r="G31" s="121"/>
      <c r="H31" s="121"/>
      <c r="I31" s="121"/>
      <c r="J31" s="122"/>
      <c r="K31" s="130" t="s">
        <v>38</v>
      </c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2"/>
    </row>
    <row r="32" spans="1:40" ht="16.5" customHeight="1" x14ac:dyDescent="0.15">
      <c r="A32" s="127"/>
      <c r="B32" s="128"/>
      <c r="C32" s="128"/>
      <c r="D32" s="128"/>
      <c r="E32" s="128"/>
      <c r="F32" s="128"/>
      <c r="G32" s="128"/>
      <c r="H32" s="128"/>
      <c r="I32" s="128"/>
      <c r="J32" s="129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5"/>
    </row>
    <row r="33" spans="1:38" ht="16.5" customHeight="1" x14ac:dyDescent="0.15">
      <c r="A33" s="127"/>
      <c r="B33" s="128"/>
      <c r="C33" s="128"/>
      <c r="D33" s="128"/>
      <c r="E33" s="128"/>
      <c r="F33" s="128"/>
      <c r="G33" s="128"/>
      <c r="H33" s="128"/>
      <c r="I33" s="128"/>
      <c r="J33" s="129"/>
      <c r="K33" s="133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5"/>
    </row>
    <row r="34" spans="1:38" ht="16.5" customHeight="1" x14ac:dyDescent="0.15">
      <c r="A34" s="127"/>
      <c r="B34" s="128"/>
      <c r="C34" s="128"/>
      <c r="D34" s="128"/>
      <c r="E34" s="128"/>
      <c r="F34" s="128"/>
      <c r="G34" s="128"/>
      <c r="H34" s="128"/>
      <c r="I34" s="128"/>
      <c r="J34" s="129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5"/>
    </row>
    <row r="35" spans="1:38" ht="16.5" customHeight="1" x14ac:dyDescent="0.15">
      <c r="A35" s="127"/>
      <c r="B35" s="128"/>
      <c r="C35" s="128"/>
      <c r="D35" s="128"/>
      <c r="E35" s="128"/>
      <c r="F35" s="128"/>
      <c r="G35" s="128"/>
      <c r="H35" s="128"/>
      <c r="I35" s="128"/>
      <c r="J35" s="129"/>
      <c r="K35" s="133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5"/>
    </row>
    <row r="36" spans="1:38" ht="16.5" customHeight="1" x14ac:dyDescent="0.15">
      <c r="A36" s="127"/>
      <c r="B36" s="128"/>
      <c r="C36" s="128"/>
      <c r="D36" s="128"/>
      <c r="E36" s="128"/>
      <c r="F36" s="128"/>
      <c r="G36" s="128"/>
      <c r="H36" s="128"/>
      <c r="I36" s="128"/>
      <c r="J36" s="129"/>
      <c r="K36" s="133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5"/>
    </row>
    <row r="37" spans="1:38" ht="16.5" customHeight="1" x14ac:dyDescent="0.15">
      <c r="A37" s="127"/>
      <c r="B37" s="128"/>
      <c r="C37" s="128"/>
      <c r="D37" s="128"/>
      <c r="E37" s="128"/>
      <c r="F37" s="128"/>
      <c r="G37" s="128"/>
      <c r="H37" s="128"/>
      <c r="I37" s="128"/>
      <c r="J37" s="129"/>
      <c r="K37" s="133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5"/>
    </row>
    <row r="38" spans="1:38" ht="16.5" customHeight="1" x14ac:dyDescent="0.15">
      <c r="A38" s="120"/>
      <c r="B38" s="123"/>
      <c r="C38" s="123"/>
      <c r="D38" s="123"/>
      <c r="E38" s="123"/>
      <c r="F38" s="123"/>
      <c r="G38" s="123"/>
      <c r="H38" s="123"/>
      <c r="I38" s="123"/>
      <c r="J38" s="124"/>
      <c r="K38" s="136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8"/>
    </row>
    <row r="39" spans="1:38" ht="45" customHeight="1" x14ac:dyDescent="0.15">
      <c r="A39" s="113" t="s">
        <v>20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</row>
    <row r="40" spans="1:38" ht="15" customHeight="1" x14ac:dyDescent="0.15">
      <c r="A40" s="2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7"/>
      <c r="B41" s="15"/>
      <c r="C41" s="15"/>
      <c r="D41" s="3" t="s">
        <v>26</v>
      </c>
      <c r="E41" s="3"/>
      <c r="F41" s="3"/>
      <c r="G41" s="115" t="str">
        <f>IF('精算書(通)'!G39="","",'精算書(通)'!G39)</f>
        <v/>
      </c>
      <c r="H41" s="115"/>
      <c r="I41" s="115"/>
      <c r="J41" s="115"/>
      <c r="K41" s="115"/>
      <c r="L41" s="85" t="s">
        <v>27</v>
      </c>
      <c r="M41" s="116" t="str">
        <f>IF('精算書(通)'!M39="","",'精算書(通)'!M39)</f>
        <v/>
      </c>
      <c r="N41" s="116"/>
      <c r="O41" s="116"/>
      <c r="P41" s="116"/>
      <c r="Q41" s="116"/>
      <c r="R41" s="85" t="s">
        <v>28</v>
      </c>
      <c r="S41" s="116" t="str">
        <f>IF('精算書(通)'!S39="","",'精算書(通)'!S39)</f>
        <v/>
      </c>
      <c r="T41" s="116"/>
      <c r="U41" s="116"/>
      <c r="V41" s="116"/>
      <c r="W41" s="116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17" t="s">
        <v>21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</row>
    <row r="43" spans="1:38" ht="1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15">
      <c r="A44" s="27"/>
      <c r="B44" s="15"/>
      <c r="C44" s="15"/>
      <c r="D44" s="30" t="s">
        <v>13</v>
      </c>
      <c r="E44" s="30"/>
      <c r="F44" s="30"/>
      <c r="G44" s="30"/>
      <c r="H44" s="30"/>
      <c r="I44" s="118" t="str">
        <f>IF('精算書(通)'!I42="","",'精算書(通)'!I42)</f>
        <v/>
      </c>
      <c r="J44" s="118"/>
      <c r="K44" s="118"/>
      <c r="L44" s="118"/>
      <c r="M44" s="118"/>
      <c r="N44" s="118"/>
      <c r="O44" s="118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  <c r="AB44" s="118"/>
      <c r="AC44" s="118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7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04" t="s">
        <v>14</v>
      </c>
      <c r="S46" s="104"/>
      <c r="T46" s="104"/>
      <c r="U46" s="104"/>
      <c r="V46" s="104"/>
      <c r="W46" s="104"/>
      <c r="X46" s="105"/>
      <c r="Y46" s="110" t="s">
        <v>15</v>
      </c>
      <c r="Z46" s="111"/>
      <c r="AA46" s="111"/>
      <c r="AB46" s="112"/>
      <c r="AC46" s="110" t="s">
        <v>16</v>
      </c>
      <c r="AD46" s="111"/>
      <c r="AE46" s="111"/>
      <c r="AF46" s="111"/>
      <c r="AG46" s="111"/>
      <c r="AH46" s="111"/>
      <c r="AI46" s="111"/>
      <c r="AJ46" s="111"/>
      <c r="AK46" s="111"/>
      <c r="AL46" s="112"/>
    </row>
    <row r="47" spans="1:38" ht="15" customHeight="1" thickTop="1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06"/>
      <c r="S47" s="106"/>
      <c r="T47" s="106"/>
      <c r="U47" s="106"/>
      <c r="V47" s="106"/>
      <c r="W47" s="106"/>
      <c r="X47" s="107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1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06"/>
      <c r="S48" s="106"/>
      <c r="T48" s="106"/>
      <c r="U48" s="106"/>
      <c r="V48" s="106"/>
      <c r="W48" s="106"/>
      <c r="X48" s="107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08"/>
      <c r="S49" s="108"/>
      <c r="T49" s="108"/>
      <c r="U49" s="108"/>
      <c r="V49" s="108"/>
      <c r="W49" s="108"/>
      <c r="X49" s="109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15">
      <c r="A50" s="2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0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1"/>
    </row>
    <row r="51" spans="1:38" ht="7.5" hidden="1" customHeight="1" thickTop="1" x14ac:dyDescent="0.15">
      <c r="A51" s="11" t="s">
        <v>17</v>
      </c>
      <c r="O51" s="4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3"/>
    </row>
    <row r="52" spans="1:38" ht="14.25" thickTop="1" x14ac:dyDescent="0.15"/>
  </sheetData>
  <mergeCells count="49">
    <mergeCell ref="S9:AK9"/>
    <mergeCell ref="AI1:AL1"/>
    <mergeCell ref="A2:AL2"/>
    <mergeCell ref="AC4:AD4"/>
    <mergeCell ref="AF4:AG4"/>
    <mergeCell ref="AI4:AJ4"/>
    <mergeCell ref="X10:AK10"/>
    <mergeCell ref="S12:AK12"/>
    <mergeCell ref="S14:V14"/>
    <mergeCell ref="X14:AK14"/>
    <mergeCell ref="E16:F16"/>
    <mergeCell ref="H16:I16"/>
    <mergeCell ref="K16:L16"/>
    <mergeCell ref="X16:Z16"/>
    <mergeCell ref="A19:A20"/>
    <mergeCell ref="B19:J20"/>
    <mergeCell ref="K19:AL20"/>
    <mergeCell ref="A21:A22"/>
    <mergeCell ref="B21:J22"/>
    <mergeCell ref="K21:AL22"/>
    <mergeCell ref="A23:A24"/>
    <mergeCell ref="B23:J24"/>
    <mergeCell ref="Q23:AF24"/>
    <mergeCell ref="AG23:AH24"/>
    <mergeCell ref="A25:A26"/>
    <mergeCell ref="B25:J26"/>
    <mergeCell ref="Q25:AF26"/>
    <mergeCell ref="AG25:AH26"/>
    <mergeCell ref="AG27:AH28"/>
    <mergeCell ref="A29:A30"/>
    <mergeCell ref="B29:J30"/>
    <mergeCell ref="Q29:AF30"/>
    <mergeCell ref="AG29:AH30"/>
    <mergeCell ref="G41:K41"/>
    <mergeCell ref="M41:Q41"/>
    <mergeCell ref="S41:W41"/>
    <mergeCell ref="A27:A28"/>
    <mergeCell ref="B27:J28"/>
    <mergeCell ref="Q27:AF28"/>
    <mergeCell ref="AK29:AL30"/>
    <mergeCell ref="A31:A38"/>
    <mergeCell ref="B31:J38"/>
    <mergeCell ref="K31:AL38"/>
    <mergeCell ref="A39:AL39"/>
    <mergeCell ref="A42:AL42"/>
    <mergeCell ref="I44:AC44"/>
    <mergeCell ref="R46:X49"/>
    <mergeCell ref="Y46:AB46"/>
    <mergeCell ref="AC46:AL46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topLeftCell="A10" zoomScaleNormal="100" zoomScaleSheetLayoutView="100" workbookViewId="0">
      <selection activeCell="AG25" sqref="AG25:AH26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ht="14.25" thickBo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64" t="s">
        <v>51</v>
      </c>
      <c r="AJ1" s="165"/>
      <c r="AK1" s="165"/>
      <c r="AL1" s="166"/>
    </row>
    <row r="2" spans="1:44" ht="16.5" customHeight="1" x14ac:dyDescent="0.15">
      <c r="A2" s="161" t="s">
        <v>96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3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56">
        <v>7</v>
      </c>
      <c r="AD4" s="156"/>
      <c r="AE4" s="3" t="s">
        <v>10</v>
      </c>
      <c r="AF4" s="156">
        <v>4</v>
      </c>
      <c r="AG4" s="156"/>
      <c r="AH4" s="3" t="s">
        <v>11</v>
      </c>
      <c r="AI4" s="186"/>
      <c r="AJ4" s="186"/>
      <c r="AK4" s="3" t="s">
        <v>19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40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72" t="str">
        <f>IF('精算書(通)(例)'!S9="","",'精算書(通)(例)'!S9)</f>
        <v>相模原市中央区中央2-11-15-501</v>
      </c>
      <c r="T9" s="172"/>
      <c r="U9" s="172"/>
      <c r="V9" s="172"/>
      <c r="W9" s="172"/>
      <c r="X9" s="172"/>
      <c r="Y9" s="172"/>
      <c r="Z9" s="172"/>
      <c r="AA9" s="172"/>
      <c r="AB9" s="172"/>
      <c r="AC9" s="172"/>
      <c r="AD9" s="172"/>
      <c r="AE9" s="172"/>
      <c r="AF9" s="172"/>
      <c r="AG9" s="172"/>
      <c r="AH9" s="172"/>
      <c r="AI9" s="172"/>
      <c r="AJ9" s="172"/>
      <c r="AK9" s="172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  <c r="AK10" s="182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29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33</v>
      </c>
      <c r="P12" s="14"/>
      <c r="Q12" s="14"/>
      <c r="R12" s="14"/>
      <c r="S12" s="172" t="str">
        <f>IF('精算書(通)(例)'!S12="","",'精算書(通)(例)'!S12)</f>
        <v>中央シニア倶楽部</v>
      </c>
      <c r="T12" s="172"/>
      <c r="U12" s="172"/>
      <c r="V12" s="172"/>
      <c r="W12" s="172"/>
      <c r="X12" s="172"/>
      <c r="Y12" s="172"/>
      <c r="Z12" s="172"/>
      <c r="AA12" s="172"/>
      <c r="AB12" s="172"/>
      <c r="AC12" s="172"/>
      <c r="AD12" s="172"/>
      <c r="AE12" s="172"/>
      <c r="AF12" s="172"/>
      <c r="AG12" s="172"/>
      <c r="AH12" s="172"/>
      <c r="AI12" s="172"/>
      <c r="AJ12" s="172"/>
      <c r="AK12" s="172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18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73" t="str">
        <f>IF('精算書(通)(例)'!S14="","",'精算書(通)(例)'!S14)</f>
        <v>代表</v>
      </c>
      <c r="T14" s="173"/>
      <c r="U14" s="173"/>
      <c r="V14" s="173"/>
      <c r="W14" s="6"/>
      <c r="X14" s="172" t="str">
        <f>IF('精算書(通)(例)'!X14="","",'精算書(通)(例)'!X14)</f>
        <v>相模　太郎</v>
      </c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3"/>
      <c r="AN14" s="11" t="s">
        <v>22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156">
        <v>7</v>
      </c>
      <c r="F16" s="156"/>
      <c r="G16" s="3" t="s">
        <v>10</v>
      </c>
      <c r="H16" s="156">
        <v>3</v>
      </c>
      <c r="I16" s="156"/>
      <c r="J16" s="3" t="s">
        <v>11</v>
      </c>
      <c r="K16" s="156">
        <v>31</v>
      </c>
      <c r="L16" s="156"/>
      <c r="M16" s="3" t="s">
        <v>12</v>
      </c>
      <c r="N16" s="3" t="s">
        <v>24</v>
      </c>
      <c r="O16" s="3"/>
      <c r="P16" s="3"/>
      <c r="Q16" s="3"/>
      <c r="R16" s="3"/>
      <c r="S16" s="3"/>
      <c r="T16" s="3"/>
      <c r="U16" s="3"/>
      <c r="V16" s="3"/>
      <c r="W16" s="18" t="s">
        <v>39</v>
      </c>
      <c r="X16" s="185"/>
      <c r="Y16" s="185"/>
      <c r="Z16" s="185"/>
      <c r="AA16" s="3" t="s">
        <v>25</v>
      </c>
      <c r="AB16" s="3" t="s">
        <v>41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35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82"/>
      <c r="X17" s="82"/>
      <c r="Y17" s="82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34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19">
        <v>1</v>
      </c>
      <c r="B19" s="147" t="s">
        <v>30</v>
      </c>
      <c r="C19" s="121"/>
      <c r="D19" s="121"/>
      <c r="E19" s="121"/>
      <c r="F19" s="121"/>
      <c r="G19" s="121"/>
      <c r="H19" s="121"/>
      <c r="I19" s="121"/>
      <c r="J19" s="122"/>
      <c r="K19" s="148" t="s">
        <v>9</v>
      </c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49"/>
      <c r="AL19" s="150"/>
      <c r="AN19" s="11">
        <v>4</v>
      </c>
    </row>
    <row r="20" spans="1:40" ht="16.5" customHeight="1" x14ac:dyDescent="0.15">
      <c r="A20" s="127"/>
      <c r="B20" s="128"/>
      <c r="C20" s="128"/>
      <c r="D20" s="128"/>
      <c r="E20" s="128"/>
      <c r="F20" s="128"/>
      <c r="G20" s="128"/>
      <c r="H20" s="128"/>
      <c r="I20" s="128"/>
      <c r="J20" s="129"/>
      <c r="K20" s="120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2"/>
      <c r="AN20" s="11">
        <v>10</v>
      </c>
    </row>
    <row r="21" spans="1:40" ht="16.5" customHeight="1" x14ac:dyDescent="0.15">
      <c r="A21" s="119">
        <v>2</v>
      </c>
      <c r="B21" s="121" t="s">
        <v>6</v>
      </c>
      <c r="C21" s="121"/>
      <c r="D21" s="121"/>
      <c r="E21" s="121"/>
      <c r="F21" s="121"/>
      <c r="G21" s="121"/>
      <c r="H21" s="121"/>
      <c r="I21" s="121"/>
      <c r="J21" s="122"/>
      <c r="K21" s="119" t="s">
        <v>7</v>
      </c>
      <c r="L21" s="149"/>
      <c r="M21" s="149"/>
      <c r="N21" s="149"/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  <c r="AE21" s="149"/>
      <c r="AF21" s="149"/>
      <c r="AG21" s="149"/>
      <c r="AH21" s="149"/>
      <c r="AI21" s="149"/>
      <c r="AJ21" s="149"/>
      <c r="AK21" s="149"/>
      <c r="AL21" s="150"/>
    </row>
    <row r="22" spans="1:40" ht="16.5" customHeight="1" x14ac:dyDescent="0.15">
      <c r="A22" s="120"/>
      <c r="B22" s="123"/>
      <c r="C22" s="123"/>
      <c r="D22" s="123"/>
      <c r="E22" s="123"/>
      <c r="F22" s="123"/>
      <c r="G22" s="123"/>
      <c r="H22" s="123"/>
      <c r="I22" s="123"/>
      <c r="J22" s="124"/>
      <c r="K22" s="120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/>
      <c r="AH22" s="151"/>
      <c r="AI22" s="151"/>
      <c r="AJ22" s="151"/>
      <c r="AK22" s="151"/>
      <c r="AL22" s="152"/>
    </row>
    <row r="23" spans="1:40" ht="16.5" customHeight="1" x14ac:dyDescent="0.15">
      <c r="A23" s="119">
        <v>3</v>
      </c>
      <c r="B23" s="121" t="s">
        <v>37</v>
      </c>
      <c r="C23" s="121"/>
      <c r="D23" s="121"/>
      <c r="E23" s="121"/>
      <c r="F23" s="121"/>
      <c r="G23" s="121"/>
      <c r="H23" s="121"/>
      <c r="I23" s="121"/>
      <c r="J23" s="122"/>
      <c r="K23" s="21"/>
      <c r="L23" s="22"/>
      <c r="M23" s="22"/>
      <c r="N23" s="22"/>
      <c r="O23" s="22"/>
      <c r="P23" s="22"/>
      <c r="Q23" s="168">
        <v>106000</v>
      </c>
      <c r="R23" s="168"/>
      <c r="S23" s="168"/>
      <c r="T23" s="168"/>
      <c r="U23" s="168"/>
      <c r="V23" s="168"/>
      <c r="W23" s="168"/>
      <c r="X23" s="168"/>
      <c r="Y23" s="168"/>
      <c r="Z23" s="168"/>
      <c r="AA23" s="168"/>
      <c r="AB23" s="168"/>
      <c r="AC23" s="168"/>
      <c r="AD23" s="168"/>
      <c r="AE23" s="168"/>
      <c r="AF23" s="168"/>
      <c r="AG23" s="125" t="s">
        <v>23</v>
      </c>
      <c r="AH23" s="125"/>
      <c r="AI23" s="22"/>
      <c r="AJ23" s="22"/>
      <c r="AK23" s="10"/>
      <c r="AL23" s="23"/>
    </row>
    <row r="24" spans="1:40" ht="16.5" customHeight="1" x14ac:dyDescent="0.15">
      <c r="A24" s="120"/>
      <c r="B24" s="123"/>
      <c r="C24" s="123"/>
      <c r="D24" s="123"/>
      <c r="E24" s="123"/>
      <c r="F24" s="123"/>
      <c r="G24" s="123"/>
      <c r="H24" s="123"/>
      <c r="I24" s="123"/>
      <c r="J24" s="124"/>
      <c r="K24" s="24"/>
      <c r="L24" s="25"/>
      <c r="M24" s="25"/>
      <c r="N24" s="25"/>
      <c r="O24" s="25"/>
      <c r="P24" s="25"/>
      <c r="Q24" s="169"/>
      <c r="R24" s="169"/>
      <c r="S24" s="169"/>
      <c r="T24" s="169"/>
      <c r="U24" s="169"/>
      <c r="V24" s="169"/>
      <c r="W24" s="169"/>
      <c r="X24" s="169"/>
      <c r="Y24" s="169"/>
      <c r="Z24" s="169"/>
      <c r="AA24" s="169"/>
      <c r="AB24" s="169"/>
      <c r="AC24" s="169"/>
      <c r="AD24" s="169"/>
      <c r="AE24" s="169"/>
      <c r="AF24" s="169"/>
      <c r="AG24" s="126"/>
      <c r="AH24" s="126"/>
      <c r="AI24" s="25"/>
      <c r="AJ24" s="25"/>
      <c r="AK24" s="3"/>
      <c r="AL24" s="13"/>
    </row>
    <row r="25" spans="1:40" ht="16.5" customHeight="1" x14ac:dyDescent="0.15">
      <c r="A25" s="119">
        <v>4</v>
      </c>
      <c r="B25" s="121" t="s">
        <v>36</v>
      </c>
      <c r="C25" s="121"/>
      <c r="D25" s="121"/>
      <c r="E25" s="121"/>
      <c r="F25" s="121"/>
      <c r="G25" s="121"/>
      <c r="H25" s="121"/>
      <c r="I25" s="121"/>
      <c r="J25" s="122"/>
      <c r="K25" s="21"/>
      <c r="L25" s="22"/>
      <c r="M25" s="22"/>
      <c r="N25" s="22"/>
      <c r="O25" s="22"/>
      <c r="P25" s="22"/>
      <c r="Q25" s="168">
        <v>78000</v>
      </c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25" t="s">
        <v>23</v>
      </c>
      <c r="AH25" s="125"/>
      <c r="AI25" s="22"/>
      <c r="AJ25" s="22"/>
      <c r="AK25" s="10"/>
      <c r="AL25" s="23"/>
    </row>
    <row r="26" spans="1:40" ht="16.5" customHeight="1" x14ac:dyDescent="0.15">
      <c r="A26" s="120"/>
      <c r="B26" s="123"/>
      <c r="C26" s="123"/>
      <c r="D26" s="123"/>
      <c r="E26" s="123"/>
      <c r="F26" s="123"/>
      <c r="G26" s="123"/>
      <c r="H26" s="123"/>
      <c r="I26" s="123"/>
      <c r="J26" s="124"/>
      <c r="K26" s="26"/>
      <c r="L26" s="25"/>
      <c r="M26" s="25"/>
      <c r="N26" s="25"/>
      <c r="O26" s="25"/>
      <c r="P26" s="25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69"/>
      <c r="AB26" s="169"/>
      <c r="AC26" s="169"/>
      <c r="AD26" s="169"/>
      <c r="AE26" s="169"/>
      <c r="AF26" s="169"/>
      <c r="AG26" s="126"/>
      <c r="AH26" s="126"/>
      <c r="AI26" s="25"/>
      <c r="AJ26" s="25"/>
      <c r="AK26" s="3"/>
      <c r="AL26" s="13"/>
    </row>
    <row r="27" spans="1:40" ht="16.5" customHeight="1" x14ac:dyDescent="0.15">
      <c r="A27" s="119">
        <v>5</v>
      </c>
      <c r="B27" s="121" t="s">
        <v>31</v>
      </c>
      <c r="C27" s="121"/>
      <c r="D27" s="121"/>
      <c r="E27" s="121"/>
      <c r="F27" s="121"/>
      <c r="G27" s="121"/>
      <c r="H27" s="121"/>
      <c r="I27" s="121"/>
      <c r="J27" s="122"/>
      <c r="K27" s="24"/>
      <c r="L27" s="22"/>
      <c r="M27" s="22"/>
      <c r="N27" s="22"/>
      <c r="O27" s="22"/>
      <c r="P27" s="22"/>
      <c r="Q27" s="187">
        <f>Q23-Q25</f>
        <v>28000</v>
      </c>
      <c r="R27" s="187"/>
      <c r="S27" s="187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25" t="s">
        <v>23</v>
      </c>
      <c r="AH27" s="125"/>
      <c r="AI27" s="22"/>
      <c r="AJ27" s="22"/>
      <c r="AK27" s="10"/>
      <c r="AL27" s="23"/>
    </row>
    <row r="28" spans="1:40" ht="16.5" customHeight="1" x14ac:dyDescent="0.15">
      <c r="A28" s="120"/>
      <c r="B28" s="123"/>
      <c r="C28" s="123"/>
      <c r="D28" s="123"/>
      <c r="E28" s="123"/>
      <c r="F28" s="123"/>
      <c r="G28" s="123"/>
      <c r="H28" s="123"/>
      <c r="I28" s="123"/>
      <c r="J28" s="124"/>
      <c r="K28" s="26"/>
      <c r="L28" s="25"/>
      <c r="M28" s="25"/>
      <c r="N28" s="25"/>
      <c r="O28" s="25"/>
      <c r="P28" s="25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26"/>
      <c r="AH28" s="126"/>
      <c r="AI28" s="25"/>
      <c r="AJ28" s="25"/>
      <c r="AK28" s="3"/>
      <c r="AL28" s="13"/>
    </row>
    <row r="29" spans="1:40" ht="16.5" customHeight="1" x14ac:dyDescent="0.15">
      <c r="A29" s="119">
        <v>6</v>
      </c>
      <c r="B29" s="121" t="s">
        <v>32</v>
      </c>
      <c r="C29" s="121"/>
      <c r="D29" s="121"/>
      <c r="E29" s="121"/>
      <c r="F29" s="121"/>
      <c r="G29" s="121"/>
      <c r="H29" s="121"/>
      <c r="I29" s="121"/>
      <c r="J29" s="122"/>
      <c r="K29" s="21"/>
      <c r="L29" s="22"/>
      <c r="M29" s="22"/>
      <c r="N29" s="22"/>
      <c r="O29" s="22"/>
      <c r="P29" s="22"/>
      <c r="Q29" s="190">
        <v>0</v>
      </c>
      <c r="R29" s="190"/>
      <c r="S29" s="190"/>
      <c r="T29" s="190"/>
      <c r="U29" s="190"/>
      <c r="V29" s="190"/>
      <c r="W29" s="190"/>
      <c r="X29" s="190"/>
      <c r="Y29" s="190"/>
      <c r="Z29" s="190"/>
      <c r="AA29" s="190"/>
      <c r="AB29" s="190"/>
      <c r="AC29" s="190"/>
      <c r="AD29" s="190"/>
      <c r="AE29" s="190"/>
      <c r="AF29" s="190"/>
      <c r="AG29" s="125" t="s">
        <v>23</v>
      </c>
      <c r="AH29" s="125"/>
      <c r="AI29" s="22"/>
      <c r="AJ29" s="22"/>
      <c r="AK29" s="176"/>
      <c r="AL29" s="177"/>
    </row>
    <row r="30" spans="1:40" ht="16.5" customHeight="1" x14ac:dyDescent="0.15">
      <c r="A30" s="120"/>
      <c r="B30" s="123"/>
      <c r="C30" s="123"/>
      <c r="D30" s="123"/>
      <c r="E30" s="123"/>
      <c r="F30" s="123"/>
      <c r="G30" s="123"/>
      <c r="H30" s="123"/>
      <c r="I30" s="123"/>
      <c r="J30" s="124"/>
      <c r="K30" s="26"/>
      <c r="L30" s="83"/>
      <c r="M30" s="83"/>
      <c r="N30" s="83"/>
      <c r="O30" s="83"/>
      <c r="P30" s="83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26"/>
      <c r="AH30" s="126"/>
      <c r="AI30" s="83"/>
      <c r="AJ30" s="83"/>
      <c r="AK30" s="178"/>
      <c r="AL30" s="179"/>
    </row>
    <row r="31" spans="1:40" ht="16.5" customHeight="1" x14ac:dyDescent="0.15">
      <c r="A31" s="119">
        <v>7</v>
      </c>
      <c r="B31" s="121" t="s">
        <v>8</v>
      </c>
      <c r="C31" s="121"/>
      <c r="D31" s="121"/>
      <c r="E31" s="121"/>
      <c r="F31" s="121"/>
      <c r="G31" s="121"/>
      <c r="H31" s="121"/>
      <c r="I31" s="121"/>
      <c r="J31" s="122"/>
      <c r="K31" s="130" t="s">
        <v>38</v>
      </c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2"/>
    </row>
    <row r="32" spans="1:40" ht="16.5" customHeight="1" x14ac:dyDescent="0.15">
      <c r="A32" s="127"/>
      <c r="B32" s="128"/>
      <c r="C32" s="128"/>
      <c r="D32" s="128"/>
      <c r="E32" s="128"/>
      <c r="F32" s="128"/>
      <c r="G32" s="128"/>
      <c r="H32" s="128"/>
      <c r="I32" s="128"/>
      <c r="J32" s="129"/>
      <c r="K32" s="133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  <c r="AH32" s="134"/>
      <c r="AI32" s="134"/>
      <c r="AJ32" s="134"/>
      <c r="AK32" s="134"/>
      <c r="AL32" s="135"/>
    </row>
    <row r="33" spans="1:38" ht="16.5" customHeight="1" x14ac:dyDescent="0.15">
      <c r="A33" s="127"/>
      <c r="B33" s="128"/>
      <c r="C33" s="128"/>
      <c r="D33" s="128"/>
      <c r="E33" s="128"/>
      <c r="F33" s="128"/>
      <c r="G33" s="128"/>
      <c r="H33" s="128"/>
      <c r="I33" s="128"/>
      <c r="J33" s="129"/>
      <c r="K33" s="133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  <c r="AH33" s="134"/>
      <c r="AI33" s="134"/>
      <c r="AJ33" s="134"/>
      <c r="AK33" s="134"/>
      <c r="AL33" s="135"/>
    </row>
    <row r="34" spans="1:38" ht="16.5" customHeight="1" x14ac:dyDescent="0.15">
      <c r="A34" s="127"/>
      <c r="B34" s="128"/>
      <c r="C34" s="128"/>
      <c r="D34" s="128"/>
      <c r="E34" s="128"/>
      <c r="F34" s="128"/>
      <c r="G34" s="128"/>
      <c r="H34" s="128"/>
      <c r="I34" s="128"/>
      <c r="J34" s="129"/>
      <c r="K34" s="133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  <c r="AH34" s="134"/>
      <c r="AI34" s="134"/>
      <c r="AJ34" s="134"/>
      <c r="AK34" s="134"/>
      <c r="AL34" s="135"/>
    </row>
    <row r="35" spans="1:38" ht="16.5" customHeight="1" x14ac:dyDescent="0.15">
      <c r="A35" s="127"/>
      <c r="B35" s="128"/>
      <c r="C35" s="128"/>
      <c r="D35" s="128"/>
      <c r="E35" s="128"/>
      <c r="F35" s="128"/>
      <c r="G35" s="128"/>
      <c r="H35" s="128"/>
      <c r="I35" s="128"/>
      <c r="J35" s="129"/>
      <c r="K35" s="133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  <c r="AH35" s="134"/>
      <c r="AI35" s="134"/>
      <c r="AJ35" s="134"/>
      <c r="AK35" s="134"/>
      <c r="AL35" s="135"/>
    </row>
    <row r="36" spans="1:38" ht="16.5" customHeight="1" x14ac:dyDescent="0.15">
      <c r="A36" s="127"/>
      <c r="B36" s="128"/>
      <c r="C36" s="128"/>
      <c r="D36" s="128"/>
      <c r="E36" s="128"/>
      <c r="F36" s="128"/>
      <c r="G36" s="128"/>
      <c r="H36" s="128"/>
      <c r="I36" s="128"/>
      <c r="J36" s="129"/>
      <c r="K36" s="133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  <c r="AH36" s="134"/>
      <c r="AI36" s="134"/>
      <c r="AJ36" s="134"/>
      <c r="AK36" s="134"/>
      <c r="AL36" s="135"/>
    </row>
    <row r="37" spans="1:38" ht="16.5" customHeight="1" x14ac:dyDescent="0.15">
      <c r="A37" s="127"/>
      <c r="B37" s="128"/>
      <c r="C37" s="128"/>
      <c r="D37" s="128"/>
      <c r="E37" s="128"/>
      <c r="F37" s="128"/>
      <c r="G37" s="128"/>
      <c r="H37" s="128"/>
      <c r="I37" s="128"/>
      <c r="J37" s="129"/>
      <c r="K37" s="133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  <c r="AH37" s="134"/>
      <c r="AI37" s="134"/>
      <c r="AJ37" s="134"/>
      <c r="AK37" s="134"/>
      <c r="AL37" s="135"/>
    </row>
    <row r="38" spans="1:38" ht="16.5" customHeight="1" x14ac:dyDescent="0.15">
      <c r="A38" s="120"/>
      <c r="B38" s="123"/>
      <c r="C38" s="123"/>
      <c r="D38" s="123"/>
      <c r="E38" s="123"/>
      <c r="F38" s="123"/>
      <c r="G38" s="123"/>
      <c r="H38" s="123"/>
      <c r="I38" s="123"/>
      <c r="J38" s="124"/>
      <c r="K38" s="136"/>
      <c r="L38" s="137"/>
      <c r="M38" s="137"/>
      <c r="N38" s="137"/>
      <c r="O38" s="137"/>
      <c r="P38" s="137"/>
      <c r="Q38" s="137"/>
      <c r="R38" s="137"/>
      <c r="S38" s="137"/>
      <c r="T38" s="137"/>
      <c r="U38" s="137"/>
      <c r="V38" s="137"/>
      <c r="W38" s="137"/>
      <c r="X38" s="137"/>
      <c r="Y38" s="137"/>
      <c r="Z38" s="137"/>
      <c r="AA38" s="137"/>
      <c r="AB38" s="137"/>
      <c r="AC38" s="137"/>
      <c r="AD38" s="137"/>
      <c r="AE38" s="137"/>
      <c r="AF38" s="137"/>
      <c r="AG38" s="137"/>
      <c r="AH38" s="137"/>
      <c r="AI38" s="137"/>
      <c r="AJ38" s="137"/>
      <c r="AK38" s="137"/>
      <c r="AL38" s="138"/>
    </row>
    <row r="39" spans="1:38" ht="45" customHeight="1" x14ac:dyDescent="0.15">
      <c r="A39" s="113" t="s">
        <v>20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  <c r="AG39" s="114"/>
      <c r="AH39" s="114"/>
      <c r="AI39" s="114"/>
      <c r="AJ39" s="114"/>
      <c r="AK39" s="114"/>
      <c r="AL39" s="114"/>
    </row>
    <row r="40" spans="1:38" ht="15" customHeight="1" x14ac:dyDescent="0.15">
      <c r="A40" s="2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7"/>
      <c r="B41" s="15"/>
      <c r="C41" s="15"/>
      <c r="D41" s="3" t="s">
        <v>26</v>
      </c>
      <c r="E41" s="3"/>
      <c r="F41" s="3"/>
      <c r="G41" s="189" t="s">
        <v>49</v>
      </c>
      <c r="H41" s="189"/>
      <c r="I41" s="189"/>
      <c r="J41" s="189"/>
      <c r="K41" s="189"/>
      <c r="L41" s="84" t="s">
        <v>27</v>
      </c>
      <c r="M41" s="171" t="s">
        <v>50</v>
      </c>
      <c r="N41" s="171"/>
      <c r="O41" s="171"/>
      <c r="P41" s="171"/>
      <c r="Q41" s="171"/>
      <c r="R41" s="84" t="s">
        <v>28</v>
      </c>
      <c r="S41" s="171" t="s">
        <v>50</v>
      </c>
      <c r="T41" s="171"/>
      <c r="U41" s="171"/>
      <c r="V41" s="171"/>
      <c r="W41" s="171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17" t="s">
        <v>21</v>
      </c>
      <c r="B42" s="117"/>
      <c r="C42" s="117"/>
      <c r="D42" s="117"/>
      <c r="E42" s="117"/>
      <c r="F42" s="117"/>
      <c r="G42" s="117"/>
      <c r="H42" s="117"/>
      <c r="I42" s="117"/>
      <c r="J42" s="117"/>
      <c r="K42" s="117"/>
      <c r="L42" s="117"/>
      <c r="M42" s="117"/>
      <c r="N42" s="117"/>
      <c r="O42" s="117"/>
      <c r="P42" s="117"/>
      <c r="Q42" s="117"/>
      <c r="R42" s="117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  <c r="AD42" s="117"/>
      <c r="AE42" s="117"/>
      <c r="AF42" s="117"/>
      <c r="AG42" s="117"/>
      <c r="AH42" s="117"/>
      <c r="AI42" s="117"/>
      <c r="AJ42" s="117"/>
      <c r="AK42" s="117"/>
      <c r="AL42" s="117"/>
    </row>
    <row r="43" spans="1:38" ht="1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15">
      <c r="A44" s="27"/>
      <c r="B44" s="15"/>
      <c r="C44" s="15"/>
      <c r="D44" s="30" t="s">
        <v>13</v>
      </c>
      <c r="E44" s="30"/>
      <c r="F44" s="30"/>
      <c r="G44" s="30"/>
      <c r="H44" s="30"/>
      <c r="I44" s="167" t="s">
        <v>48</v>
      </c>
      <c r="J44" s="167"/>
      <c r="K44" s="167"/>
      <c r="L44" s="167"/>
      <c r="M44" s="167"/>
      <c r="N44" s="167"/>
      <c r="O44" s="167"/>
      <c r="P44" s="167"/>
      <c r="Q44" s="167"/>
      <c r="R44" s="167"/>
      <c r="S44" s="167"/>
      <c r="T44" s="167"/>
      <c r="U44" s="167"/>
      <c r="V44" s="167"/>
      <c r="W44" s="167"/>
      <c r="X44" s="167"/>
      <c r="Y44" s="167"/>
      <c r="Z44" s="167"/>
      <c r="AA44" s="167"/>
      <c r="AB44" s="167"/>
      <c r="AC44" s="167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7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04" t="s">
        <v>14</v>
      </c>
      <c r="S46" s="104"/>
      <c r="T46" s="104"/>
      <c r="U46" s="104"/>
      <c r="V46" s="104"/>
      <c r="W46" s="104"/>
      <c r="X46" s="105"/>
      <c r="Y46" s="110" t="s">
        <v>15</v>
      </c>
      <c r="Z46" s="111"/>
      <c r="AA46" s="111"/>
      <c r="AB46" s="112"/>
      <c r="AC46" s="110" t="s">
        <v>16</v>
      </c>
      <c r="AD46" s="111"/>
      <c r="AE46" s="111"/>
      <c r="AF46" s="111"/>
      <c r="AG46" s="111"/>
      <c r="AH46" s="111"/>
      <c r="AI46" s="111"/>
      <c r="AJ46" s="111"/>
      <c r="AK46" s="111"/>
      <c r="AL46" s="112"/>
    </row>
    <row r="47" spans="1:38" ht="15" customHeight="1" thickTop="1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06"/>
      <c r="S47" s="106"/>
      <c r="T47" s="106"/>
      <c r="U47" s="106"/>
      <c r="V47" s="106"/>
      <c r="W47" s="106"/>
      <c r="X47" s="107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1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06"/>
      <c r="S48" s="106"/>
      <c r="T48" s="106"/>
      <c r="U48" s="106"/>
      <c r="V48" s="106"/>
      <c r="W48" s="106"/>
      <c r="X48" s="107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08"/>
      <c r="S49" s="108"/>
      <c r="T49" s="108"/>
      <c r="U49" s="108"/>
      <c r="V49" s="108"/>
      <c r="W49" s="108"/>
      <c r="X49" s="109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15">
      <c r="A50" s="2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0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1"/>
    </row>
    <row r="51" spans="1:38" ht="7.5" hidden="1" customHeight="1" thickTop="1" x14ac:dyDescent="0.15">
      <c r="A51" s="11" t="s">
        <v>17</v>
      </c>
      <c r="O51" s="4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3"/>
    </row>
    <row r="52" spans="1:38" ht="14.25" thickTop="1" x14ac:dyDescent="0.15"/>
  </sheetData>
  <mergeCells count="49"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  <mergeCell ref="B19:J20"/>
    <mergeCell ref="K19:AL20"/>
    <mergeCell ref="A21:A22"/>
    <mergeCell ref="B21:J22"/>
    <mergeCell ref="K21:AL22"/>
    <mergeCell ref="A23:A24"/>
    <mergeCell ref="B23:J24"/>
    <mergeCell ref="Q23:AF24"/>
    <mergeCell ref="AG23:AH24"/>
    <mergeCell ref="A25:A26"/>
    <mergeCell ref="B25:J26"/>
    <mergeCell ref="AK29:AL30"/>
    <mergeCell ref="A31:A38"/>
    <mergeCell ref="B31:J38"/>
    <mergeCell ref="K31:AL38"/>
    <mergeCell ref="A27:A28"/>
    <mergeCell ref="B27:J28"/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</mergeCells>
  <phoneticPr fontId="1"/>
  <dataValidations disablePrompts="1"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V27"/>
  <sheetViews>
    <sheetView showGridLines="0" view="pageBreakPreview" topLeftCell="D1" zoomScaleNormal="100" zoomScaleSheetLayoutView="100" workbookViewId="0">
      <selection activeCell="AP14" sqref="AP14"/>
    </sheetView>
  </sheetViews>
  <sheetFormatPr defaultRowHeight="13.5" x14ac:dyDescent="0.15"/>
  <cols>
    <col min="1" max="41" width="3.375" style="81" customWidth="1"/>
    <col min="42" max="16384" width="9" style="81"/>
  </cols>
  <sheetData>
    <row r="1" spans="1:48" s="49" customFormat="1" ht="22.5" customHeight="1" x14ac:dyDescent="0.15">
      <c r="A1" s="44"/>
      <c r="C1" s="44"/>
      <c r="D1" s="46"/>
      <c r="E1" s="46"/>
      <c r="F1" s="356" t="s">
        <v>97</v>
      </c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356"/>
      <c r="AB1" s="356"/>
      <c r="AC1" s="356"/>
      <c r="AD1" s="356"/>
      <c r="AE1" s="356"/>
      <c r="AF1" s="356"/>
      <c r="AG1" s="356"/>
      <c r="AH1" s="356"/>
      <c r="AI1" s="356"/>
      <c r="AJ1" s="356"/>
      <c r="AK1" s="79"/>
      <c r="AL1" s="79"/>
      <c r="AM1" s="79"/>
      <c r="AN1" s="79"/>
      <c r="AO1" s="79"/>
      <c r="AP1" s="48"/>
      <c r="AV1" s="50"/>
    </row>
    <row r="2" spans="1:48" s="49" customFormat="1" ht="15" customHeight="1" thickBo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  <c r="N2" s="51"/>
      <c r="O2" s="52"/>
      <c r="P2" s="51"/>
      <c r="Q2" s="52"/>
      <c r="R2" s="51"/>
      <c r="S2" s="52"/>
      <c r="T2" s="51"/>
      <c r="U2" s="52"/>
      <c r="V2" s="51"/>
      <c r="W2" s="52"/>
      <c r="X2" s="51"/>
      <c r="Y2" s="52"/>
      <c r="Z2" s="51"/>
      <c r="AA2" s="52"/>
      <c r="AB2" s="51"/>
      <c r="AC2" s="52"/>
      <c r="AD2" s="51"/>
      <c r="AE2" s="52"/>
      <c r="AF2" s="51"/>
      <c r="AG2" s="52"/>
      <c r="AH2" s="51"/>
      <c r="AI2" s="52"/>
      <c r="AJ2" s="51"/>
      <c r="AK2" s="51"/>
      <c r="AL2" s="51"/>
      <c r="AM2" s="53"/>
      <c r="AN2" s="53"/>
      <c r="AO2" s="54"/>
      <c r="AP2" s="48"/>
    </row>
    <row r="3" spans="1:48" s="49" customFormat="1" ht="18.75" customHeight="1" thickBot="1" x14ac:dyDescent="0.2">
      <c r="A3" s="230" t="s">
        <v>52</v>
      </c>
      <c r="B3" s="231"/>
      <c r="C3" s="231"/>
      <c r="D3" s="231"/>
      <c r="E3" s="231"/>
      <c r="F3" s="232"/>
      <c r="G3" s="233" t="s">
        <v>53</v>
      </c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70"/>
      <c r="V3" s="230" t="s">
        <v>54</v>
      </c>
      <c r="W3" s="231"/>
      <c r="X3" s="231"/>
      <c r="Y3" s="231"/>
      <c r="Z3" s="231"/>
      <c r="AA3" s="232"/>
      <c r="AB3" s="233" t="s">
        <v>55</v>
      </c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5"/>
      <c r="AP3" s="48"/>
    </row>
    <row r="4" spans="1:48" s="49" customFormat="1" ht="18.75" customHeight="1" thickBot="1" x14ac:dyDescent="0.2">
      <c r="A4" s="236" t="s">
        <v>56</v>
      </c>
      <c r="B4" s="237"/>
      <c r="C4" s="237"/>
      <c r="D4" s="237"/>
      <c r="E4" s="237"/>
      <c r="F4" s="238"/>
      <c r="G4" s="239" t="str">
        <f>IF('精算書(通)'!S12="","",'精算書(通)'!S12)</f>
        <v/>
      </c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40"/>
      <c r="AP4" s="48"/>
    </row>
    <row r="5" spans="1:48" s="49" customFormat="1" ht="15" customHeight="1" thickBot="1" x14ac:dyDescent="0.2">
      <c r="A5" s="55"/>
      <c r="B5" s="55"/>
      <c r="C5" s="55"/>
      <c r="D5" s="55"/>
      <c r="E5" s="55"/>
      <c r="F5" s="55"/>
      <c r="G5" s="55"/>
      <c r="H5" s="55"/>
      <c r="I5" s="56"/>
      <c r="J5" s="55"/>
      <c r="K5" s="55"/>
      <c r="L5" s="57"/>
      <c r="M5" s="58"/>
      <c r="N5" s="55"/>
      <c r="O5" s="58"/>
      <c r="P5" s="55"/>
      <c r="Q5" s="58"/>
      <c r="R5" s="57"/>
      <c r="S5" s="58"/>
      <c r="T5" s="55"/>
      <c r="U5" s="58"/>
      <c r="V5" s="55"/>
      <c r="W5" s="58"/>
      <c r="X5" s="55"/>
      <c r="Y5" s="58"/>
      <c r="Z5" s="55"/>
      <c r="AA5" s="58"/>
      <c r="AB5" s="55"/>
      <c r="AC5" s="58"/>
      <c r="AD5" s="55"/>
      <c r="AE5" s="58"/>
      <c r="AF5" s="55"/>
      <c r="AG5" s="58"/>
      <c r="AH5" s="55"/>
      <c r="AI5" s="58"/>
      <c r="AJ5" s="55"/>
      <c r="AK5" s="55"/>
      <c r="AL5" s="55"/>
      <c r="AM5" s="57"/>
      <c r="AN5" s="57"/>
      <c r="AO5" s="54"/>
      <c r="AP5" s="48"/>
    </row>
    <row r="6" spans="1:48" s="93" customFormat="1" ht="30" customHeight="1" thickBot="1" x14ac:dyDescent="0.2">
      <c r="A6" s="201" t="s">
        <v>88</v>
      </c>
      <c r="B6" s="269"/>
      <c r="C6" s="269"/>
      <c r="D6" s="269"/>
      <c r="E6" s="199">
        <f>SUM(P6,W6,AD6,AK6)</f>
        <v>0</v>
      </c>
      <c r="F6" s="200"/>
      <c r="G6" s="200"/>
      <c r="H6" s="200"/>
      <c r="I6" s="200"/>
      <c r="J6" s="88" t="s">
        <v>57</v>
      </c>
      <c r="K6" s="201" t="s">
        <v>58</v>
      </c>
      <c r="L6" s="200"/>
      <c r="M6" s="200"/>
      <c r="N6" s="194" t="s">
        <v>59</v>
      </c>
      <c r="O6" s="202"/>
      <c r="P6" s="203" t="str">
        <f>R8</f>
        <v>　</v>
      </c>
      <c r="Q6" s="203"/>
      <c r="R6" s="203"/>
      <c r="S6" s="203"/>
      <c r="T6" s="89" t="s">
        <v>57</v>
      </c>
      <c r="U6" s="204" t="s">
        <v>60</v>
      </c>
      <c r="V6" s="195"/>
      <c r="W6" s="196">
        <f>IF(AL11="","",AL11)</f>
        <v>0</v>
      </c>
      <c r="X6" s="196"/>
      <c r="Y6" s="196"/>
      <c r="Z6" s="196"/>
      <c r="AA6" s="90" t="s">
        <v>57</v>
      </c>
      <c r="AB6" s="194" t="s">
        <v>61</v>
      </c>
      <c r="AC6" s="195"/>
      <c r="AD6" s="196">
        <f>IF(AL12+AL13+AL14+AL15+AL16+AL17+AL18+AL19+AL20+AL21="","",AL12+AL13+AL14+AL15+AL16+AL17+AL18+AL19+AL20+AL21)</f>
        <v>0</v>
      </c>
      <c r="AE6" s="196"/>
      <c r="AF6" s="196"/>
      <c r="AG6" s="196"/>
      <c r="AH6" s="91" t="s">
        <v>57</v>
      </c>
      <c r="AI6" s="197" t="s">
        <v>98</v>
      </c>
      <c r="AJ6" s="198"/>
      <c r="AK6" s="266">
        <f>AL22</f>
        <v>0</v>
      </c>
      <c r="AL6" s="267"/>
      <c r="AM6" s="267"/>
      <c r="AN6" s="268"/>
      <c r="AO6" s="92" t="s">
        <v>23</v>
      </c>
    </row>
    <row r="7" spans="1:48" s="49" customFormat="1" ht="15" customHeight="1" x14ac:dyDescent="0.15">
      <c r="A7" s="60"/>
      <c r="B7" s="60"/>
      <c r="C7" s="60"/>
      <c r="D7" s="60"/>
      <c r="E7" s="60"/>
      <c r="F7" s="60"/>
      <c r="G7" s="61"/>
      <c r="H7" s="61"/>
      <c r="I7" s="241"/>
      <c r="J7" s="241"/>
      <c r="K7" s="62"/>
      <c r="L7" s="61"/>
      <c r="M7" s="62"/>
      <c r="N7" s="61"/>
      <c r="O7" s="62"/>
      <c r="P7" s="61"/>
      <c r="Q7" s="62"/>
      <c r="R7" s="61"/>
      <c r="S7" s="62"/>
      <c r="T7" s="61"/>
      <c r="U7" s="62"/>
      <c r="V7" s="61"/>
      <c r="W7" s="62"/>
      <c r="X7" s="61"/>
      <c r="Y7" s="62"/>
      <c r="Z7" s="61"/>
      <c r="AA7" s="62"/>
      <c r="AB7" s="61"/>
      <c r="AC7" s="62"/>
      <c r="AD7" s="61"/>
      <c r="AE7" s="62"/>
      <c r="AF7" s="61"/>
      <c r="AG7" s="62"/>
      <c r="AH7" s="61"/>
      <c r="AI7" s="62"/>
      <c r="AJ7" s="61"/>
      <c r="AK7" s="61"/>
      <c r="AL7" s="61"/>
      <c r="AM7" s="63"/>
      <c r="AN7" s="63"/>
      <c r="AO7" s="60"/>
      <c r="AP7" s="60"/>
    </row>
    <row r="8" spans="1:48" s="49" customFormat="1" ht="18.75" customHeight="1" thickBot="1" x14ac:dyDescent="0.2">
      <c r="A8" s="64" t="s">
        <v>62</v>
      </c>
      <c r="B8" s="60"/>
      <c r="C8" s="60"/>
      <c r="D8" s="60"/>
      <c r="E8" s="60"/>
      <c r="F8" s="55" t="s">
        <v>63</v>
      </c>
      <c r="G8" s="61"/>
      <c r="H8" s="61"/>
      <c r="I8" s="7"/>
      <c r="J8" s="7"/>
      <c r="K8" s="7"/>
      <c r="L8" s="8"/>
      <c r="M8" s="7"/>
      <c r="N8" s="8"/>
      <c r="O8" s="242" t="s">
        <v>59</v>
      </c>
      <c r="P8" s="242"/>
      <c r="Q8" s="242"/>
      <c r="R8" s="243" t="s">
        <v>64</v>
      </c>
      <c r="S8" s="243"/>
      <c r="T8" s="243"/>
      <c r="U8" s="243"/>
      <c r="V8" s="55" t="s">
        <v>65</v>
      </c>
      <c r="W8" s="55"/>
      <c r="X8" s="61"/>
      <c r="Y8" s="62"/>
      <c r="Z8" s="61"/>
      <c r="AA8" s="62"/>
      <c r="AB8" s="61"/>
      <c r="AC8" s="62"/>
      <c r="AD8" s="61"/>
      <c r="AE8" s="62"/>
      <c r="AF8" s="61"/>
      <c r="AG8" s="62"/>
      <c r="AH8" s="61"/>
      <c r="AI8" s="62"/>
      <c r="AJ8" s="61"/>
      <c r="AK8" s="61"/>
      <c r="AL8" s="61"/>
      <c r="AM8" s="63"/>
      <c r="AN8" s="63"/>
      <c r="AO8" s="60"/>
      <c r="AP8" s="60"/>
    </row>
    <row r="9" spans="1:48" s="49" customFormat="1" ht="21" customHeight="1" x14ac:dyDescent="0.15">
      <c r="A9" s="244" t="s">
        <v>66</v>
      </c>
      <c r="B9" s="245"/>
      <c r="C9" s="245"/>
      <c r="D9" s="245"/>
      <c r="E9" s="245"/>
      <c r="F9" s="245"/>
      <c r="G9" s="245"/>
      <c r="H9" s="252" t="s">
        <v>67</v>
      </c>
      <c r="I9" s="253"/>
      <c r="J9" s="253"/>
      <c r="K9" s="254"/>
      <c r="L9" s="248">
        <v>4</v>
      </c>
      <c r="M9" s="249"/>
      <c r="N9" s="248">
        <v>5</v>
      </c>
      <c r="O9" s="249"/>
      <c r="P9" s="248">
        <v>6</v>
      </c>
      <c r="Q9" s="249"/>
      <c r="R9" s="248">
        <v>7</v>
      </c>
      <c r="S9" s="249"/>
      <c r="T9" s="248">
        <v>8</v>
      </c>
      <c r="U9" s="249"/>
      <c r="V9" s="248">
        <v>9</v>
      </c>
      <c r="W9" s="249"/>
      <c r="X9" s="248">
        <v>10</v>
      </c>
      <c r="Y9" s="249"/>
      <c r="Z9" s="248">
        <v>11</v>
      </c>
      <c r="AA9" s="249"/>
      <c r="AB9" s="248">
        <v>12</v>
      </c>
      <c r="AC9" s="249"/>
      <c r="AD9" s="248">
        <v>1</v>
      </c>
      <c r="AE9" s="249"/>
      <c r="AF9" s="248">
        <v>2</v>
      </c>
      <c r="AG9" s="249"/>
      <c r="AH9" s="248">
        <v>3</v>
      </c>
      <c r="AI9" s="249"/>
      <c r="AJ9" s="258" t="s">
        <v>68</v>
      </c>
      <c r="AK9" s="259"/>
      <c r="AL9" s="258" t="s">
        <v>69</v>
      </c>
      <c r="AM9" s="262"/>
      <c r="AN9" s="262"/>
      <c r="AO9" s="263"/>
      <c r="AP9" s="80"/>
    </row>
    <row r="10" spans="1:48" s="49" customFormat="1" ht="21" customHeight="1" thickBot="1" x14ac:dyDescent="0.2">
      <c r="A10" s="246"/>
      <c r="B10" s="247"/>
      <c r="C10" s="247"/>
      <c r="D10" s="247"/>
      <c r="E10" s="247"/>
      <c r="F10" s="247"/>
      <c r="G10" s="247"/>
      <c r="H10" s="255" t="s">
        <v>70</v>
      </c>
      <c r="I10" s="256"/>
      <c r="J10" s="256"/>
      <c r="K10" s="257"/>
      <c r="L10" s="250"/>
      <c r="M10" s="251"/>
      <c r="N10" s="250"/>
      <c r="O10" s="251"/>
      <c r="P10" s="250"/>
      <c r="Q10" s="251"/>
      <c r="R10" s="250"/>
      <c r="S10" s="251"/>
      <c r="T10" s="250"/>
      <c r="U10" s="251"/>
      <c r="V10" s="250"/>
      <c r="W10" s="251"/>
      <c r="X10" s="250"/>
      <c r="Y10" s="251"/>
      <c r="Z10" s="250"/>
      <c r="AA10" s="251"/>
      <c r="AB10" s="250"/>
      <c r="AC10" s="251"/>
      <c r="AD10" s="250"/>
      <c r="AE10" s="251"/>
      <c r="AF10" s="250"/>
      <c r="AG10" s="251"/>
      <c r="AH10" s="250"/>
      <c r="AI10" s="251"/>
      <c r="AJ10" s="260"/>
      <c r="AK10" s="261"/>
      <c r="AL10" s="260"/>
      <c r="AM10" s="264"/>
      <c r="AN10" s="264"/>
      <c r="AO10" s="265"/>
      <c r="AP10" s="80"/>
      <c r="AR10" s="66"/>
    </row>
    <row r="11" spans="1:48" s="49" customFormat="1" ht="21" customHeight="1" thickBot="1" x14ac:dyDescent="0.2">
      <c r="A11" s="192" t="s">
        <v>92</v>
      </c>
      <c r="B11" s="292" t="s">
        <v>71</v>
      </c>
      <c r="C11" s="293"/>
      <c r="D11" s="293"/>
      <c r="E11" s="293"/>
      <c r="F11" s="293"/>
      <c r="G11" s="293"/>
      <c r="H11" s="294"/>
      <c r="I11" s="295"/>
      <c r="J11" s="286" t="s">
        <v>85</v>
      </c>
      <c r="K11" s="287"/>
      <c r="L11" s="228"/>
      <c r="M11" s="229"/>
      <c r="N11" s="228"/>
      <c r="O11" s="229"/>
      <c r="P11" s="228"/>
      <c r="Q11" s="229"/>
      <c r="R11" s="228"/>
      <c r="S11" s="229"/>
      <c r="T11" s="228"/>
      <c r="U11" s="229"/>
      <c r="V11" s="228"/>
      <c r="W11" s="229"/>
      <c r="X11" s="228"/>
      <c r="Y11" s="229"/>
      <c r="Z11" s="228"/>
      <c r="AA11" s="229"/>
      <c r="AB11" s="228"/>
      <c r="AC11" s="229"/>
      <c r="AD11" s="228"/>
      <c r="AE11" s="229"/>
      <c r="AF11" s="228"/>
      <c r="AG11" s="229"/>
      <c r="AH11" s="228"/>
      <c r="AI11" s="229"/>
      <c r="AJ11" s="296">
        <f>SUM(L11:AH11)</f>
        <v>0</v>
      </c>
      <c r="AK11" s="297"/>
      <c r="AL11" s="298">
        <f>H11*AJ11</f>
        <v>0</v>
      </c>
      <c r="AM11" s="299"/>
      <c r="AN11" s="299"/>
      <c r="AO11" s="59" t="s">
        <v>72</v>
      </c>
      <c r="AP11" s="65"/>
    </row>
    <row r="12" spans="1:48" s="49" customFormat="1" ht="21" customHeight="1" x14ac:dyDescent="0.15">
      <c r="A12" s="193"/>
      <c r="B12" s="209" t="s">
        <v>73</v>
      </c>
      <c r="C12" s="272" t="s">
        <v>74</v>
      </c>
      <c r="D12" s="272"/>
      <c r="E12" s="272"/>
      <c r="F12" s="272"/>
      <c r="G12" s="272"/>
      <c r="H12" s="273">
        <v>1000</v>
      </c>
      <c r="I12" s="274"/>
      <c r="J12" s="288" t="s">
        <v>85</v>
      </c>
      <c r="K12" s="289"/>
      <c r="L12" s="226"/>
      <c r="M12" s="227"/>
      <c r="N12" s="226"/>
      <c r="O12" s="227"/>
      <c r="P12" s="226"/>
      <c r="Q12" s="227"/>
      <c r="R12" s="226"/>
      <c r="S12" s="227"/>
      <c r="T12" s="226"/>
      <c r="U12" s="227"/>
      <c r="V12" s="226"/>
      <c r="W12" s="227"/>
      <c r="X12" s="226"/>
      <c r="Y12" s="227"/>
      <c r="Z12" s="226"/>
      <c r="AA12" s="227"/>
      <c r="AB12" s="226"/>
      <c r="AC12" s="227"/>
      <c r="AD12" s="226"/>
      <c r="AE12" s="227"/>
      <c r="AF12" s="226"/>
      <c r="AG12" s="227"/>
      <c r="AH12" s="226"/>
      <c r="AI12" s="227"/>
      <c r="AJ12" s="300">
        <f t="shared" ref="AJ12:AJ24" si="0">SUM(L12:AH12)</f>
        <v>0</v>
      </c>
      <c r="AK12" s="301"/>
      <c r="AL12" s="302">
        <f>H12*AJ12</f>
        <v>0</v>
      </c>
      <c r="AM12" s="303"/>
      <c r="AN12" s="303"/>
      <c r="AO12" s="94" t="s">
        <v>72</v>
      </c>
      <c r="AP12" s="65"/>
    </row>
    <row r="13" spans="1:48" s="49" customFormat="1" ht="21" customHeight="1" x14ac:dyDescent="0.15">
      <c r="A13" s="193"/>
      <c r="B13" s="271"/>
      <c r="C13" s="275" t="s">
        <v>75</v>
      </c>
      <c r="D13" s="275"/>
      <c r="E13" s="275" t="s">
        <v>89</v>
      </c>
      <c r="F13" s="275"/>
      <c r="G13" s="275"/>
      <c r="H13" s="276">
        <v>1500</v>
      </c>
      <c r="I13" s="277"/>
      <c r="J13" s="290" t="s">
        <v>85</v>
      </c>
      <c r="K13" s="291"/>
      <c r="L13" s="205"/>
      <c r="M13" s="206"/>
      <c r="N13" s="205"/>
      <c r="O13" s="206"/>
      <c r="P13" s="205"/>
      <c r="Q13" s="206"/>
      <c r="R13" s="205"/>
      <c r="S13" s="206"/>
      <c r="T13" s="205"/>
      <c r="U13" s="206"/>
      <c r="V13" s="205"/>
      <c r="W13" s="206"/>
      <c r="X13" s="205"/>
      <c r="Y13" s="206"/>
      <c r="Z13" s="205"/>
      <c r="AA13" s="206"/>
      <c r="AB13" s="205"/>
      <c r="AC13" s="206"/>
      <c r="AD13" s="205"/>
      <c r="AE13" s="206"/>
      <c r="AF13" s="205"/>
      <c r="AG13" s="206"/>
      <c r="AH13" s="205"/>
      <c r="AI13" s="206"/>
      <c r="AJ13" s="304">
        <f t="shared" si="0"/>
        <v>0</v>
      </c>
      <c r="AK13" s="305"/>
      <c r="AL13" s="306">
        <f>H13*AJ13</f>
        <v>0</v>
      </c>
      <c r="AM13" s="307"/>
      <c r="AN13" s="307"/>
      <c r="AO13" s="67" t="s">
        <v>72</v>
      </c>
      <c r="AP13" s="65"/>
    </row>
    <row r="14" spans="1:48" s="49" customFormat="1" ht="21" customHeight="1" x14ac:dyDescent="0.15">
      <c r="A14" s="193"/>
      <c r="B14" s="271"/>
      <c r="C14" s="275"/>
      <c r="D14" s="275"/>
      <c r="E14" s="283" t="s">
        <v>90</v>
      </c>
      <c r="F14" s="284"/>
      <c r="G14" s="285"/>
      <c r="H14" s="276">
        <v>2000</v>
      </c>
      <c r="I14" s="277"/>
      <c r="J14" s="290" t="s">
        <v>85</v>
      </c>
      <c r="K14" s="291"/>
      <c r="L14" s="205"/>
      <c r="M14" s="206"/>
      <c r="N14" s="205"/>
      <c r="O14" s="206"/>
      <c r="P14" s="205"/>
      <c r="Q14" s="206"/>
      <c r="R14" s="205"/>
      <c r="S14" s="206"/>
      <c r="T14" s="205"/>
      <c r="U14" s="206"/>
      <c r="V14" s="205"/>
      <c r="W14" s="206"/>
      <c r="X14" s="205"/>
      <c r="Y14" s="206"/>
      <c r="Z14" s="205"/>
      <c r="AA14" s="206"/>
      <c r="AB14" s="205"/>
      <c r="AC14" s="206"/>
      <c r="AD14" s="205"/>
      <c r="AE14" s="206"/>
      <c r="AF14" s="205"/>
      <c r="AG14" s="206"/>
      <c r="AH14" s="205"/>
      <c r="AI14" s="206"/>
      <c r="AJ14" s="304">
        <f t="shared" si="0"/>
        <v>0</v>
      </c>
      <c r="AK14" s="305"/>
      <c r="AL14" s="306">
        <f>H14*AJ14</f>
        <v>0</v>
      </c>
      <c r="AM14" s="307"/>
      <c r="AN14" s="307"/>
      <c r="AO14" s="67" t="s">
        <v>72</v>
      </c>
      <c r="AP14" s="65"/>
    </row>
    <row r="15" spans="1:48" s="49" customFormat="1" ht="21" customHeight="1" x14ac:dyDescent="0.15">
      <c r="A15" s="193"/>
      <c r="B15" s="271"/>
      <c r="C15" s="275"/>
      <c r="D15" s="275"/>
      <c r="E15" s="283" t="s">
        <v>93</v>
      </c>
      <c r="F15" s="284"/>
      <c r="G15" s="285"/>
      <c r="H15" s="276">
        <v>2500</v>
      </c>
      <c r="I15" s="277"/>
      <c r="J15" s="290" t="s">
        <v>85</v>
      </c>
      <c r="K15" s="291"/>
      <c r="L15" s="205"/>
      <c r="M15" s="206"/>
      <c r="N15" s="205"/>
      <c r="O15" s="206"/>
      <c r="P15" s="205"/>
      <c r="Q15" s="206"/>
      <c r="R15" s="205"/>
      <c r="S15" s="206"/>
      <c r="T15" s="205"/>
      <c r="U15" s="206"/>
      <c r="V15" s="205"/>
      <c r="W15" s="206"/>
      <c r="X15" s="205"/>
      <c r="Y15" s="206"/>
      <c r="Z15" s="205"/>
      <c r="AA15" s="206"/>
      <c r="AB15" s="205"/>
      <c r="AC15" s="206"/>
      <c r="AD15" s="205"/>
      <c r="AE15" s="206"/>
      <c r="AF15" s="205"/>
      <c r="AG15" s="206"/>
      <c r="AH15" s="205"/>
      <c r="AI15" s="206"/>
      <c r="AJ15" s="304">
        <f t="shared" si="0"/>
        <v>0</v>
      </c>
      <c r="AK15" s="305"/>
      <c r="AL15" s="306">
        <f>H15*AJ15</f>
        <v>0</v>
      </c>
      <c r="AM15" s="307"/>
      <c r="AN15" s="307"/>
      <c r="AO15" s="67" t="s">
        <v>72</v>
      </c>
      <c r="AP15" s="65"/>
    </row>
    <row r="16" spans="1:48" s="49" customFormat="1" ht="21" customHeight="1" x14ac:dyDescent="0.15">
      <c r="A16" s="193"/>
      <c r="B16" s="271"/>
      <c r="C16" s="275"/>
      <c r="D16" s="275"/>
      <c r="E16" s="278"/>
      <c r="F16" s="279"/>
      <c r="G16" s="280"/>
      <c r="H16" s="281"/>
      <c r="I16" s="282"/>
      <c r="J16" s="290" t="s">
        <v>85</v>
      </c>
      <c r="K16" s="291"/>
      <c r="L16" s="205"/>
      <c r="M16" s="206"/>
      <c r="N16" s="205"/>
      <c r="O16" s="206"/>
      <c r="P16" s="205"/>
      <c r="Q16" s="206"/>
      <c r="R16" s="205"/>
      <c r="S16" s="206"/>
      <c r="T16" s="205"/>
      <c r="U16" s="206"/>
      <c r="V16" s="205"/>
      <c r="W16" s="206"/>
      <c r="X16" s="205"/>
      <c r="Y16" s="206"/>
      <c r="Z16" s="205"/>
      <c r="AA16" s="206"/>
      <c r="AB16" s="205"/>
      <c r="AC16" s="206"/>
      <c r="AD16" s="205"/>
      <c r="AE16" s="206"/>
      <c r="AF16" s="205"/>
      <c r="AG16" s="206"/>
      <c r="AH16" s="205"/>
      <c r="AI16" s="206"/>
      <c r="AJ16" s="304">
        <f t="shared" si="0"/>
        <v>0</v>
      </c>
      <c r="AK16" s="305"/>
      <c r="AL16" s="306">
        <f t="shared" ref="AL16:AL24" si="1">H16*AJ16</f>
        <v>0</v>
      </c>
      <c r="AM16" s="307"/>
      <c r="AN16" s="307"/>
      <c r="AO16" s="67" t="s">
        <v>72</v>
      </c>
      <c r="AP16" s="65"/>
    </row>
    <row r="17" spans="1:42" s="49" customFormat="1" ht="21" customHeight="1" x14ac:dyDescent="0.15">
      <c r="A17" s="193"/>
      <c r="B17" s="207" t="s">
        <v>76</v>
      </c>
      <c r="C17" s="308" t="s">
        <v>74</v>
      </c>
      <c r="D17" s="308"/>
      <c r="E17" s="308"/>
      <c r="F17" s="308"/>
      <c r="G17" s="308"/>
      <c r="H17" s="276">
        <v>500</v>
      </c>
      <c r="I17" s="277"/>
      <c r="J17" s="290" t="s">
        <v>85</v>
      </c>
      <c r="K17" s="291"/>
      <c r="L17" s="205"/>
      <c r="M17" s="206"/>
      <c r="N17" s="205"/>
      <c r="O17" s="206"/>
      <c r="P17" s="205"/>
      <c r="Q17" s="206"/>
      <c r="R17" s="205"/>
      <c r="S17" s="206"/>
      <c r="T17" s="205"/>
      <c r="U17" s="206"/>
      <c r="V17" s="205"/>
      <c r="W17" s="206"/>
      <c r="X17" s="205"/>
      <c r="Y17" s="206"/>
      <c r="Z17" s="205"/>
      <c r="AA17" s="206"/>
      <c r="AB17" s="205"/>
      <c r="AC17" s="206"/>
      <c r="AD17" s="205"/>
      <c r="AE17" s="206"/>
      <c r="AF17" s="205"/>
      <c r="AG17" s="206"/>
      <c r="AH17" s="205"/>
      <c r="AI17" s="206"/>
      <c r="AJ17" s="304">
        <f t="shared" si="0"/>
        <v>0</v>
      </c>
      <c r="AK17" s="305"/>
      <c r="AL17" s="306">
        <f t="shared" si="1"/>
        <v>0</v>
      </c>
      <c r="AM17" s="307"/>
      <c r="AN17" s="307"/>
      <c r="AO17" s="67" t="s">
        <v>72</v>
      </c>
      <c r="AP17" s="65"/>
    </row>
    <row r="18" spans="1:42" s="49" customFormat="1" ht="21" customHeight="1" x14ac:dyDescent="0.15">
      <c r="A18" s="193"/>
      <c r="B18" s="208"/>
      <c r="C18" s="210" t="s">
        <v>75</v>
      </c>
      <c r="D18" s="211"/>
      <c r="E18" s="275" t="s">
        <v>89</v>
      </c>
      <c r="F18" s="275"/>
      <c r="G18" s="275"/>
      <c r="H18" s="276">
        <v>700</v>
      </c>
      <c r="I18" s="277"/>
      <c r="J18" s="290" t="s">
        <v>85</v>
      </c>
      <c r="K18" s="291"/>
      <c r="L18" s="205"/>
      <c r="M18" s="206"/>
      <c r="N18" s="205"/>
      <c r="O18" s="206"/>
      <c r="P18" s="205"/>
      <c r="Q18" s="206"/>
      <c r="R18" s="205"/>
      <c r="S18" s="206"/>
      <c r="T18" s="205"/>
      <c r="U18" s="206"/>
      <c r="V18" s="205"/>
      <c r="W18" s="206"/>
      <c r="X18" s="205"/>
      <c r="Y18" s="206"/>
      <c r="Z18" s="205"/>
      <c r="AA18" s="206"/>
      <c r="AB18" s="205"/>
      <c r="AC18" s="206"/>
      <c r="AD18" s="205"/>
      <c r="AE18" s="206"/>
      <c r="AF18" s="205"/>
      <c r="AG18" s="206"/>
      <c r="AH18" s="205"/>
      <c r="AI18" s="206"/>
      <c r="AJ18" s="304">
        <f t="shared" si="0"/>
        <v>0</v>
      </c>
      <c r="AK18" s="305"/>
      <c r="AL18" s="306">
        <f t="shared" si="1"/>
        <v>0</v>
      </c>
      <c r="AM18" s="307"/>
      <c r="AN18" s="307"/>
      <c r="AO18" s="67" t="s">
        <v>72</v>
      </c>
      <c r="AP18" s="65"/>
    </row>
    <row r="19" spans="1:42" s="49" customFormat="1" ht="21" customHeight="1" x14ac:dyDescent="0.15">
      <c r="A19" s="193"/>
      <c r="B19" s="208"/>
      <c r="C19" s="212"/>
      <c r="D19" s="213"/>
      <c r="E19" s="283" t="s">
        <v>90</v>
      </c>
      <c r="F19" s="284"/>
      <c r="G19" s="285"/>
      <c r="H19" s="276">
        <v>900</v>
      </c>
      <c r="I19" s="277"/>
      <c r="J19" s="290" t="s">
        <v>85</v>
      </c>
      <c r="K19" s="291"/>
      <c r="L19" s="205"/>
      <c r="M19" s="206"/>
      <c r="N19" s="205"/>
      <c r="O19" s="206"/>
      <c r="P19" s="205"/>
      <c r="Q19" s="206"/>
      <c r="R19" s="205"/>
      <c r="S19" s="206"/>
      <c r="T19" s="205"/>
      <c r="U19" s="206"/>
      <c r="V19" s="205"/>
      <c r="W19" s="206"/>
      <c r="X19" s="205"/>
      <c r="Y19" s="206"/>
      <c r="Z19" s="205"/>
      <c r="AA19" s="206"/>
      <c r="AB19" s="205"/>
      <c r="AC19" s="206"/>
      <c r="AD19" s="205"/>
      <c r="AE19" s="206"/>
      <c r="AF19" s="205"/>
      <c r="AG19" s="206"/>
      <c r="AH19" s="205"/>
      <c r="AI19" s="206"/>
      <c r="AJ19" s="304">
        <f t="shared" si="0"/>
        <v>0</v>
      </c>
      <c r="AK19" s="305"/>
      <c r="AL19" s="306">
        <f t="shared" si="1"/>
        <v>0</v>
      </c>
      <c r="AM19" s="307"/>
      <c r="AN19" s="307"/>
      <c r="AO19" s="67" t="s">
        <v>72</v>
      </c>
      <c r="AP19" s="65"/>
    </row>
    <row r="20" spans="1:42" s="49" customFormat="1" ht="21" customHeight="1" x14ac:dyDescent="0.15">
      <c r="A20" s="193"/>
      <c r="B20" s="208"/>
      <c r="C20" s="212"/>
      <c r="D20" s="213"/>
      <c r="E20" s="283" t="s">
        <v>93</v>
      </c>
      <c r="F20" s="284"/>
      <c r="G20" s="285"/>
      <c r="H20" s="276">
        <v>1100</v>
      </c>
      <c r="I20" s="277"/>
      <c r="J20" s="290" t="s">
        <v>85</v>
      </c>
      <c r="K20" s="291"/>
      <c r="L20" s="205"/>
      <c r="M20" s="206"/>
      <c r="N20" s="205"/>
      <c r="O20" s="206"/>
      <c r="P20" s="205"/>
      <c r="Q20" s="206"/>
      <c r="R20" s="205"/>
      <c r="S20" s="206"/>
      <c r="T20" s="205"/>
      <c r="U20" s="206"/>
      <c r="V20" s="205"/>
      <c r="W20" s="206"/>
      <c r="X20" s="205"/>
      <c r="Y20" s="206"/>
      <c r="Z20" s="205"/>
      <c r="AA20" s="206"/>
      <c r="AB20" s="205"/>
      <c r="AC20" s="206"/>
      <c r="AD20" s="205"/>
      <c r="AE20" s="206"/>
      <c r="AF20" s="205"/>
      <c r="AG20" s="206"/>
      <c r="AH20" s="205"/>
      <c r="AI20" s="206"/>
      <c r="AJ20" s="304">
        <f t="shared" si="0"/>
        <v>0</v>
      </c>
      <c r="AK20" s="305"/>
      <c r="AL20" s="306">
        <f t="shared" si="1"/>
        <v>0</v>
      </c>
      <c r="AM20" s="307"/>
      <c r="AN20" s="307"/>
      <c r="AO20" s="67" t="s">
        <v>72</v>
      </c>
      <c r="AP20" s="65"/>
    </row>
    <row r="21" spans="1:42" s="49" customFormat="1" ht="21" customHeight="1" thickBot="1" x14ac:dyDescent="0.2">
      <c r="A21" s="193"/>
      <c r="B21" s="209"/>
      <c r="C21" s="214"/>
      <c r="D21" s="215"/>
      <c r="E21" s="315"/>
      <c r="F21" s="315"/>
      <c r="G21" s="315"/>
      <c r="H21" s="281"/>
      <c r="I21" s="282"/>
      <c r="J21" s="290" t="s">
        <v>85</v>
      </c>
      <c r="K21" s="291"/>
      <c r="L21" s="205"/>
      <c r="M21" s="206"/>
      <c r="N21" s="205"/>
      <c r="O21" s="206"/>
      <c r="P21" s="205"/>
      <c r="Q21" s="206"/>
      <c r="R21" s="205"/>
      <c r="S21" s="206"/>
      <c r="T21" s="205"/>
      <c r="U21" s="206"/>
      <c r="V21" s="205"/>
      <c r="W21" s="206"/>
      <c r="X21" s="205"/>
      <c r="Y21" s="206"/>
      <c r="Z21" s="205"/>
      <c r="AA21" s="206"/>
      <c r="AB21" s="205"/>
      <c r="AC21" s="206"/>
      <c r="AD21" s="205"/>
      <c r="AE21" s="206"/>
      <c r="AF21" s="205"/>
      <c r="AG21" s="206"/>
      <c r="AH21" s="205"/>
      <c r="AI21" s="206"/>
      <c r="AJ21" s="304">
        <f t="shared" si="0"/>
        <v>0</v>
      </c>
      <c r="AK21" s="305"/>
      <c r="AL21" s="306">
        <f t="shared" si="1"/>
        <v>0</v>
      </c>
      <c r="AM21" s="307"/>
      <c r="AN21" s="307"/>
      <c r="AO21" s="67" t="s">
        <v>72</v>
      </c>
      <c r="AP21" s="65"/>
    </row>
    <row r="22" spans="1:42" s="49" customFormat="1" ht="19.5" customHeight="1" thickBot="1" x14ac:dyDescent="0.2">
      <c r="A22" s="96"/>
      <c r="B22" s="350" t="s">
        <v>100</v>
      </c>
      <c r="C22" s="351"/>
      <c r="D22" s="351"/>
      <c r="E22" s="351"/>
      <c r="F22" s="351"/>
      <c r="G22" s="351"/>
      <c r="H22" s="351"/>
      <c r="I22" s="351"/>
      <c r="J22" s="351"/>
      <c r="K22" s="352"/>
      <c r="L22" s="353" t="s">
        <v>102</v>
      </c>
      <c r="M22" s="354"/>
      <c r="N22" s="354"/>
      <c r="O22" s="354"/>
      <c r="P22" s="354"/>
      <c r="Q22" s="97"/>
      <c r="R22" s="98" t="s">
        <v>101</v>
      </c>
      <c r="S22" s="355"/>
      <c r="T22" s="354"/>
      <c r="U22" s="311"/>
      <c r="V22" s="311"/>
      <c r="W22" s="311"/>
      <c r="X22" s="311"/>
      <c r="Y22" s="311"/>
      <c r="Z22" s="311"/>
      <c r="AA22" s="311"/>
      <c r="AB22" s="99"/>
      <c r="AC22" s="100"/>
      <c r="AD22" s="312"/>
      <c r="AE22" s="312"/>
      <c r="AF22" s="312"/>
      <c r="AG22" s="98"/>
      <c r="AH22" s="98"/>
      <c r="AI22" s="98"/>
      <c r="AJ22" s="316"/>
      <c r="AK22" s="317"/>
      <c r="AL22" s="318"/>
      <c r="AM22" s="319"/>
      <c r="AN22" s="319"/>
      <c r="AO22" s="59" t="s">
        <v>57</v>
      </c>
      <c r="AP22" s="65"/>
    </row>
    <row r="23" spans="1:42" s="49" customFormat="1" ht="19.5" customHeight="1" x14ac:dyDescent="0.15">
      <c r="A23" s="244" t="s">
        <v>77</v>
      </c>
      <c r="B23" s="245"/>
      <c r="C23" s="332"/>
      <c r="D23" s="337" t="s">
        <v>78</v>
      </c>
      <c r="E23" s="338"/>
      <c r="F23" s="338"/>
      <c r="G23" s="339"/>
      <c r="H23" s="340"/>
      <c r="I23" s="341"/>
      <c r="J23" s="313" t="s">
        <v>86</v>
      </c>
      <c r="K23" s="314"/>
      <c r="L23" s="309"/>
      <c r="M23" s="310"/>
      <c r="N23" s="309"/>
      <c r="O23" s="310"/>
      <c r="P23" s="309"/>
      <c r="Q23" s="310"/>
      <c r="R23" s="309"/>
      <c r="S23" s="310"/>
      <c r="T23" s="309"/>
      <c r="U23" s="310"/>
      <c r="V23" s="309"/>
      <c r="W23" s="310"/>
      <c r="X23" s="309"/>
      <c r="Y23" s="310"/>
      <c r="Z23" s="309"/>
      <c r="AA23" s="310"/>
      <c r="AB23" s="309"/>
      <c r="AC23" s="310"/>
      <c r="AD23" s="309"/>
      <c r="AE23" s="310"/>
      <c r="AF23" s="309"/>
      <c r="AG23" s="310"/>
      <c r="AH23" s="309"/>
      <c r="AI23" s="310"/>
      <c r="AJ23" s="342">
        <f t="shared" si="0"/>
        <v>0</v>
      </c>
      <c r="AK23" s="343"/>
      <c r="AL23" s="344">
        <f t="shared" si="1"/>
        <v>0</v>
      </c>
      <c r="AM23" s="345"/>
      <c r="AN23" s="345"/>
      <c r="AO23" s="95" t="s">
        <v>72</v>
      </c>
      <c r="AP23" s="65"/>
    </row>
    <row r="24" spans="1:42" s="49" customFormat="1" ht="19.5" customHeight="1" x14ac:dyDescent="0.15">
      <c r="A24" s="333"/>
      <c r="B24" s="334"/>
      <c r="C24" s="335"/>
      <c r="D24" s="221" t="s">
        <v>79</v>
      </c>
      <c r="E24" s="222"/>
      <c r="F24" s="222"/>
      <c r="G24" s="223"/>
      <c r="H24" s="224"/>
      <c r="I24" s="225"/>
      <c r="J24" s="290" t="s">
        <v>87</v>
      </c>
      <c r="K24" s="291"/>
      <c r="L24" s="219"/>
      <c r="M24" s="220"/>
      <c r="N24" s="219"/>
      <c r="O24" s="220"/>
      <c r="P24" s="219"/>
      <c r="Q24" s="220"/>
      <c r="R24" s="219"/>
      <c r="S24" s="220"/>
      <c r="T24" s="219"/>
      <c r="U24" s="220"/>
      <c r="V24" s="219"/>
      <c r="W24" s="220"/>
      <c r="X24" s="219"/>
      <c r="Y24" s="220"/>
      <c r="Z24" s="219"/>
      <c r="AA24" s="220"/>
      <c r="AB24" s="219"/>
      <c r="AC24" s="220"/>
      <c r="AD24" s="219"/>
      <c r="AE24" s="220"/>
      <c r="AF24" s="219"/>
      <c r="AG24" s="220"/>
      <c r="AH24" s="219"/>
      <c r="AI24" s="220"/>
      <c r="AJ24" s="346">
        <f t="shared" si="0"/>
        <v>0</v>
      </c>
      <c r="AK24" s="347"/>
      <c r="AL24" s="348">
        <f t="shared" si="1"/>
        <v>0</v>
      </c>
      <c r="AM24" s="349"/>
      <c r="AN24" s="349"/>
      <c r="AO24" s="74" t="s">
        <v>72</v>
      </c>
      <c r="AP24" s="65"/>
    </row>
    <row r="25" spans="1:42" s="49" customFormat="1" ht="21" customHeight="1" thickBot="1" x14ac:dyDescent="0.2">
      <c r="A25" s="246"/>
      <c r="B25" s="247"/>
      <c r="C25" s="336"/>
      <c r="D25" s="216" t="s">
        <v>80</v>
      </c>
      <c r="E25" s="217"/>
      <c r="F25" s="217"/>
      <c r="G25" s="217"/>
      <c r="H25" s="217"/>
      <c r="I25" s="217"/>
      <c r="J25" s="217"/>
      <c r="K25" s="218"/>
      <c r="L25" s="330"/>
      <c r="M25" s="331"/>
      <c r="N25" s="330"/>
      <c r="O25" s="331"/>
      <c r="P25" s="330"/>
      <c r="Q25" s="331"/>
      <c r="R25" s="330"/>
      <c r="S25" s="331"/>
      <c r="T25" s="330"/>
      <c r="U25" s="331"/>
      <c r="V25" s="330"/>
      <c r="W25" s="331"/>
      <c r="X25" s="330"/>
      <c r="Y25" s="331"/>
      <c r="Z25" s="330"/>
      <c r="AA25" s="331"/>
      <c r="AB25" s="330"/>
      <c r="AC25" s="331"/>
      <c r="AD25" s="330"/>
      <c r="AE25" s="331"/>
      <c r="AF25" s="330"/>
      <c r="AG25" s="331"/>
      <c r="AH25" s="330"/>
      <c r="AI25" s="331"/>
      <c r="AJ25" s="357"/>
      <c r="AK25" s="358"/>
      <c r="AL25" s="359">
        <f>SUM(L25:AI25)</f>
        <v>0</v>
      </c>
      <c r="AM25" s="360"/>
      <c r="AN25" s="360"/>
      <c r="AO25" s="68" t="s">
        <v>72</v>
      </c>
      <c r="AP25" s="65"/>
    </row>
    <row r="26" spans="1:42" s="49" customFormat="1" ht="21" customHeight="1" x14ac:dyDescent="0.15">
      <c r="A26" s="320" t="s">
        <v>45</v>
      </c>
      <c r="B26" s="321"/>
      <c r="C26" s="322"/>
      <c r="D26" s="324"/>
      <c r="E26" s="325"/>
      <c r="F26" s="325"/>
      <c r="G26" s="325"/>
      <c r="H26" s="325"/>
      <c r="I26" s="325"/>
      <c r="J26" s="325"/>
      <c r="K26" s="325"/>
      <c r="L26" s="325"/>
      <c r="M26" s="325"/>
      <c r="N26" s="325"/>
      <c r="O26" s="325"/>
      <c r="P26" s="325"/>
      <c r="Q26" s="325"/>
      <c r="R26" s="325"/>
      <c r="S26" s="325"/>
      <c r="T26" s="325"/>
      <c r="U26" s="325"/>
      <c r="V26" s="325"/>
      <c r="W26" s="325"/>
      <c r="X26" s="325"/>
      <c r="Y26" s="325"/>
      <c r="Z26" s="325"/>
      <c r="AA26" s="325"/>
      <c r="AB26" s="325"/>
      <c r="AC26" s="325"/>
      <c r="AD26" s="325"/>
      <c r="AE26" s="325"/>
      <c r="AF26" s="325"/>
      <c r="AG26" s="325"/>
      <c r="AH26" s="325"/>
      <c r="AI26" s="325"/>
      <c r="AJ26" s="325"/>
      <c r="AK26" s="325"/>
      <c r="AL26" s="325"/>
      <c r="AM26" s="325"/>
      <c r="AN26" s="325"/>
      <c r="AO26" s="326"/>
      <c r="AP26" s="48"/>
    </row>
    <row r="27" spans="1:42" s="49" customFormat="1" ht="21" customHeight="1" thickBot="1" x14ac:dyDescent="0.2">
      <c r="A27" s="236"/>
      <c r="B27" s="237"/>
      <c r="C27" s="323"/>
      <c r="D27" s="327"/>
      <c r="E27" s="328"/>
      <c r="F27" s="328"/>
      <c r="G27" s="328"/>
      <c r="H27" s="328"/>
      <c r="I27" s="328"/>
      <c r="J27" s="328"/>
      <c r="K27" s="328"/>
      <c r="L27" s="328"/>
      <c r="M27" s="328"/>
      <c r="N27" s="328"/>
      <c r="O27" s="328"/>
      <c r="P27" s="328"/>
      <c r="Q27" s="328"/>
      <c r="R27" s="328"/>
      <c r="S27" s="328"/>
      <c r="T27" s="328"/>
      <c r="U27" s="328"/>
      <c r="V27" s="328"/>
      <c r="W27" s="328"/>
      <c r="X27" s="328"/>
      <c r="Y27" s="328"/>
      <c r="Z27" s="328"/>
      <c r="AA27" s="328"/>
      <c r="AB27" s="328"/>
      <c r="AC27" s="328"/>
      <c r="AD27" s="328"/>
      <c r="AE27" s="328"/>
      <c r="AF27" s="328"/>
      <c r="AG27" s="328"/>
      <c r="AH27" s="328"/>
      <c r="AI27" s="328"/>
      <c r="AJ27" s="328"/>
      <c r="AK27" s="328"/>
      <c r="AL27" s="328"/>
      <c r="AM27" s="328"/>
      <c r="AN27" s="328"/>
      <c r="AO27" s="329"/>
      <c r="AP27" s="48"/>
    </row>
  </sheetData>
  <mergeCells count="289">
    <mergeCell ref="B22:K22"/>
    <mergeCell ref="L22:P22"/>
    <mergeCell ref="S22:T22"/>
    <mergeCell ref="F1:AJ1"/>
    <mergeCell ref="AJ25:AK25"/>
    <mergeCell ref="AL25:AN25"/>
    <mergeCell ref="E19:G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V23:W23"/>
    <mergeCell ref="X23:Y23"/>
    <mergeCell ref="AJ17:AK17"/>
    <mergeCell ref="AL17:AN17"/>
    <mergeCell ref="E18:G18"/>
    <mergeCell ref="H18:I18"/>
    <mergeCell ref="AJ18:AK18"/>
    <mergeCell ref="AJ22:AK22"/>
    <mergeCell ref="AL22:AN22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L23:AN23"/>
    <mergeCell ref="AJ24:AK24"/>
    <mergeCell ref="AL24:AN24"/>
    <mergeCell ref="J23:K23"/>
    <mergeCell ref="J24:K24"/>
    <mergeCell ref="T23:U23"/>
    <mergeCell ref="AL18:AN18"/>
    <mergeCell ref="E21:G21"/>
    <mergeCell ref="H21:I21"/>
    <mergeCell ref="AJ21:AK21"/>
    <mergeCell ref="AL21:AN21"/>
    <mergeCell ref="J19:K19"/>
    <mergeCell ref="J20:K20"/>
    <mergeCell ref="J21:K21"/>
    <mergeCell ref="L18:M18"/>
    <mergeCell ref="N18:O18"/>
    <mergeCell ref="P18:Q18"/>
    <mergeCell ref="R18:S18"/>
    <mergeCell ref="H19:I19"/>
    <mergeCell ref="AD24:AE24"/>
    <mergeCell ref="AF24:AG24"/>
    <mergeCell ref="AH24:AI24"/>
    <mergeCell ref="AB24:AC24"/>
    <mergeCell ref="L23:M23"/>
    <mergeCell ref="N23:O23"/>
    <mergeCell ref="P23:Q23"/>
    <mergeCell ref="R23:S23"/>
    <mergeCell ref="AD17:AE17"/>
    <mergeCell ref="AF17:AG17"/>
    <mergeCell ref="AH17:AI17"/>
    <mergeCell ref="AD15:AE15"/>
    <mergeCell ref="Z23:AA23"/>
    <mergeCell ref="AB23:AC23"/>
    <mergeCell ref="AD23:AE23"/>
    <mergeCell ref="AF23:AG23"/>
    <mergeCell ref="AH23:AI23"/>
    <mergeCell ref="AF21:AG21"/>
    <mergeCell ref="Z16:AA16"/>
    <mergeCell ref="AB16:AC16"/>
    <mergeCell ref="AD16:AE16"/>
    <mergeCell ref="AF16:AG16"/>
    <mergeCell ref="Z17:AA17"/>
    <mergeCell ref="AB17:AC17"/>
    <mergeCell ref="U22:AA22"/>
    <mergeCell ref="AD22:AF22"/>
    <mergeCell ref="X16:Y16"/>
    <mergeCell ref="L14:M14"/>
    <mergeCell ref="N14:O14"/>
    <mergeCell ref="P14:Q14"/>
    <mergeCell ref="R14:S14"/>
    <mergeCell ref="T14:U14"/>
    <mergeCell ref="X15:Y15"/>
    <mergeCell ref="AJ19:AK19"/>
    <mergeCell ref="AL19:AN19"/>
    <mergeCell ref="E20:G20"/>
    <mergeCell ref="H20:I20"/>
    <mergeCell ref="AJ20:AK20"/>
    <mergeCell ref="AL20:AN20"/>
    <mergeCell ref="AJ14:AK14"/>
    <mergeCell ref="AL14:AN14"/>
    <mergeCell ref="E15:G15"/>
    <mergeCell ref="H15:I15"/>
    <mergeCell ref="AJ15:AK15"/>
    <mergeCell ref="AL15:AN15"/>
    <mergeCell ref="AJ16:AK16"/>
    <mergeCell ref="AL16:AN16"/>
    <mergeCell ref="J17:K17"/>
    <mergeCell ref="J18:K18"/>
    <mergeCell ref="C17:G17"/>
    <mergeCell ref="H17:I17"/>
    <mergeCell ref="N13:O13"/>
    <mergeCell ref="P13:Q13"/>
    <mergeCell ref="R13:S13"/>
    <mergeCell ref="T13:U13"/>
    <mergeCell ref="V13:W13"/>
    <mergeCell ref="X13:Y13"/>
    <mergeCell ref="Z15:AA15"/>
    <mergeCell ref="AB15:AC15"/>
    <mergeCell ref="Z13:AA13"/>
    <mergeCell ref="AB13:AC13"/>
    <mergeCell ref="AF13:AG13"/>
    <mergeCell ref="AH13:AI13"/>
    <mergeCell ref="V14:W14"/>
    <mergeCell ref="X14:Y14"/>
    <mergeCell ref="Z14:AA14"/>
    <mergeCell ref="AB14:AC14"/>
    <mergeCell ref="AJ11:AK11"/>
    <mergeCell ref="AL11:AN11"/>
    <mergeCell ref="AJ12:AK12"/>
    <mergeCell ref="AL12:AN12"/>
    <mergeCell ref="AJ13:AK13"/>
    <mergeCell ref="AL13:AN13"/>
    <mergeCell ref="AD11:AE11"/>
    <mergeCell ref="AF11:AG11"/>
    <mergeCell ref="AH11:AI11"/>
    <mergeCell ref="AD12:AE12"/>
    <mergeCell ref="AF12:AG12"/>
    <mergeCell ref="AH12:AI12"/>
    <mergeCell ref="AD14:AE14"/>
    <mergeCell ref="AF14:AG14"/>
    <mergeCell ref="AH14:AI14"/>
    <mergeCell ref="X9:Y10"/>
    <mergeCell ref="Z9:AA10"/>
    <mergeCell ref="AB9:AC10"/>
    <mergeCell ref="AD9:AE10"/>
    <mergeCell ref="B12:B16"/>
    <mergeCell ref="C12:G12"/>
    <mergeCell ref="H12:I12"/>
    <mergeCell ref="C13:D16"/>
    <mergeCell ref="E13:G13"/>
    <mergeCell ref="H13:I13"/>
    <mergeCell ref="E16:G16"/>
    <mergeCell ref="H16:I16"/>
    <mergeCell ref="E14:G14"/>
    <mergeCell ref="H14:I14"/>
    <mergeCell ref="J11:K11"/>
    <mergeCell ref="J12:K12"/>
    <mergeCell ref="J13:K13"/>
    <mergeCell ref="J14:K14"/>
    <mergeCell ref="J15:K15"/>
    <mergeCell ref="J16:K16"/>
    <mergeCell ref="B11:G11"/>
    <mergeCell ref="H11:I11"/>
    <mergeCell ref="AD13:AE13"/>
    <mergeCell ref="L13:M13"/>
    <mergeCell ref="V3:AA3"/>
    <mergeCell ref="AB3:AO3"/>
    <mergeCell ref="A4:F4"/>
    <mergeCell ref="G4:AO4"/>
    <mergeCell ref="I7:J7"/>
    <mergeCell ref="O8:Q8"/>
    <mergeCell ref="R8:U8"/>
    <mergeCell ref="A9:G10"/>
    <mergeCell ref="L9:M10"/>
    <mergeCell ref="N9:O10"/>
    <mergeCell ref="P9:Q10"/>
    <mergeCell ref="R9:S10"/>
    <mergeCell ref="H9:K9"/>
    <mergeCell ref="H10:K10"/>
    <mergeCell ref="AF9:AG10"/>
    <mergeCell ref="AH9:AI10"/>
    <mergeCell ref="AJ9:AK10"/>
    <mergeCell ref="AL9:AO10"/>
    <mergeCell ref="AK6:AN6"/>
    <mergeCell ref="A6:D6"/>
    <mergeCell ref="A3:F3"/>
    <mergeCell ref="G3:U3"/>
    <mergeCell ref="T9:U10"/>
    <mergeCell ref="V9:W10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D25:K25"/>
    <mergeCell ref="L24:M24"/>
    <mergeCell ref="N24:O24"/>
    <mergeCell ref="P24:Q24"/>
    <mergeCell ref="R24:S24"/>
    <mergeCell ref="T24:U24"/>
    <mergeCell ref="V24:W24"/>
    <mergeCell ref="X24:Y24"/>
    <mergeCell ref="Z24:AA24"/>
    <mergeCell ref="D24:G24"/>
    <mergeCell ref="H24:I24"/>
    <mergeCell ref="B17:B21"/>
    <mergeCell ref="C18:D21"/>
    <mergeCell ref="AD19:AE19"/>
    <mergeCell ref="AF19:AG19"/>
    <mergeCell ref="AH19:AI19"/>
    <mergeCell ref="AH20:AI20"/>
    <mergeCell ref="L21:M21"/>
    <mergeCell ref="AH21:AI21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N21:O21"/>
    <mergeCell ref="P21:Q21"/>
    <mergeCell ref="R21:S21"/>
    <mergeCell ref="X17:Y17"/>
    <mergeCell ref="T21:U21"/>
    <mergeCell ref="V21:W21"/>
    <mergeCell ref="X21:Y21"/>
    <mergeCell ref="L15:M15"/>
    <mergeCell ref="N15:O15"/>
    <mergeCell ref="P15:Q15"/>
    <mergeCell ref="R15:S15"/>
    <mergeCell ref="T15:U15"/>
    <mergeCell ref="V15:W15"/>
    <mergeCell ref="P16:Q16"/>
    <mergeCell ref="R16:S16"/>
    <mergeCell ref="L17:M17"/>
    <mergeCell ref="N17:O17"/>
    <mergeCell ref="P17:Q17"/>
    <mergeCell ref="R17:S17"/>
    <mergeCell ref="T17:U17"/>
    <mergeCell ref="V17:W17"/>
    <mergeCell ref="T16:U16"/>
    <mergeCell ref="V16:W16"/>
    <mergeCell ref="L16:M16"/>
    <mergeCell ref="N16:O16"/>
    <mergeCell ref="A11:A21"/>
    <mergeCell ref="AB6:AC6"/>
    <mergeCell ref="AD6:AG6"/>
    <mergeCell ref="AI6:AJ6"/>
    <mergeCell ref="E6:I6"/>
    <mergeCell ref="K6:M6"/>
    <mergeCell ref="N6:O6"/>
    <mergeCell ref="P6:S6"/>
    <mergeCell ref="U6:V6"/>
    <mergeCell ref="W6:Z6"/>
    <mergeCell ref="Z21:AA21"/>
    <mergeCell ref="AB21:AC21"/>
    <mergeCell ref="AD21:AE21"/>
    <mergeCell ref="AD18:AE18"/>
    <mergeCell ref="AF18:AG18"/>
    <mergeCell ref="AH18:AI18"/>
    <mergeCell ref="T18:U18"/>
    <mergeCell ref="V18:W18"/>
    <mergeCell ref="X18:Y18"/>
    <mergeCell ref="AF15:AG15"/>
    <mergeCell ref="AH15:AI15"/>
    <mergeCell ref="AH16:AI16"/>
    <mergeCell ref="Z18:AA18"/>
    <mergeCell ref="AB18:AC18"/>
  </mergeCells>
  <phoneticPr fontId="1"/>
  <pageMargins left="0.59055118110236227" right="0.39370078740157483" top="0.39370078740157483" bottom="0.19685039370078741" header="0.31496062992125984" footer="0.31496062992125984"/>
  <pageSetup paperSize="9" orientation="landscape" blackAndWhite="1" verticalDpi="300" r:id="rId1"/>
  <colBreaks count="1" manualBreakCount="1">
    <brk id="41" max="2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6</xdr:row>
                    <xdr:rowOff>161925</xdr:rowOff>
                  </from>
                  <to>
                    <xdr:col>9</xdr:col>
                    <xdr:colOff>228600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171450</xdr:rowOff>
                  </from>
                  <to>
                    <xdr:col>12</xdr:col>
                    <xdr:colOff>228600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AV28"/>
  <sheetViews>
    <sheetView showGridLines="0" view="pageBreakPreview" zoomScaleNormal="100" zoomScaleSheetLayoutView="100" workbookViewId="0">
      <selection activeCell="X19" sqref="X19:Y19"/>
    </sheetView>
  </sheetViews>
  <sheetFormatPr defaultRowHeight="13.5" x14ac:dyDescent="0.15"/>
  <cols>
    <col min="1" max="8" width="3.375" style="45" customWidth="1"/>
    <col min="9" max="9" width="3.375" style="76" customWidth="1"/>
    <col min="10" max="12" width="3.375" style="45" customWidth="1"/>
    <col min="13" max="13" width="3.375" style="77" customWidth="1"/>
    <col min="14" max="14" width="3.375" style="45" customWidth="1"/>
    <col min="15" max="15" width="3.375" style="77" customWidth="1"/>
    <col min="16" max="16" width="3.375" style="45" customWidth="1"/>
    <col min="17" max="17" width="3.375" style="77" customWidth="1"/>
    <col min="18" max="18" width="3.375" style="45" customWidth="1"/>
    <col min="19" max="19" width="3.375" style="77" customWidth="1"/>
    <col min="20" max="20" width="3.375" style="45" customWidth="1"/>
    <col min="21" max="21" width="3.375" style="77" customWidth="1"/>
    <col min="22" max="22" width="3.375" style="45" customWidth="1"/>
    <col min="23" max="23" width="3.375" style="77" customWidth="1"/>
    <col min="24" max="24" width="3.375" style="45" customWidth="1"/>
    <col min="25" max="25" width="3.375" style="77" customWidth="1"/>
    <col min="26" max="26" width="3.375" style="45" customWidth="1"/>
    <col min="27" max="27" width="3.375" style="77" customWidth="1"/>
    <col min="28" max="28" width="3.375" style="45" customWidth="1"/>
    <col min="29" max="29" width="3.375" style="77" customWidth="1"/>
    <col min="30" max="30" width="3.375" style="45" customWidth="1"/>
    <col min="31" max="31" width="3.375" style="77" customWidth="1"/>
    <col min="32" max="32" width="3.375" style="45" customWidth="1"/>
    <col min="33" max="33" width="3.375" style="77" customWidth="1"/>
    <col min="34" max="34" width="3.375" style="45" customWidth="1"/>
    <col min="35" max="35" width="3.375" style="77" customWidth="1"/>
    <col min="36" max="38" width="3.375" style="45" customWidth="1"/>
    <col min="39" max="40" width="3.375" style="78" customWidth="1"/>
    <col min="41" max="41" width="3.375" style="54" customWidth="1"/>
    <col min="42" max="42" width="10.5" style="48" customWidth="1"/>
    <col min="43" max="43" width="9" style="49" customWidth="1"/>
    <col min="44" max="44" width="3.25" style="49" customWidth="1"/>
    <col min="45" max="46" width="9" style="49" customWidth="1"/>
    <col min="47" max="47" width="9" style="49"/>
    <col min="48" max="48" width="5.25" style="49" bestFit="1" customWidth="1"/>
    <col min="49" max="16384" width="9" style="49"/>
  </cols>
  <sheetData>
    <row r="1" spans="1:48" ht="22.5" customHeight="1" thickBot="1" x14ac:dyDescent="0.2">
      <c r="A1" s="44"/>
      <c r="C1" s="44"/>
      <c r="D1" s="46"/>
      <c r="E1" s="46"/>
      <c r="F1" s="356" t="s">
        <v>97</v>
      </c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356"/>
      <c r="AA1" s="47"/>
      <c r="AB1" s="386" t="s">
        <v>99</v>
      </c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8"/>
      <c r="AV1" s="50"/>
    </row>
    <row r="2" spans="1:48" ht="18.75" customHeight="1" thickBot="1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  <c r="N2" s="51"/>
      <c r="O2" s="52"/>
      <c r="P2" s="51"/>
      <c r="Q2" s="52"/>
      <c r="R2" s="51"/>
      <c r="S2" s="52"/>
      <c r="T2" s="51"/>
      <c r="U2" s="52"/>
      <c r="V2" s="51"/>
      <c r="W2" s="52"/>
      <c r="X2" s="51"/>
      <c r="Y2" s="52"/>
      <c r="Z2" s="51"/>
      <c r="AA2" s="52"/>
      <c r="AB2" s="51"/>
      <c r="AC2" s="52"/>
      <c r="AD2" s="51"/>
      <c r="AE2" s="52"/>
      <c r="AF2" s="51"/>
      <c r="AG2" s="52"/>
      <c r="AH2" s="51"/>
      <c r="AI2" s="52"/>
      <c r="AJ2" s="51"/>
      <c r="AK2" s="51"/>
      <c r="AL2" s="51"/>
      <c r="AM2" s="53"/>
      <c r="AN2" s="53"/>
    </row>
    <row r="3" spans="1:48" ht="18.75" customHeight="1" thickBot="1" x14ac:dyDescent="0.2">
      <c r="A3" s="230" t="s">
        <v>52</v>
      </c>
      <c r="B3" s="231"/>
      <c r="C3" s="231"/>
      <c r="D3" s="231"/>
      <c r="E3" s="231"/>
      <c r="F3" s="232"/>
      <c r="G3" s="233" t="s">
        <v>53</v>
      </c>
      <c r="H3" s="234"/>
      <c r="I3" s="234"/>
      <c r="J3" s="234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70"/>
      <c r="V3" s="230" t="s">
        <v>54</v>
      </c>
      <c r="W3" s="231"/>
      <c r="X3" s="231"/>
      <c r="Y3" s="231"/>
      <c r="Z3" s="231"/>
      <c r="AA3" s="232"/>
      <c r="AB3" s="233" t="s">
        <v>55</v>
      </c>
      <c r="AC3" s="234"/>
      <c r="AD3" s="234"/>
      <c r="AE3" s="234"/>
      <c r="AF3" s="234"/>
      <c r="AG3" s="234"/>
      <c r="AH3" s="234"/>
      <c r="AI3" s="234"/>
      <c r="AJ3" s="234"/>
      <c r="AK3" s="234"/>
      <c r="AL3" s="234"/>
      <c r="AM3" s="234"/>
      <c r="AN3" s="234"/>
      <c r="AO3" s="235"/>
    </row>
    <row r="4" spans="1:48" ht="18.75" customHeight="1" thickBot="1" x14ac:dyDescent="0.2">
      <c r="A4" s="236" t="s">
        <v>56</v>
      </c>
      <c r="B4" s="237"/>
      <c r="C4" s="237"/>
      <c r="D4" s="237"/>
      <c r="E4" s="237"/>
      <c r="F4" s="238"/>
      <c r="G4" s="379" t="s">
        <v>81</v>
      </c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80"/>
      <c r="Y4" s="380"/>
      <c r="Z4" s="380"/>
      <c r="AA4" s="380"/>
      <c r="AB4" s="380"/>
      <c r="AC4" s="380"/>
      <c r="AD4" s="380"/>
      <c r="AE4" s="380"/>
      <c r="AF4" s="380"/>
      <c r="AG4" s="380"/>
      <c r="AH4" s="380"/>
      <c r="AI4" s="380"/>
      <c r="AJ4" s="380"/>
      <c r="AK4" s="380"/>
      <c r="AL4" s="380"/>
      <c r="AM4" s="380"/>
      <c r="AN4" s="380"/>
      <c r="AO4" s="381"/>
    </row>
    <row r="5" spans="1:48" ht="18.75" customHeight="1" thickBot="1" x14ac:dyDescent="0.2">
      <c r="A5" s="55"/>
      <c r="B5" s="55"/>
      <c r="C5" s="55"/>
      <c r="D5" s="55"/>
      <c r="E5" s="55"/>
      <c r="F5" s="55"/>
      <c r="G5" s="55"/>
      <c r="H5" s="55"/>
      <c r="I5" s="56"/>
      <c r="J5" s="55"/>
      <c r="K5" s="55"/>
      <c r="L5" s="57"/>
      <c r="M5" s="58"/>
      <c r="N5" s="55"/>
      <c r="O5" s="58"/>
      <c r="P5" s="55"/>
      <c r="Q5" s="58"/>
      <c r="R5" s="57"/>
      <c r="S5" s="58"/>
      <c r="T5" s="55"/>
      <c r="U5" s="58"/>
      <c r="V5" s="55"/>
      <c r="W5" s="58"/>
      <c r="X5" s="55"/>
      <c r="Y5" s="58"/>
      <c r="Z5" s="55"/>
      <c r="AA5" s="58"/>
      <c r="AB5" s="55"/>
      <c r="AC5" s="58"/>
      <c r="AD5" s="55"/>
      <c r="AE5" s="58"/>
      <c r="AF5" s="55"/>
      <c r="AG5" s="58"/>
      <c r="AH5" s="55"/>
      <c r="AI5" s="58"/>
      <c r="AJ5" s="55"/>
      <c r="AK5" s="55"/>
      <c r="AL5" s="55"/>
      <c r="AM5" s="57"/>
      <c r="AN5" s="57"/>
    </row>
    <row r="6" spans="1:48" s="93" customFormat="1" ht="30" customHeight="1" thickBot="1" x14ac:dyDescent="0.2">
      <c r="A6" s="201" t="s">
        <v>88</v>
      </c>
      <c r="B6" s="269"/>
      <c r="C6" s="269"/>
      <c r="D6" s="269"/>
      <c r="E6" s="376">
        <f>P6+W6+AD6+AK6</f>
        <v>28000</v>
      </c>
      <c r="F6" s="377"/>
      <c r="G6" s="377"/>
      <c r="H6" s="377"/>
      <c r="I6" s="377"/>
      <c r="J6" s="88" t="s">
        <v>57</v>
      </c>
      <c r="K6" s="201" t="s">
        <v>58</v>
      </c>
      <c r="L6" s="200"/>
      <c r="M6" s="200"/>
      <c r="N6" s="194" t="s">
        <v>59</v>
      </c>
      <c r="O6" s="202"/>
      <c r="P6" s="378"/>
      <c r="Q6" s="378"/>
      <c r="R6" s="378"/>
      <c r="S6" s="378"/>
      <c r="T6" s="89" t="s">
        <v>57</v>
      </c>
      <c r="U6" s="204" t="s">
        <v>60</v>
      </c>
      <c r="V6" s="195"/>
      <c r="W6" s="389">
        <f>IF(AL11="","",AL11)</f>
        <v>0</v>
      </c>
      <c r="X6" s="389"/>
      <c r="Y6" s="389"/>
      <c r="Z6" s="389"/>
      <c r="AA6" s="90" t="s">
        <v>57</v>
      </c>
      <c r="AB6" s="194" t="s">
        <v>61</v>
      </c>
      <c r="AC6" s="195"/>
      <c r="AD6" s="389">
        <f>IF(AL12+AL13+AL14+AL15+AL16+AL17+AL18+AL19+AL20+AL21="","",AL12+AL13+AL14+AL15+AL16+AL17+AL18+AL19+AL20+AL21)</f>
        <v>18000</v>
      </c>
      <c r="AE6" s="389"/>
      <c r="AF6" s="389"/>
      <c r="AG6" s="389"/>
      <c r="AH6" s="91" t="s">
        <v>57</v>
      </c>
      <c r="AI6" s="197" t="s">
        <v>98</v>
      </c>
      <c r="AJ6" s="198"/>
      <c r="AK6" s="383">
        <f>AL22</f>
        <v>10000</v>
      </c>
      <c r="AL6" s="384"/>
      <c r="AM6" s="384"/>
      <c r="AN6" s="385"/>
      <c r="AO6" s="92" t="s">
        <v>23</v>
      </c>
    </row>
    <row r="7" spans="1:48" ht="18.75" customHeight="1" x14ac:dyDescent="0.15">
      <c r="A7" s="60"/>
      <c r="B7" s="60"/>
      <c r="C7" s="60"/>
      <c r="D7" s="60"/>
      <c r="E7" s="60"/>
      <c r="F7" s="60"/>
      <c r="G7" s="61"/>
      <c r="H7" s="61"/>
      <c r="I7" s="241"/>
      <c r="J7" s="241"/>
      <c r="K7" s="62"/>
      <c r="L7" s="61"/>
      <c r="M7" s="62"/>
      <c r="N7" s="61"/>
      <c r="O7" s="62"/>
      <c r="P7" s="61"/>
      <c r="Q7" s="62"/>
      <c r="R7" s="61"/>
      <c r="S7" s="62"/>
      <c r="T7" s="61"/>
      <c r="U7" s="62"/>
      <c r="V7" s="61"/>
      <c r="W7" s="62"/>
      <c r="X7" s="61"/>
      <c r="Y7" s="62"/>
      <c r="Z7" s="61"/>
      <c r="AA7" s="62"/>
      <c r="AB7" s="61"/>
      <c r="AC7" s="62"/>
      <c r="AD7" s="61"/>
      <c r="AE7" s="62"/>
      <c r="AF7" s="61"/>
      <c r="AG7" s="62"/>
      <c r="AH7" s="61"/>
      <c r="AI7" s="62"/>
      <c r="AJ7" s="61"/>
      <c r="AK7" s="61"/>
      <c r="AL7" s="61"/>
      <c r="AM7" s="63"/>
      <c r="AN7" s="63"/>
      <c r="AO7" s="60"/>
      <c r="AP7" s="60"/>
    </row>
    <row r="8" spans="1:48" ht="18.75" customHeight="1" thickBot="1" x14ac:dyDescent="0.2">
      <c r="A8" s="64" t="s">
        <v>62</v>
      </c>
      <c r="B8" s="60"/>
      <c r="C8" s="60"/>
      <c r="D8" s="60"/>
      <c r="E8" s="60"/>
      <c r="F8" s="55" t="s">
        <v>63</v>
      </c>
      <c r="G8" s="61"/>
      <c r="H8" s="61"/>
      <c r="I8" s="7"/>
      <c r="J8" s="7"/>
      <c r="K8" s="7"/>
      <c r="L8" s="8"/>
      <c r="M8" s="7"/>
      <c r="N8" s="8"/>
      <c r="O8" s="242" t="s">
        <v>59</v>
      </c>
      <c r="P8" s="242"/>
      <c r="Q8" s="242"/>
      <c r="R8" s="382"/>
      <c r="S8" s="382"/>
      <c r="T8" s="382"/>
      <c r="U8" s="382"/>
      <c r="V8" s="55" t="s">
        <v>65</v>
      </c>
      <c r="W8" s="55"/>
      <c r="X8" s="61"/>
      <c r="Y8" s="62"/>
      <c r="Z8" s="61"/>
      <c r="AA8" s="62"/>
      <c r="AB8" s="61"/>
      <c r="AC8" s="62"/>
      <c r="AD8" s="61"/>
      <c r="AE8" s="62"/>
      <c r="AF8" s="61"/>
      <c r="AG8" s="62"/>
      <c r="AH8" s="61"/>
      <c r="AI8" s="62"/>
      <c r="AJ8" s="61"/>
      <c r="AK8" s="61"/>
      <c r="AL8" s="61"/>
      <c r="AM8" s="63"/>
      <c r="AN8" s="63"/>
      <c r="AO8" s="60"/>
      <c r="AP8" s="60"/>
    </row>
    <row r="9" spans="1:48" ht="20.25" customHeight="1" x14ac:dyDescent="0.15">
      <c r="A9" s="244" t="s">
        <v>66</v>
      </c>
      <c r="B9" s="245"/>
      <c r="C9" s="245"/>
      <c r="D9" s="245"/>
      <c r="E9" s="245"/>
      <c r="F9" s="245"/>
      <c r="G9" s="245"/>
      <c r="H9" s="252" t="s">
        <v>67</v>
      </c>
      <c r="I9" s="253"/>
      <c r="J9" s="253"/>
      <c r="K9" s="254"/>
      <c r="L9" s="248">
        <v>4</v>
      </c>
      <c r="M9" s="249"/>
      <c r="N9" s="248">
        <v>5</v>
      </c>
      <c r="O9" s="249"/>
      <c r="P9" s="248">
        <v>6</v>
      </c>
      <c r="Q9" s="249"/>
      <c r="R9" s="248">
        <v>7</v>
      </c>
      <c r="S9" s="249"/>
      <c r="T9" s="248">
        <v>8</v>
      </c>
      <c r="U9" s="249"/>
      <c r="V9" s="248">
        <v>9</v>
      </c>
      <c r="W9" s="249"/>
      <c r="X9" s="248">
        <v>10</v>
      </c>
      <c r="Y9" s="249"/>
      <c r="Z9" s="248">
        <v>11</v>
      </c>
      <c r="AA9" s="249"/>
      <c r="AB9" s="248">
        <v>12</v>
      </c>
      <c r="AC9" s="249"/>
      <c r="AD9" s="248">
        <v>1</v>
      </c>
      <c r="AE9" s="249"/>
      <c r="AF9" s="248">
        <v>2</v>
      </c>
      <c r="AG9" s="249"/>
      <c r="AH9" s="248">
        <v>3</v>
      </c>
      <c r="AI9" s="249"/>
      <c r="AJ9" s="258" t="s">
        <v>68</v>
      </c>
      <c r="AK9" s="259"/>
      <c r="AL9" s="258" t="s">
        <v>69</v>
      </c>
      <c r="AM9" s="262"/>
      <c r="AN9" s="262"/>
      <c r="AO9" s="263"/>
      <c r="AP9" s="65"/>
    </row>
    <row r="10" spans="1:48" ht="20.25" customHeight="1" thickBot="1" x14ac:dyDescent="0.2">
      <c r="A10" s="246"/>
      <c r="B10" s="247"/>
      <c r="C10" s="247"/>
      <c r="D10" s="247"/>
      <c r="E10" s="247"/>
      <c r="F10" s="247"/>
      <c r="G10" s="247"/>
      <c r="H10" s="255" t="s">
        <v>70</v>
      </c>
      <c r="I10" s="256"/>
      <c r="J10" s="256"/>
      <c r="K10" s="257"/>
      <c r="L10" s="250"/>
      <c r="M10" s="251"/>
      <c r="N10" s="250"/>
      <c r="O10" s="251"/>
      <c r="P10" s="250"/>
      <c r="Q10" s="251"/>
      <c r="R10" s="250"/>
      <c r="S10" s="251"/>
      <c r="T10" s="250"/>
      <c r="U10" s="251"/>
      <c r="V10" s="250"/>
      <c r="W10" s="251"/>
      <c r="X10" s="250"/>
      <c r="Y10" s="251"/>
      <c r="Z10" s="250"/>
      <c r="AA10" s="251"/>
      <c r="AB10" s="250"/>
      <c r="AC10" s="251"/>
      <c r="AD10" s="250"/>
      <c r="AE10" s="251"/>
      <c r="AF10" s="250"/>
      <c r="AG10" s="251"/>
      <c r="AH10" s="250"/>
      <c r="AI10" s="251"/>
      <c r="AJ10" s="260"/>
      <c r="AK10" s="261"/>
      <c r="AL10" s="260"/>
      <c r="AM10" s="264"/>
      <c r="AN10" s="264"/>
      <c r="AO10" s="265"/>
      <c r="AP10" s="65"/>
      <c r="AR10" s="66"/>
    </row>
    <row r="11" spans="1:48" ht="19.5" customHeight="1" thickBot="1" x14ac:dyDescent="0.2">
      <c r="A11" s="192" t="s">
        <v>92</v>
      </c>
      <c r="B11" s="373" t="s">
        <v>71</v>
      </c>
      <c r="C11" s="373"/>
      <c r="D11" s="373"/>
      <c r="E11" s="373"/>
      <c r="F11" s="373"/>
      <c r="G11" s="292"/>
      <c r="H11" s="374"/>
      <c r="I11" s="375"/>
      <c r="J11" s="286" t="s">
        <v>85</v>
      </c>
      <c r="K11" s="287"/>
      <c r="L11" s="363"/>
      <c r="M11" s="364"/>
      <c r="N11" s="363"/>
      <c r="O11" s="364"/>
      <c r="P11" s="363"/>
      <c r="Q11" s="364"/>
      <c r="R11" s="363"/>
      <c r="S11" s="364"/>
      <c r="T11" s="363"/>
      <c r="U11" s="364"/>
      <c r="V11" s="363"/>
      <c r="W11" s="364"/>
      <c r="X11" s="363"/>
      <c r="Y11" s="364"/>
      <c r="Z11" s="363"/>
      <c r="AA11" s="364"/>
      <c r="AB11" s="363"/>
      <c r="AC11" s="364"/>
      <c r="AD11" s="363"/>
      <c r="AE11" s="364"/>
      <c r="AF11" s="363"/>
      <c r="AG11" s="364"/>
      <c r="AH11" s="363"/>
      <c r="AI11" s="364"/>
      <c r="AJ11" s="399">
        <f>SUM(L11:AH11)</f>
        <v>0</v>
      </c>
      <c r="AK11" s="400"/>
      <c r="AL11" s="401">
        <f>H11*AJ11</f>
        <v>0</v>
      </c>
      <c r="AM11" s="402"/>
      <c r="AN11" s="402"/>
      <c r="AO11" s="59" t="s">
        <v>72</v>
      </c>
      <c r="AP11" s="65"/>
    </row>
    <row r="12" spans="1:48" ht="19.5" customHeight="1" x14ac:dyDescent="0.15">
      <c r="A12" s="193"/>
      <c r="B12" s="209" t="s">
        <v>73</v>
      </c>
      <c r="C12" s="369" t="s">
        <v>74</v>
      </c>
      <c r="D12" s="370"/>
      <c r="E12" s="370"/>
      <c r="F12" s="370"/>
      <c r="G12" s="371"/>
      <c r="H12" s="274">
        <v>1000</v>
      </c>
      <c r="I12" s="372"/>
      <c r="J12" s="288" t="s">
        <v>85</v>
      </c>
      <c r="K12" s="289"/>
      <c r="L12" s="367"/>
      <c r="M12" s="368"/>
      <c r="N12" s="367"/>
      <c r="O12" s="368"/>
      <c r="P12" s="367"/>
      <c r="Q12" s="368"/>
      <c r="R12" s="367"/>
      <c r="S12" s="368"/>
      <c r="T12" s="367"/>
      <c r="U12" s="368"/>
      <c r="V12" s="367"/>
      <c r="W12" s="368"/>
      <c r="X12" s="365">
        <v>2</v>
      </c>
      <c r="Y12" s="366"/>
      <c r="Z12" s="365">
        <v>2</v>
      </c>
      <c r="AA12" s="366"/>
      <c r="AB12" s="365">
        <v>2</v>
      </c>
      <c r="AC12" s="366"/>
      <c r="AD12" s="365">
        <v>2</v>
      </c>
      <c r="AE12" s="366"/>
      <c r="AF12" s="365">
        <v>2</v>
      </c>
      <c r="AG12" s="366"/>
      <c r="AH12" s="365">
        <v>2</v>
      </c>
      <c r="AI12" s="366"/>
      <c r="AJ12" s="390">
        <f t="shared" ref="AJ12:AJ24" si="0">SUM(L12:AH12)</f>
        <v>12</v>
      </c>
      <c r="AK12" s="391"/>
      <c r="AL12" s="392">
        <f>H12*AJ12</f>
        <v>12000</v>
      </c>
      <c r="AM12" s="393"/>
      <c r="AN12" s="393"/>
      <c r="AO12" s="94" t="s">
        <v>72</v>
      </c>
      <c r="AP12" s="65"/>
    </row>
    <row r="13" spans="1:48" ht="19.5" customHeight="1" x14ac:dyDescent="0.15">
      <c r="A13" s="193"/>
      <c r="B13" s="271"/>
      <c r="C13" s="275" t="s">
        <v>75</v>
      </c>
      <c r="D13" s="275"/>
      <c r="E13" s="283" t="s">
        <v>89</v>
      </c>
      <c r="F13" s="284"/>
      <c r="G13" s="285"/>
      <c r="H13" s="277">
        <v>1500</v>
      </c>
      <c r="I13" s="394"/>
      <c r="J13" s="290" t="s">
        <v>85</v>
      </c>
      <c r="K13" s="291"/>
      <c r="L13" s="403"/>
      <c r="M13" s="404"/>
      <c r="N13" s="403"/>
      <c r="O13" s="404"/>
      <c r="P13" s="403"/>
      <c r="Q13" s="404"/>
      <c r="R13" s="403"/>
      <c r="S13" s="404"/>
      <c r="T13" s="403"/>
      <c r="U13" s="404"/>
      <c r="V13" s="403"/>
      <c r="W13" s="404"/>
      <c r="X13" s="361"/>
      <c r="Y13" s="362"/>
      <c r="Z13" s="361"/>
      <c r="AA13" s="362"/>
      <c r="AB13" s="361"/>
      <c r="AC13" s="362"/>
      <c r="AD13" s="219"/>
      <c r="AE13" s="220"/>
      <c r="AF13" s="219"/>
      <c r="AG13" s="220"/>
      <c r="AH13" s="219"/>
      <c r="AI13" s="220"/>
      <c r="AJ13" s="395">
        <f t="shared" si="0"/>
        <v>0</v>
      </c>
      <c r="AK13" s="396"/>
      <c r="AL13" s="397">
        <f>H13*AJ13</f>
        <v>0</v>
      </c>
      <c r="AM13" s="398"/>
      <c r="AN13" s="398"/>
      <c r="AO13" s="67" t="s">
        <v>72</v>
      </c>
      <c r="AP13" s="65"/>
    </row>
    <row r="14" spans="1:48" ht="20.25" customHeight="1" x14ac:dyDescent="0.15">
      <c r="A14" s="193"/>
      <c r="B14" s="271"/>
      <c r="C14" s="275"/>
      <c r="D14" s="275"/>
      <c r="E14" s="283" t="s">
        <v>90</v>
      </c>
      <c r="F14" s="284"/>
      <c r="G14" s="285"/>
      <c r="H14" s="276">
        <v>2000</v>
      </c>
      <c r="I14" s="277"/>
      <c r="J14" s="290" t="s">
        <v>85</v>
      </c>
      <c r="K14" s="291"/>
      <c r="L14" s="361"/>
      <c r="M14" s="362"/>
      <c r="N14" s="361"/>
      <c r="O14" s="362"/>
      <c r="P14" s="361"/>
      <c r="Q14" s="362"/>
      <c r="R14" s="361"/>
      <c r="S14" s="362"/>
      <c r="T14" s="361"/>
      <c r="U14" s="362"/>
      <c r="V14" s="361"/>
      <c r="W14" s="362"/>
      <c r="X14" s="219"/>
      <c r="Y14" s="220"/>
      <c r="Z14" s="219"/>
      <c r="AA14" s="220"/>
      <c r="AB14" s="219"/>
      <c r="AC14" s="220"/>
      <c r="AD14" s="219"/>
      <c r="AE14" s="220"/>
      <c r="AF14" s="219"/>
      <c r="AG14" s="220"/>
      <c r="AH14" s="219"/>
      <c r="AI14" s="220"/>
      <c r="AJ14" s="395">
        <f t="shared" si="0"/>
        <v>0</v>
      </c>
      <c r="AK14" s="396"/>
      <c r="AL14" s="348">
        <f>H14*AJ14</f>
        <v>0</v>
      </c>
      <c r="AM14" s="349"/>
      <c r="AN14" s="349"/>
      <c r="AO14" s="67" t="s">
        <v>72</v>
      </c>
      <c r="AP14" s="65"/>
    </row>
    <row r="15" spans="1:48" ht="20.25" customHeight="1" x14ac:dyDescent="0.15">
      <c r="A15" s="193"/>
      <c r="B15" s="271"/>
      <c r="C15" s="275"/>
      <c r="D15" s="275"/>
      <c r="E15" s="283" t="s">
        <v>93</v>
      </c>
      <c r="F15" s="284"/>
      <c r="G15" s="285"/>
      <c r="H15" s="276">
        <v>2500</v>
      </c>
      <c r="I15" s="277"/>
      <c r="J15" s="290" t="s">
        <v>85</v>
      </c>
      <c r="K15" s="291"/>
      <c r="L15" s="219"/>
      <c r="M15" s="220"/>
      <c r="N15" s="219"/>
      <c r="O15" s="220"/>
      <c r="P15" s="219"/>
      <c r="Q15" s="220"/>
      <c r="R15" s="219"/>
      <c r="S15" s="220"/>
      <c r="T15" s="219"/>
      <c r="U15" s="220"/>
      <c r="V15" s="219"/>
      <c r="W15" s="220"/>
      <c r="X15" s="219"/>
      <c r="Y15" s="220"/>
      <c r="Z15" s="219"/>
      <c r="AA15" s="220"/>
      <c r="AB15" s="219"/>
      <c r="AC15" s="220"/>
      <c r="AD15" s="219"/>
      <c r="AE15" s="220"/>
      <c r="AF15" s="219"/>
      <c r="AG15" s="220"/>
      <c r="AH15" s="219"/>
      <c r="AI15" s="220"/>
      <c r="AJ15" s="346">
        <f t="shared" si="0"/>
        <v>0</v>
      </c>
      <c r="AK15" s="347"/>
      <c r="AL15" s="348">
        <f>H15*AJ15</f>
        <v>0</v>
      </c>
      <c r="AM15" s="349"/>
      <c r="AN15" s="349"/>
      <c r="AO15" s="67" t="s">
        <v>72</v>
      </c>
      <c r="AP15" s="65"/>
    </row>
    <row r="16" spans="1:48" ht="20.25" customHeight="1" x14ac:dyDescent="0.15">
      <c r="A16" s="193"/>
      <c r="B16" s="271"/>
      <c r="C16" s="275"/>
      <c r="D16" s="275"/>
      <c r="E16" s="278"/>
      <c r="F16" s="279"/>
      <c r="G16" s="280"/>
      <c r="H16" s="281"/>
      <c r="I16" s="282"/>
      <c r="J16" s="290" t="s">
        <v>85</v>
      </c>
      <c r="K16" s="291"/>
      <c r="L16" s="219"/>
      <c r="M16" s="220"/>
      <c r="N16" s="219"/>
      <c r="O16" s="220"/>
      <c r="P16" s="219"/>
      <c r="Q16" s="220"/>
      <c r="R16" s="219"/>
      <c r="S16" s="220"/>
      <c r="T16" s="219"/>
      <c r="U16" s="220"/>
      <c r="V16" s="219"/>
      <c r="W16" s="220"/>
      <c r="X16" s="219"/>
      <c r="Y16" s="220"/>
      <c r="Z16" s="219"/>
      <c r="AA16" s="220"/>
      <c r="AB16" s="219"/>
      <c r="AC16" s="220"/>
      <c r="AD16" s="219"/>
      <c r="AE16" s="220"/>
      <c r="AF16" s="219"/>
      <c r="AG16" s="220"/>
      <c r="AH16" s="219"/>
      <c r="AI16" s="220"/>
      <c r="AJ16" s="346">
        <f t="shared" si="0"/>
        <v>0</v>
      </c>
      <c r="AK16" s="347"/>
      <c r="AL16" s="348">
        <f t="shared" ref="AL16:AL24" si="1">H16*AJ16</f>
        <v>0</v>
      </c>
      <c r="AM16" s="349"/>
      <c r="AN16" s="349"/>
      <c r="AO16" s="67" t="s">
        <v>72</v>
      </c>
      <c r="AP16" s="65"/>
    </row>
    <row r="17" spans="1:42" ht="20.25" customHeight="1" x14ac:dyDescent="0.15">
      <c r="A17" s="193"/>
      <c r="B17" s="207" t="s">
        <v>76</v>
      </c>
      <c r="C17" s="308" t="s">
        <v>74</v>
      </c>
      <c r="D17" s="308"/>
      <c r="E17" s="308"/>
      <c r="F17" s="308"/>
      <c r="G17" s="308"/>
      <c r="H17" s="276">
        <v>500</v>
      </c>
      <c r="I17" s="277"/>
      <c r="J17" s="290" t="s">
        <v>85</v>
      </c>
      <c r="K17" s="291"/>
      <c r="L17" s="361"/>
      <c r="M17" s="362"/>
      <c r="N17" s="361"/>
      <c r="O17" s="362"/>
      <c r="P17" s="361"/>
      <c r="Q17" s="362"/>
      <c r="R17" s="361"/>
      <c r="S17" s="362"/>
      <c r="T17" s="361"/>
      <c r="U17" s="362"/>
      <c r="V17" s="361"/>
      <c r="W17" s="362"/>
      <c r="X17" s="361">
        <v>2</v>
      </c>
      <c r="Y17" s="362"/>
      <c r="Z17" s="361">
        <v>2</v>
      </c>
      <c r="AA17" s="362"/>
      <c r="AB17" s="361">
        <v>2</v>
      </c>
      <c r="AC17" s="362"/>
      <c r="AD17" s="361">
        <v>2</v>
      </c>
      <c r="AE17" s="362"/>
      <c r="AF17" s="361">
        <v>2</v>
      </c>
      <c r="AG17" s="362"/>
      <c r="AH17" s="361">
        <v>2</v>
      </c>
      <c r="AI17" s="362"/>
      <c r="AJ17" s="395">
        <f t="shared" si="0"/>
        <v>12</v>
      </c>
      <c r="AK17" s="396"/>
      <c r="AL17" s="397">
        <f t="shared" si="1"/>
        <v>6000</v>
      </c>
      <c r="AM17" s="398"/>
      <c r="AN17" s="398"/>
      <c r="AO17" s="67" t="s">
        <v>72</v>
      </c>
      <c r="AP17" s="65"/>
    </row>
    <row r="18" spans="1:42" ht="20.25" customHeight="1" x14ac:dyDescent="0.15">
      <c r="A18" s="193"/>
      <c r="B18" s="208"/>
      <c r="C18" s="210" t="s">
        <v>75</v>
      </c>
      <c r="D18" s="211"/>
      <c r="E18" s="275" t="s">
        <v>89</v>
      </c>
      <c r="F18" s="275"/>
      <c r="G18" s="275"/>
      <c r="H18" s="276">
        <v>700</v>
      </c>
      <c r="I18" s="277"/>
      <c r="J18" s="290" t="s">
        <v>85</v>
      </c>
      <c r="K18" s="291"/>
      <c r="L18" s="361"/>
      <c r="M18" s="362"/>
      <c r="N18" s="361"/>
      <c r="O18" s="362"/>
      <c r="P18" s="361"/>
      <c r="Q18" s="362"/>
      <c r="R18" s="361"/>
      <c r="S18" s="362"/>
      <c r="T18" s="361"/>
      <c r="U18" s="362"/>
      <c r="V18" s="361"/>
      <c r="W18" s="362"/>
      <c r="X18" s="219"/>
      <c r="Y18" s="220"/>
      <c r="Z18" s="219"/>
      <c r="AA18" s="220"/>
      <c r="AB18" s="219"/>
      <c r="AC18" s="220"/>
      <c r="AD18" s="219"/>
      <c r="AE18" s="220"/>
      <c r="AF18" s="219"/>
      <c r="AG18" s="220"/>
      <c r="AH18" s="219"/>
      <c r="AI18" s="220"/>
      <c r="AJ18" s="395">
        <f t="shared" si="0"/>
        <v>0</v>
      </c>
      <c r="AK18" s="396"/>
      <c r="AL18" s="397">
        <f t="shared" si="1"/>
        <v>0</v>
      </c>
      <c r="AM18" s="398"/>
      <c r="AN18" s="398"/>
      <c r="AO18" s="67" t="s">
        <v>72</v>
      </c>
      <c r="AP18" s="65"/>
    </row>
    <row r="19" spans="1:42" ht="20.25" customHeight="1" x14ac:dyDescent="0.15">
      <c r="A19" s="193"/>
      <c r="B19" s="208"/>
      <c r="C19" s="212"/>
      <c r="D19" s="213"/>
      <c r="E19" s="283" t="s">
        <v>90</v>
      </c>
      <c r="F19" s="284"/>
      <c r="G19" s="285"/>
      <c r="H19" s="276">
        <v>900</v>
      </c>
      <c r="I19" s="277"/>
      <c r="J19" s="290" t="s">
        <v>85</v>
      </c>
      <c r="K19" s="291"/>
      <c r="L19" s="219"/>
      <c r="M19" s="220"/>
      <c r="N19" s="219"/>
      <c r="O19" s="220"/>
      <c r="P19" s="219"/>
      <c r="Q19" s="220"/>
      <c r="R19" s="219"/>
      <c r="S19" s="220"/>
      <c r="T19" s="219"/>
      <c r="U19" s="220"/>
      <c r="V19" s="219"/>
      <c r="W19" s="220"/>
      <c r="X19" s="219"/>
      <c r="Y19" s="220"/>
      <c r="Z19" s="219"/>
      <c r="AA19" s="220"/>
      <c r="AB19" s="219"/>
      <c r="AC19" s="220"/>
      <c r="AD19" s="219"/>
      <c r="AE19" s="220"/>
      <c r="AF19" s="219"/>
      <c r="AG19" s="220"/>
      <c r="AH19" s="219"/>
      <c r="AI19" s="220"/>
      <c r="AJ19" s="346">
        <f t="shared" si="0"/>
        <v>0</v>
      </c>
      <c r="AK19" s="347"/>
      <c r="AL19" s="348">
        <f t="shared" si="1"/>
        <v>0</v>
      </c>
      <c r="AM19" s="349"/>
      <c r="AN19" s="349"/>
      <c r="AO19" s="67" t="s">
        <v>72</v>
      </c>
      <c r="AP19" s="65"/>
    </row>
    <row r="20" spans="1:42" ht="20.25" customHeight="1" x14ac:dyDescent="0.15">
      <c r="A20" s="193"/>
      <c r="B20" s="208"/>
      <c r="C20" s="212"/>
      <c r="D20" s="213"/>
      <c r="E20" s="283" t="s">
        <v>93</v>
      </c>
      <c r="F20" s="284"/>
      <c r="G20" s="285"/>
      <c r="H20" s="276">
        <v>1100</v>
      </c>
      <c r="I20" s="277"/>
      <c r="J20" s="290" t="s">
        <v>85</v>
      </c>
      <c r="K20" s="291"/>
      <c r="L20" s="219"/>
      <c r="M20" s="220"/>
      <c r="N20" s="219"/>
      <c r="O20" s="220"/>
      <c r="P20" s="219"/>
      <c r="Q20" s="220"/>
      <c r="R20" s="219"/>
      <c r="S20" s="220"/>
      <c r="T20" s="219"/>
      <c r="U20" s="220"/>
      <c r="V20" s="219"/>
      <c r="W20" s="220"/>
      <c r="X20" s="219"/>
      <c r="Y20" s="220"/>
      <c r="Z20" s="219"/>
      <c r="AA20" s="220"/>
      <c r="AB20" s="219"/>
      <c r="AC20" s="220"/>
      <c r="AD20" s="219"/>
      <c r="AE20" s="220"/>
      <c r="AF20" s="219"/>
      <c r="AG20" s="220"/>
      <c r="AH20" s="219"/>
      <c r="AI20" s="220"/>
      <c r="AJ20" s="346">
        <f t="shared" si="0"/>
        <v>0</v>
      </c>
      <c r="AK20" s="347"/>
      <c r="AL20" s="348">
        <f t="shared" si="1"/>
        <v>0</v>
      </c>
      <c r="AM20" s="349"/>
      <c r="AN20" s="349"/>
      <c r="AO20" s="67" t="s">
        <v>72</v>
      </c>
      <c r="AP20" s="65"/>
    </row>
    <row r="21" spans="1:42" ht="20.25" customHeight="1" thickBot="1" x14ac:dyDescent="0.2">
      <c r="A21" s="193"/>
      <c r="B21" s="209"/>
      <c r="C21" s="214"/>
      <c r="D21" s="215"/>
      <c r="E21" s="315"/>
      <c r="F21" s="315"/>
      <c r="G21" s="315"/>
      <c r="H21" s="281"/>
      <c r="I21" s="282"/>
      <c r="J21" s="290" t="s">
        <v>85</v>
      </c>
      <c r="K21" s="291"/>
      <c r="L21" s="219"/>
      <c r="M21" s="220"/>
      <c r="N21" s="219"/>
      <c r="O21" s="220"/>
      <c r="P21" s="219"/>
      <c r="Q21" s="220"/>
      <c r="R21" s="219"/>
      <c r="S21" s="220"/>
      <c r="T21" s="219"/>
      <c r="U21" s="220"/>
      <c r="V21" s="219"/>
      <c r="W21" s="220"/>
      <c r="X21" s="219"/>
      <c r="Y21" s="220"/>
      <c r="Z21" s="219"/>
      <c r="AA21" s="220"/>
      <c r="AB21" s="219"/>
      <c r="AC21" s="220"/>
      <c r="AD21" s="219"/>
      <c r="AE21" s="220"/>
      <c r="AF21" s="219"/>
      <c r="AG21" s="220"/>
      <c r="AH21" s="219"/>
      <c r="AI21" s="220"/>
      <c r="AJ21" s="346">
        <f t="shared" si="0"/>
        <v>0</v>
      </c>
      <c r="AK21" s="347"/>
      <c r="AL21" s="348">
        <f t="shared" si="1"/>
        <v>0</v>
      </c>
      <c r="AM21" s="349"/>
      <c r="AN21" s="349"/>
      <c r="AO21" s="67" t="s">
        <v>72</v>
      </c>
      <c r="AP21" s="65"/>
    </row>
    <row r="22" spans="1:42" ht="19.5" customHeight="1" thickBot="1" x14ac:dyDescent="0.2">
      <c r="A22" s="96"/>
      <c r="B22" s="350" t="s">
        <v>100</v>
      </c>
      <c r="C22" s="351"/>
      <c r="D22" s="351"/>
      <c r="E22" s="351"/>
      <c r="F22" s="351"/>
      <c r="G22" s="351"/>
      <c r="H22" s="351"/>
      <c r="I22" s="351"/>
      <c r="J22" s="351"/>
      <c r="K22" s="352"/>
      <c r="L22" s="353" t="s">
        <v>102</v>
      </c>
      <c r="M22" s="354"/>
      <c r="N22" s="354"/>
      <c r="O22" s="354"/>
      <c r="P22" s="354"/>
      <c r="Q22" s="101">
        <v>5</v>
      </c>
      <c r="R22" s="98" t="s">
        <v>101</v>
      </c>
      <c r="S22" s="355"/>
      <c r="T22" s="354"/>
      <c r="U22" s="311"/>
      <c r="V22" s="311"/>
      <c r="W22" s="311"/>
      <c r="X22" s="311"/>
      <c r="Y22" s="311"/>
      <c r="Z22" s="311"/>
      <c r="AA22" s="311"/>
      <c r="AB22" s="99"/>
      <c r="AC22" s="100"/>
      <c r="AD22" s="312"/>
      <c r="AE22" s="312"/>
      <c r="AF22" s="312"/>
      <c r="AG22" s="98"/>
      <c r="AH22" s="98"/>
      <c r="AI22" s="98"/>
      <c r="AJ22" s="316"/>
      <c r="AK22" s="317"/>
      <c r="AL22" s="418">
        <v>10000</v>
      </c>
      <c r="AM22" s="419"/>
      <c r="AN22" s="419"/>
      <c r="AO22" s="59" t="s">
        <v>57</v>
      </c>
      <c r="AP22" s="65"/>
    </row>
    <row r="23" spans="1:42" ht="20.25" customHeight="1" x14ac:dyDescent="0.15">
      <c r="A23" s="244" t="s">
        <v>77</v>
      </c>
      <c r="B23" s="245"/>
      <c r="C23" s="332"/>
      <c r="D23" s="411" t="s">
        <v>78</v>
      </c>
      <c r="E23" s="411"/>
      <c r="F23" s="411"/>
      <c r="G23" s="411"/>
      <c r="H23" s="412"/>
      <c r="I23" s="413"/>
      <c r="J23" s="313" t="s">
        <v>86</v>
      </c>
      <c r="K23" s="314"/>
      <c r="L23" s="69"/>
      <c r="M23" s="70"/>
      <c r="N23" s="69"/>
      <c r="O23" s="70"/>
      <c r="P23" s="69"/>
      <c r="Q23" s="70"/>
      <c r="R23" s="69"/>
      <c r="S23" s="70"/>
      <c r="T23" s="69"/>
      <c r="U23" s="70"/>
      <c r="V23" s="69"/>
      <c r="W23" s="70"/>
      <c r="X23" s="69"/>
      <c r="Y23" s="70"/>
      <c r="Z23" s="69"/>
      <c r="AA23" s="70"/>
      <c r="AB23" s="69"/>
      <c r="AC23" s="70"/>
      <c r="AD23" s="69"/>
      <c r="AE23" s="70"/>
      <c r="AF23" s="69"/>
      <c r="AG23" s="70"/>
      <c r="AH23" s="69"/>
      <c r="AI23" s="70"/>
      <c r="AJ23" s="414">
        <f t="shared" si="0"/>
        <v>0</v>
      </c>
      <c r="AK23" s="415"/>
      <c r="AL23" s="416">
        <f t="shared" si="1"/>
        <v>0</v>
      </c>
      <c r="AM23" s="417"/>
      <c r="AN23" s="417"/>
      <c r="AO23" s="71" t="s">
        <v>72</v>
      </c>
      <c r="AP23" s="65"/>
    </row>
    <row r="24" spans="1:42" ht="20.25" customHeight="1" x14ac:dyDescent="0.15">
      <c r="A24" s="333"/>
      <c r="B24" s="334"/>
      <c r="C24" s="335"/>
      <c r="D24" s="308" t="s">
        <v>79</v>
      </c>
      <c r="E24" s="308"/>
      <c r="F24" s="308"/>
      <c r="G24" s="308"/>
      <c r="H24" s="420"/>
      <c r="I24" s="421"/>
      <c r="J24" s="290" t="s">
        <v>87</v>
      </c>
      <c r="K24" s="291"/>
      <c r="L24" s="72"/>
      <c r="M24" s="73"/>
      <c r="N24" s="72"/>
      <c r="O24" s="73"/>
      <c r="P24" s="72"/>
      <c r="Q24" s="73"/>
      <c r="R24" s="72"/>
      <c r="S24" s="73"/>
      <c r="T24" s="72"/>
      <c r="U24" s="73"/>
      <c r="V24" s="72"/>
      <c r="W24" s="73"/>
      <c r="X24" s="72"/>
      <c r="Y24" s="73"/>
      <c r="Z24" s="72"/>
      <c r="AA24" s="73"/>
      <c r="AB24" s="72"/>
      <c r="AC24" s="73"/>
      <c r="AD24" s="72"/>
      <c r="AE24" s="73"/>
      <c r="AF24" s="72"/>
      <c r="AG24" s="73"/>
      <c r="AH24" s="72"/>
      <c r="AI24" s="73"/>
      <c r="AJ24" s="395">
        <f t="shared" si="0"/>
        <v>0</v>
      </c>
      <c r="AK24" s="396"/>
      <c r="AL24" s="397">
        <f t="shared" si="1"/>
        <v>0</v>
      </c>
      <c r="AM24" s="398"/>
      <c r="AN24" s="398"/>
      <c r="AO24" s="74" t="s">
        <v>72</v>
      </c>
      <c r="AP24" s="65"/>
    </row>
    <row r="25" spans="1:42" ht="20.25" customHeight="1" thickBot="1" x14ac:dyDescent="0.2">
      <c r="A25" s="246"/>
      <c r="B25" s="247"/>
      <c r="C25" s="336"/>
      <c r="D25" s="216" t="s">
        <v>80</v>
      </c>
      <c r="E25" s="217"/>
      <c r="F25" s="217"/>
      <c r="G25" s="217"/>
      <c r="H25" s="217"/>
      <c r="I25" s="217"/>
      <c r="J25" s="218"/>
      <c r="K25" s="75"/>
      <c r="L25" s="330"/>
      <c r="M25" s="331"/>
      <c r="N25" s="330"/>
      <c r="O25" s="331"/>
      <c r="P25" s="330"/>
      <c r="Q25" s="331"/>
      <c r="R25" s="330"/>
      <c r="S25" s="331"/>
      <c r="T25" s="330"/>
      <c r="U25" s="331"/>
      <c r="V25" s="330"/>
      <c r="W25" s="331"/>
      <c r="X25" s="330"/>
      <c r="Y25" s="331"/>
      <c r="Z25" s="330"/>
      <c r="AA25" s="331"/>
      <c r="AB25" s="330"/>
      <c r="AC25" s="331"/>
      <c r="AD25" s="330"/>
      <c r="AE25" s="331"/>
      <c r="AF25" s="330"/>
      <c r="AG25" s="331"/>
      <c r="AH25" s="330"/>
      <c r="AI25" s="331"/>
      <c r="AJ25" s="357"/>
      <c r="AK25" s="358"/>
      <c r="AL25" s="359">
        <f>SUM(L25:AI25)</f>
        <v>0</v>
      </c>
      <c r="AM25" s="360"/>
      <c r="AN25" s="360"/>
      <c r="AO25" s="68" t="s">
        <v>72</v>
      </c>
      <c r="AP25" s="65"/>
    </row>
    <row r="26" spans="1:42" ht="20.25" customHeight="1" x14ac:dyDescent="0.15">
      <c r="A26" s="320" t="s">
        <v>45</v>
      </c>
      <c r="B26" s="321"/>
      <c r="C26" s="322"/>
      <c r="D26" s="405" t="s">
        <v>94</v>
      </c>
      <c r="E26" s="406"/>
      <c r="F26" s="406"/>
      <c r="G26" s="406"/>
      <c r="H26" s="406"/>
      <c r="I26" s="406"/>
      <c r="J26" s="406"/>
      <c r="K26" s="406"/>
      <c r="L26" s="406"/>
      <c r="M26" s="406"/>
      <c r="N26" s="406"/>
      <c r="O26" s="406"/>
      <c r="P26" s="406"/>
      <c r="Q26" s="406"/>
      <c r="R26" s="406"/>
      <c r="S26" s="406"/>
      <c r="T26" s="406"/>
      <c r="U26" s="406"/>
      <c r="V26" s="406"/>
      <c r="W26" s="406"/>
      <c r="X26" s="406"/>
      <c r="Y26" s="406"/>
      <c r="Z26" s="406"/>
      <c r="AA26" s="406"/>
      <c r="AB26" s="406"/>
      <c r="AC26" s="406"/>
      <c r="AD26" s="406"/>
      <c r="AE26" s="406"/>
      <c r="AF26" s="406"/>
      <c r="AG26" s="406"/>
      <c r="AH26" s="406"/>
      <c r="AI26" s="406"/>
      <c r="AJ26" s="406"/>
      <c r="AK26" s="406"/>
      <c r="AL26" s="406"/>
      <c r="AM26" s="406"/>
      <c r="AN26" s="406"/>
      <c r="AO26" s="407"/>
    </row>
    <row r="27" spans="1:42" ht="20.25" customHeight="1" thickBot="1" x14ac:dyDescent="0.2">
      <c r="A27" s="236"/>
      <c r="B27" s="237"/>
      <c r="C27" s="323"/>
      <c r="D27" s="408"/>
      <c r="E27" s="409"/>
      <c r="F27" s="409"/>
      <c r="G27" s="409"/>
      <c r="H27" s="409"/>
      <c r="I27" s="409"/>
      <c r="J27" s="409"/>
      <c r="K27" s="409"/>
      <c r="L27" s="409"/>
      <c r="M27" s="409"/>
      <c r="N27" s="409"/>
      <c r="O27" s="409"/>
      <c r="P27" s="409"/>
      <c r="Q27" s="409"/>
      <c r="R27" s="409"/>
      <c r="S27" s="409"/>
      <c r="T27" s="409"/>
      <c r="U27" s="409"/>
      <c r="V27" s="409"/>
      <c r="W27" s="409"/>
      <c r="X27" s="409"/>
      <c r="Y27" s="409"/>
      <c r="Z27" s="409"/>
      <c r="AA27" s="409"/>
      <c r="AB27" s="409"/>
      <c r="AC27" s="409"/>
      <c r="AD27" s="409"/>
      <c r="AE27" s="409"/>
      <c r="AF27" s="409"/>
      <c r="AG27" s="409"/>
      <c r="AH27" s="409"/>
      <c r="AI27" s="409"/>
      <c r="AJ27" s="409"/>
      <c r="AK27" s="409"/>
      <c r="AL27" s="409"/>
      <c r="AM27" s="409"/>
      <c r="AN27" s="409"/>
      <c r="AO27" s="410"/>
    </row>
    <row r="28" spans="1:42" x14ac:dyDescent="0.15">
      <c r="A28" s="51"/>
      <c r="B28" s="51"/>
      <c r="C28" s="51"/>
      <c r="D28" s="51"/>
      <c r="E28" s="51"/>
      <c r="F28" s="51"/>
    </row>
  </sheetData>
  <mergeCells count="266">
    <mergeCell ref="AJ22:AK22"/>
    <mergeCell ref="AL22:AN22"/>
    <mergeCell ref="B22:K22"/>
    <mergeCell ref="L22:P22"/>
    <mergeCell ref="S22:T22"/>
    <mergeCell ref="D25:J25"/>
    <mergeCell ref="AJ25:AK25"/>
    <mergeCell ref="AL25:AN25"/>
    <mergeCell ref="AJ24:AK24"/>
    <mergeCell ref="D24:G24"/>
    <mergeCell ref="AL24:AN24"/>
    <mergeCell ref="J23:K23"/>
    <mergeCell ref="J24:K24"/>
    <mergeCell ref="H24:I24"/>
    <mergeCell ref="U22:AA22"/>
    <mergeCell ref="AD22:AF22"/>
    <mergeCell ref="V20:W20"/>
    <mergeCell ref="L21:M21"/>
    <mergeCell ref="N21:O21"/>
    <mergeCell ref="P21:Q21"/>
    <mergeCell ref="R21:S21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L23:AN23"/>
    <mergeCell ref="AF21:AG21"/>
    <mergeCell ref="AH20:AI20"/>
    <mergeCell ref="X21:Y21"/>
    <mergeCell ref="AD21:AE21"/>
    <mergeCell ref="C17:G17"/>
    <mergeCell ref="H17:I17"/>
    <mergeCell ref="E19:G19"/>
    <mergeCell ref="H19:I19"/>
    <mergeCell ref="E20:G20"/>
    <mergeCell ref="H20:I20"/>
    <mergeCell ref="J17:K17"/>
    <mergeCell ref="J18:K18"/>
    <mergeCell ref="X20:Y20"/>
    <mergeCell ref="Z20:AA20"/>
    <mergeCell ref="AB20:AC20"/>
    <mergeCell ref="AD20:AE20"/>
    <mergeCell ref="AF20:AG20"/>
    <mergeCell ref="AD18:AE18"/>
    <mergeCell ref="AF18:AG18"/>
    <mergeCell ref="L20:M20"/>
    <mergeCell ref="N20:O20"/>
    <mergeCell ref="P20:Q20"/>
    <mergeCell ref="R20:S20"/>
    <mergeCell ref="T20:U20"/>
    <mergeCell ref="AJ17:AK17"/>
    <mergeCell ref="L18:M18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17:M17"/>
    <mergeCell ref="AH18:AI18"/>
    <mergeCell ref="X19:Y19"/>
    <mergeCell ref="Z19:AA19"/>
    <mergeCell ref="AB19:AC19"/>
    <mergeCell ref="AD19:AE19"/>
    <mergeCell ref="AF19:AG19"/>
    <mergeCell ref="AH19:AI19"/>
    <mergeCell ref="X18:Y18"/>
    <mergeCell ref="Z18:AA18"/>
    <mergeCell ref="AB18:AC18"/>
    <mergeCell ref="AL17:AN17"/>
    <mergeCell ref="E18:G18"/>
    <mergeCell ref="H18:I18"/>
    <mergeCell ref="AJ18:AK18"/>
    <mergeCell ref="AL18:AN18"/>
    <mergeCell ref="E21:G21"/>
    <mergeCell ref="H21:I21"/>
    <mergeCell ref="AJ21:AK21"/>
    <mergeCell ref="AL21:AN21"/>
    <mergeCell ref="AH21:AI21"/>
    <mergeCell ref="Z17:AA17"/>
    <mergeCell ref="AB17:AC17"/>
    <mergeCell ref="AD17:AE17"/>
    <mergeCell ref="AF17:AG17"/>
    <mergeCell ref="AH17:AI17"/>
    <mergeCell ref="J19:K19"/>
    <mergeCell ref="J20:K20"/>
    <mergeCell ref="J21:K21"/>
    <mergeCell ref="AJ19:AK19"/>
    <mergeCell ref="AL19:AN19"/>
    <mergeCell ref="AJ20:AK20"/>
    <mergeCell ref="AL20:AN20"/>
    <mergeCell ref="T17:U17"/>
    <mergeCell ref="V17:W17"/>
    <mergeCell ref="AL14:AN14"/>
    <mergeCell ref="E15:G15"/>
    <mergeCell ref="H15:I15"/>
    <mergeCell ref="AJ15:AK15"/>
    <mergeCell ref="AL15:AN15"/>
    <mergeCell ref="L13:M13"/>
    <mergeCell ref="N13:O13"/>
    <mergeCell ref="P13:Q13"/>
    <mergeCell ref="R13:S13"/>
    <mergeCell ref="T13:U13"/>
    <mergeCell ref="V13:W13"/>
    <mergeCell ref="L14:M14"/>
    <mergeCell ref="AD15:AE15"/>
    <mergeCell ref="AF15:AG15"/>
    <mergeCell ref="AH15:AI15"/>
    <mergeCell ref="V14:W14"/>
    <mergeCell ref="L15:M15"/>
    <mergeCell ref="N15:O15"/>
    <mergeCell ref="P15:Q15"/>
    <mergeCell ref="R15:S15"/>
    <mergeCell ref="T15:U15"/>
    <mergeCell ref="AH13:AI13"/>
    <mergeCell ref="AB14:AC14"/>
    <mergeCell ref="AD14:AE14"/>
    <mergeCell ref="AJ11:AK11"/>
    <mergeCell ref="AL11:AN11"/>
    <mergeCell ref="T9:U10"/>
    <mergeCell ref="V9:W10"/>
    <mergeCell ref="X9:Y10"/>
    <mergeCell ref="Z9:AA10"/>
    <mergeCell ref="AB9:AC10"/>
    <mergeCell ref="AD9:AE10"/>
    <mergeCell ref="A9:G10"/>
    <mergeCell ref="L9:M10"/>
    <mergeCell ref="N9:O10"/>
    <mergeCell ref="P9:Q10"/>
    <mergeCell ref="R9:S10"/>
    <mergeCell ref="H9:K9"/>
    <mergeCell ref="H10:K10"/>
    <mergeCell ref="AF9:AG10"/>
    <mergeCell ref="AH9:AI10"/>
    <mergeCell ref="J11:K11"/>
    <mergeCell ref="AJ9:AK10"/>
    <mergeCell ref="AL9:AO10"/>
    <mergeCell ref="L11:M11"/>
    <mergeCell ref="N11:O11"/>
    <mergeCell ref="AJ12:AK12"/>
    <mergeCell ref="AL12:AN12"/>
    <mergeCell ref="C13:D16"/>
    <mergeCell ref="E13:G13"/>
    <mergeCell ref="H13:I13"/>
    <mergeCell ref="AJ13:AK13"/>
    <mergeCell ref="AL13:AN13"/>
    <mergeCell ref="E16:G16"/>
    <mergeCell ref="H16:I16"/>
    <mergeCell ref="AJ16:AK16"/>
    <mergeCell ref="J12:K12"/>
    <mergeCell ref="J13:K13"/>
    <mergeCell ref="J14:K14"/>
    <mergeCell ref="J15:K15"/>
    <mergeCell ref="J16:K16"/>
    <mergeCell ref="AL16:AN16"/>
    <mergeCell ref="L16:M16"/>
    <mergeCell ref="N16:O16"/>
    <mergeCell ref="P16:Q16"/>
    <mergeCell ref="R16:S16"/>
    <mergeCell ref="T16:U16"/>
    <mergeCell ref="E14:G14"/>
    <mergeCell ref="H14:I14"/>
    <mergeCell ref="AJ14:AK14"/>
    <mergeCell ref="AB3:AO3"/>
    <mergeCell ref="A4:F4"/>
    <mergeCell ref="G4:AO4"/>
    <mergeCell ref="F1:Z1"/>
    <mergeCell ref="I7:J7"/>
    <mergeCell ref="O8:Q8"/>
    <mergeCell ref="R8:U8"/>
    <mergeCell ref="AK6:AN6"/>
    <mergeCell ref="A6:D6"/>
    <mergeCell ref="AB1:AO1"/>
    <mergeCell ref="AI6:AJ6"/>
    <mergeCell ref="W6:Z6"/>
    <mergeCell ref="AB6:AC6"/>
    <mergeCell ref="AD6:AG6"/>
    <mergeCell ref="L12:M12"/>
    <mergeCell ref="N12:O12"/>
    <mergeCell ref="P12:Q12"/>
    <mergeCell ref="R12:S12"/>
    <mergeCell ref="T12:U12"/>
    <mergeCell ref="V12:W12"/>
    <mergeCell ref="R14:S14"/>
    <mergeCell ref="T14:U14"/>
    <mergeCell ref="A3:F3"/>
    <mergeCell ref="G3:U3"/>
    <mergeCell ref="V3:AA3"/>
    <mergeCell ref="B12:B16"/>
    <mergeCell ref="C12:G12"/>
    <mergeCell ref="H12:I12"/>
    <mergeCell ref="B11:G11"/>
    <mergeCell ref="H11:I11"/>
    <mergeCell ref="X14:Y14"/>
    <mergeCell ref="Z14:AA14"/>
    <mergeCell ref="A11:A21"/>
    <mergeCell ref="E6:I6"/>
    <mergeCell ref="K6:M6"/>
    <mergeCell ref="N6:O6"/>
    <mergeCell ref="P6:S6"/>
    <mergeCell ref="U6:V6"/>
    <mergeCell ref="AF14:AG14"/>
    <mergeCell ref="AH14:AI14"/>
    <mergeCell ref="V15:W15"/>
    <mergeCell ref="P11:Q11"/>
    <mergeCell ref="R11:S11"/>
    <mergeCell ref="T11:U11"/>
    <mergeCell ref="V11:W11"/>
    <mergeCell ref="AB11:AC11"/>
    <mergeCell ref="AD11:AE11"/>
    <mergeCell ref="AF11:AG11"/>
    <mergeCell ref="AH11:AI11"/>
    <mergeCell ref="AD12:AE12"/>
    <mergeCell ref="AF12:AG12"/>
    <mergeCell ref="B17:B21"/>
    <mergeCell ref="C18:D21"/>
    <mergeCell ref="X12:Y12"/>
    <mergeCell ref="Z12:AA12"/>
    <mergeCell ref="AB12:AC12"/>
    <mergeCell ref="X16:Y16"/>
    <mergeCell ref="Z16:AA16"/>
    <mergeCell ref="AB16:AC16"/>
    <mergeCell ref="AH12:AI12"/>
    <mergeCell ref="X15:Y15"/>
    <mergeCell ref="Z15:AA15"/>
    <mergeCell ref="AB15:AC15"/>
    <mergeCell ref="AD16:AE16"/>
    <mergeCell ref="AF16:AG16"/>
    <mergeCell ref="AH16:AI16"/>
    <mergeCell ref="X13:Y13"/>
    <mergeCell ref="Z13:AA13"/>
    <mergeCell ref="AB13:AC13"/>
    <mergeCell ref="AD13:AE13"/>
    <mergeCell ref="AF13:AG13"/>
    <mergeCell ref="Z21:AA21"/>
    <mergeCell ref="AB21:AC21"/>
    <mergeCell ref="T21:U21"/>
    <mergeCell ref="V21:W21"/>
    <mergeCell ref="N17:O17"/>
    <mergeCell ref="P17:Q17"/>
    <mergeCell ref="R17:S17"/>
    <mergeCell ref="X17:Y17"/>
    <mergeCell ref="V16:W16"/>
    <mergeCell ref="N14:O14"/>
    <mergeCell ref="P14:Q14"/>
    <mergeCell ref="X11:Y11"/>
    <mergeCell ref="Z11:AA11"/>
  </mergeCells>
  <phoneticPr fontId="1"/>
  <pageMargins left="0.59055118110236227" right="0.39370078740157483" top="0.39370078740157483" bottom="0.19685039370078741" header="0.31496062992125984" footer="0.31496062992125984"/>
  <pageSetup paperSize="9" orientation="landscape" r:id="rId1"/>
  <colBreaks count="1" manualBreakCount="1">
    <brk id="4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6</xdr:row>
                    <xdr:rowOff>200025</xdr:rowOff>
                  </from>
                  <to>
                    <xdr:col>9</xdr:col>
                    <xdr:colOff>171450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209550</xdr:rowOff>
                  </from>
                  <to>
                    <xdr:col>12</xdr:col>
                    <xdr:colOff>171450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精算書(通)</vt:lpstr>
      <vt:lpstr>精算書(通)(例)</vt:lpstr>
      <vt:lpstr>請求書(通)</vt:lpstr>
      <vt:lpstr>請求書(通)(例)</vt:lpstr>
      <vt:lpstr>請求額内訳書(通)</vt:lpstr>
      <vt:lpstr>請求額内訳書(通)(例)</vt:lpstr>
      <vt:lpstr>'精算書(通)'!Print_Area</vt:lpstr>
      <vt:lpstr>'精算書(通)(例)'!Print_Area</vt:lpstr>
      <vt:lpstr>'請求額内訳書(通)'!Print_Area</vt:lpstr>
      <vt:lpstr>'請求額内訳書(通)(例)'!Print_Area</vt:lpstr>
      <vt:lpstr>'請求書(通)'!Print_Area</vt:lpstr>
      <vt:lpstr>'請求書(通)(例)'!Print_Area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2024-03-07T11:25:57Z</dcterms:modified>
</cp:coreProperties>
</file>