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tabRatio="825" activeTab="0"/>
  </bookViews>
  <sheets>
    <sheet name="藤野" sheetId="1" r:id="rId1"/>
  </sheets>
  <externalReferences>
    <externalReference r:id="rId4"/>
  </externalReferences>
  <definedNames>
    <definedName name="_xlnm.Print_Area" localSheetId="0">'藤野'!$A$1:$W$72</definedName>
  </definedNames>
  <calcPr fullCalcOnLoad="1"/>
</workbook>
</file>

<file path=xl/sharedStrings.xml><?xml version="1.0" encoding="utf-8"?>
<sst xmlns="http://schemas.openxmlformats.org/spreadsheetml/2006/main" count="70" uniqueCount="50">
  <si>
    <t>総　　数</t>
  </si>
  <si>
    <t>０～４歳</t>
  </si>
  <si>
    <t>０</t>
  </si>
  <si>
    <t>１</t>
  </si>
  <si>
    <t>２</t>
  </si>
  <si>
    <t>３</t>
  </si>
  <si>
    <t>４</t>
  </si>
  <si>
    <t>５～９</t>
  </si>
  <si>
    <t>５</t>
  </si>
  <si>
    <t>６</t>
  </si>
  <si>
    <t>７</t>
  </si>
  <si>
    <t>８</t>
  </si>
  <si>
    <t>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</si>
  <si>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</si>
  <si>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</si>
  <si>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</si>
  <si>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</si>
  <si>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</si>
  <si>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</si>
  <si>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</si>
  <si>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</si>
  <si>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55～59歳</t>
  </si>
  <si>
    <t>100歳以上</t>
  </si>
  <si>
    <t>15歳未満</t>
  </si>
  <si>
    <t>15～64歳</t>
  </si>
  <si>
    <t>65歳以上</t>
  </si>
  <si>
    <t>年齢別割合</t>
  </si>
  <si>
    <t>平均年齢</t>
  </si>
  <si>
    <t>15歳未満(%)</t>
  </si>
  <si>
    <t>15～64歳(%)</t>
  </si>
  <si>
    <t>65歳以上(%)</t>
  </si>
  <si>
    <t>（再　掲）</t>
  </si>
  <si>
    <t>年齢別人口</t>
  </si>
  <si>
    <t>年齢</t>
  </si>
  <si>
    <t>合計</t>
  </si>
  <si>
    <t>男</t>
  </si>
  <si>
    <t>女</t>
  </si>
  <si>
    <t>日本人</t>
  </si>
  <si>
    <t>外国人</t>
  </si>
  <si>
    <t>藤 野 地 区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</si>
  <si>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</si>
  <si>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</si>
  <si>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</si>
  <si>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</si>
  <si>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</si>
  <si>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</si>
  <si>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</si>
  <si>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</si>
  <si>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50～54</t>
  </si>
  <si>
    <t>住民基本台帳　平成27年10月1日現在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</si>
</sst>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0.00_ "/>
    <numFmt numFmtId="180" formatCode="#,##0.00_ "/>
    <numFmt numFmtId="181" formatCode="#,##0_ ;[Red]\-#,##0\ "/>
    <numFmt numFmtId="182" formatCode="#,##0;\-#,##0;&quot;-&quot;"/>
    <numFmt numFmtId="183" formatCode="&quot;$&quot;#,##0_);[Red]\(&quot;$&quot;#,##0\)"/>
    <numFmt numFmtId="184" formatCode="&quot;$&quot;#,##0.00_);[Red]&quot;¥&quot;\!\(&quot;$&quot;#,##0.00&quot;¥&quot;\!\)"/>
    <numFmt numFmtId="185" formatCode="&quot;$&quot;#,##0.0_);\(&quot;$&quot;#,##0.0\)"/>
    <numFmt numFmtId="186" formatCode="0_);\(0\)"/>
    <numFmt numFmtId="187" formatCode="#,##0_ ;[Red]&quot;¥&quot;\!\-#,##0&quot;¥&quot;\!\ "/>
    <numFmt numFmtId="188" formatCode="0_ ;[Red]\-0\ "/>
    <numFmt numFmtId="189" formatCode="#,##0;&quot;△ &quot;#,##0"/>
    <numFmt numFmtId="190" formatCode="#\ ###\ ##0;&quot;△&quot;* #\ ##0"/>
    <numFmt numFmtId="191" formatCode="#\ ##0;&quot;△&quot;* #\ 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#,##0.0;[Red]\-#,##0.0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sz val="1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4"/>
      <name val="ＭＳ 明朝"/>
      <family val="1"/>
    </font>
    <font>
      <sz val="9"/>
      <color indexed="17"/>
      <name val="ＭＳ Ｐゴシック"/>
      <family val="3"/>
    </font>
    <font>
      <sz val="6"/>
      <name val="ＭＳ Ｐゴシック"/>
      <family val="3"/>
    </font>
    <font>
      <sz val="12"/>
      <name val="HGｺﾞｼｯｸM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theme="1"/>
      <name val="ＭＳ 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52" fillId="24" borderId="0" applyNumberFormat="0" applyBorder="0" applyAlignment="0" applyProtection="0"/>
    <xf numFmtId="0" fontId="4" fillId="25" borderId="0" applyNumberFormat="0" applyBorder="0" applyAlignment="0" applyProtection="0"/>
    <xf numFmtId="0" fontId="52" fillId="26" borderId="0" applyNumberFormat="0" applyBorder="0" applyAlignment="0" applyProtection="0"/>
    <xf numFmtId="0" fontId="4" fillId="17" borderId="0" applyNumberFormat="0" applyBorder="0" applyAlignment="0" applyProtection="0"/>
    <xf numFmtId="0" fontId="52" fillId="27" borderId="0" applyNumberFormat="0" applyBorder="0" applyAlignment="0" applyProtection="0"/>
    <xf numFmtId="0" fontId="4" fillId="19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52" fillId="30" borderId="0" applyNumberFormat="0" applyBorder="0" applyAlignment="0" applyProtection="0"/>
    <xf numFmtId="0" fontId="4" fillId="31" borderId="0" applyNumberFormat="0" applyBorder="0" applyAlignment="0" applyProtection="0"/>
    <xf numFmtId="0" fontId="52" fillId="32" borderId="0" applyNumberFormat="0" applyBorder="0" applyAlignment="0" applyProtection="0"/>
    <xf numFmtId="0" fontId="4" fillId="33" borderId="0" applyNumberFormat="0" applyBorder="0" applyAlignment="0" applyProtection="0"/>
    <xf numFmtId="182" fontId="5" fillId="0" borderId="0" applyFill="0" applyBorder="0" applyAlignment="0">
      <protection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38" fontId="7" fillId="34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35" borderId="3" applyNumberFormat="0" applyBorder="0" applyAlignment="0" applyProtection="0"/>
    <xf numFmtId="185" fontId="9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52" fillId="36" borderId="0" applyNumberFormat="0" applyBorder="0" applyAlignment="0" applyProtection="0"/>
    <xf numFmtId="0" fontId="4" fillId="37" borderId="0" applyNumberFormat="0" applyBorder="0" applyAlignment="0" applyProtection="0"/>
    <xf numFmtId="0" fontId="52" fillId="38" borderId="0" applyNumberFormat="0" applyBorder="0" applyAlignment="0" applyProtection="0"/>
    <xf numFmtId="0" fontId="4" fillId="39" borderId="0" applyNumberFormat="0" applyBorder="0" applyAlignment="0" applyProtection="0"/>
    <xf numFmtId="0" fontId="52" fillId="40" borderId="0" applyNumberFormat="0" applyBorder="0" applyAlignment="0" applyProtection="0"/>
    <xf numFmtId="0" fontId="4" fillId="41" borderId="0" applyNumberFormat="0" applyBorder="0" applyAlignment="0" applyProtection="0"/>
    <xf numFmtId="0" fontId="52" fillId="42" borderId="0" applyNumberFormat="0" applyBorder="0" applyAlignment="0" applyProtection="0"/>
    <xf numFmtId="0" fontId="4" fillId="29" borderId="0" applyNumberFormat="0" applyBorder="0" applyAlignment="0" applyProtection="0"/>
    <xf numFmtId="0" fontId="52" fillId="43" borderId="0" applyNumberFormat="0" applyBorder="0" applyAlignment="0" applyProtection="0"/>
    <xf numFmtId="0" fontId="4" fillId="31" borderId="0" applyNumberFormat="0" applyBorder="0" applyAlignment="0" applyProtection="0"/>
    <xf numFmtId="0" fontId="52" fillId="44" borderId="0" applyNumberFormat="0" applyBorder="0" applyAlignment="0" applyProtection="0"/>
    <xf numFmtId="0" fontId="4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46" borderId="4" applyNumberFormat="0" applyAlignment="0" applyProtection="0"/>
    <xf numFmtId="0" fontId="12" fillId="47" borderId="5" applyNumberFormat="0" applyAlignment="0" applyProtection="0"/>
    <xf numFmtId="0" fontId="55" fillId="48" borderId="0" applyNumberFormat="0" applyBorder="0" applyAlignment="0" applyProtection="0"/>
    <xf numFmtId="0" fontId="13" fillId="49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89" fontId="30" fillId="0" borderId="0">
      <alignment vertical="center"/>
      <protection/>
    </xf>
    <xf numFmtId="0" fontId="1" fillId="50" borderId="6" applyNumberFormat="0" applyFont="0" applyAlignment="0" applyProtection="0"/>
    <xf numFmtId="0" fontId="2" fillId="35" borderId="7" applyNumberFormat="0" applyFont="0" applyAlignment="0" applyProtection="0"/>
    <xf numFmtId="0" fontId="57" fillId="0" borderId="8" applyNumberFormat="0" applyFill="0" applyAlignment="0" applyProtection="0"/>
    <xf numFmtId="0" fontId="14" fillId="0" borderId="9" applyNumberFormat="0" applyFill="0" applyAlignment="0" applyProtection="0"/>
    <xf numFmtId="0" fontId="58" fillId="51" borderId="0" applyNumberFormat="0" applyBorder="0" applyAlignment="0" applyProtection="0"/>
    <xf numFmtId="0" fontId="15" fillId="5" borderId="0" applyNumberFormat="0" applyBorder="0" applyAlignment="0" applyProtection="0"/>
    <xf numFmtId="181" fontId="16" fillId="0" borderId="0" applyBorder="0">
      <alignment horizontal="right"/>
      <protection/>
    </xf>
    <xf numFmtId="49" fontId="2" fillId="0" borderId="0" applyFont="0">
      <alignment/>
      <protection/>
    </xf>
    <xf numFmtId="0" fontId="59" fillId="52" borderId="10" applyNumberFormat="0" applyAlignment="0" applyProtection="0"/>
    <xf numFmtId="0" fontId="17" fillId="34" borderId="11" applyNumberFormat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61" fillId="0" borderId="12" applyNumberFormat="0" applyFill="0" applyAlignment="0" applyProtection="0"/>
    <xf numFmtId="0" fontId="19" fillId="0" borderId="13" applyNumberFormat="0" applyFill="0" applyAlignment="0" applyProtection="0"/>
    <xf numFmtId="0" fontId="62" fillId="0" borderId="14" applyNumberFormat="0" applyFill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21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22" fillId="0" borderId="19" applyNumberFormat="0" applyFill="0" applyAlignment="0" applyProtection="0"/>
    <xf numFmtId="0" fontId="65" fillId="52" borderId="20" applyNumberFormat="0" applyAlignment="0" applyProtection="0"/>
    <xf numFmtId="0" fontId="23" fillId="34" borderId="21" applyNumberFormat="0" applyAlignment="0" applyProtection="0"/>
    <xf numFmtId="186" fontId="16" fillId="0" borderId="0" applyBorder="0">
      <alignment horizontal="left"/>
      <protection/>
    </xf>
    <xf numFmtId="187" fontId="16" fillId="0" borderId="0" applyFill="0" applyBorder="0">
      <alignment/>
      <protection/>
    </xf>
    <xf numFmtId="188" fontId="16" fillId="0" borderId="0" applyFill="0" applyBorder="0">
      <alignment/>
      <protection/>
    </xf>
    <xf numFmtId="49" fontId="16" fillId="53" borderId="22">
      <alignment horizontal="center"/>
      <protection/>
    </xf>
    <xf numFmtId="176" fontId="16" fillId="53" borderId="22">
      <alignment horizontal="right"/>
      <protection/>
    </xf>
    <xf numFmtId="14" fontId="16" fillId="53" borderId="0" applyBorder="0">
      <alignment horizontal="center"/>
      <protection/>
    </xf>
    <xf numFmtId="49" fontId="16" fillId="0" borderId="22">
      <alignment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4" fontId="16" fillId="0" borderId="23" applyBorder="0">
      <alignment horizontal="left"/>
      <protection/>
    </xf>
    <xf numFmtId="0" fontId="67" fillId="54" borderId="10" applyNumberFormat="0" applyAlignment="0" applyProtection="0"/>
    <xf numFmtId="0" fontId="25" fillId="13" borderId="11" applyNumberFormat="0" applyAlignment="0" applyProtection="0"/>
    <xf numFmtId="14" fontId="16" fillId="0" borderId="0" applyFill="0" applyBorder="0">
      <alignment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68" fillId="0" borderId="0" applyNumberFormat="0" applyFill="0" applyBorder="0" applyAlignment="0" applyProtection="0"/>
    <xf numFmtId="49" fontId="16" fillId="0" borderId="0" applyBorder="0">
      <alignment horizontal="left"/>
      <protection/>
    </xf>
    <xf numFmtId="0" fontId="26" fillId="0" borderId="0">
      <alignment/>
      <protection/>
    </xf>
    <xf numFmtId="0" fontId="69" fillId="55" borderId="0" applyNumberFormat="0" applyBorder="0" applyAlignment="0" applyProtection="0"/>
    <xf numFmtId="0" fontId="27" fillId="7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38" fontId="30" fillId="0" borderId="24" xfId="98" applyFont="1" applyBorder="1" applyAlignment="1">
      <alignment horizontal="center" vertical="center"/>
    </xf>
    <xf numFmtId="38" fontId="30" fillId="0" borderId="3" xfId="98" applyFont="1" applyFill="1" applyBorder="1" applyAlignment="1">
      <alignment horizontal="center" vertical="center"/>
    </xf>
    <xf numFmtId="38" fontId="30" fillId="0" borderId="0" xfId="98" applyFont="1" applyFill="1" applyBorder="1" applyAlignment="1">
      <alignment horizontal="center" vertical="center"/>
    </xf>
    <xf numFmtId="38" fontId="30" fillId="0" borderId="0" xfId="98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38" fontId="73" fillId="0" borderId="0" xfId="96" applyFont="1" applyFill="1" applyBorder="1" applyAlignment="1">
      <alignment/>
    </xf>
    <xf numFmtId="3" fontId="73" fillId="0" borderId="0" xfId="0" applyNumberFormat="1" applyFont="1" applyFill="1" applyBorder="1" applyAlignment="1">
      <alignment/>
    </xf>
    <xf numFmtId="3" fontId="73" fillId="0" borderId="0" xfId="0" applyNumberFormat="1" applyFont="1" applyBorder="1" applyAlignment="1">
      <alignment/>
    </xf>
    <xf numFmtId="0" fontId="74" fillId="0" borderId="0" xfId="0" applyFont="1" applyAlignment="1">
      <alignment vertical="center"/>
    </xf>
    <xf numFmtId="38" fontId="71" fillId="0" borderId="0" xfId="96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3" fontId="71" fillId="0" borderId="0" xfId="0" applyNumberFormat="1" applyFont="1" applyFill="1" applyAlignment="1">
      <alignment vertical="center"/>
    </xf>
    <xf numFmtId="0" fontId="71" fillId="0" borderId="0" xfId="0" applyFont="1" applyBorder="1" applyAlignment="1">
      <alignment vertical="center"/>
    </xf>
    <xf numFmtId="3" fontId="73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/>
    </xf>
    <xf numFmtId="0" fontId="71" fillId="0" borderId="0" xfId="0" applyFont="1" applyBorder="1" applyAlignment="1">
      <alignment/>
    </xf>
    <xf numFmtId="3" fontId="71" fillId="0" borderId="0" xfId="0" applyNumberFormat="1" applyFont="1" applyBorder="1" applyAlignment="1">
      <alignment/>
    </xf>
    <xf numFmtId="3" fontId="71" fillId="0" borderId="0" xfId="0" applyNumberFormat="1" applyFont="1" applyFill="1" applyBorder="1" applyAlignment="1">
      <alignment vertical="center"/>
    </xf>
    <xf numFmtId="200" fontId="71" fillId="0" borderId="0" xfId="0" applyNumberFormat="1" applyFont="1" applyFill="1" applyBorder="1" applyAlignment="1">
      <alignment/>
    </xf>
    <xf numFmtId="2" fontId="71" fillId="0" borderId="0" xfId="0" applyNumberFormat="1" applyFont="1" applyFill="1" applyBorder="1" applyAlignment="1">
      <alignment/>
    </xf>
    <xf numFmtId="0" fontId="71" fillId="0" borderId="25" xfId="0" applyFont="1" applyFill="1" applyBorder="1" applyAlignment="1">
      <alignment/>
    </xf>
    <xf numFmtId="0" fontId="71" fillId="0" borderId="25" xfId="0" applyFont="1" applyBorder="1" applyAlignment="1">
      <alignment/>
    </xf>
    <xf numFmtId="0" fontId="71" fillId="0" borderId="25" xfId="0" applyFont="1" applyBorder="1" applyAlignment="1">
      <alignment vertical="center"/>
    </xf>
    <xf numFmtId="0" fontId="71" fillId="0" borderId="26" xfId="0" applyFont="1" applyBorder="1" applyAlignment="1">
      <alignment vertical="center"/>
    </xf>
    <xf numFmtId="38" fontId="30" fillId="0" borderId="0" xfId="99" applyFont="1" applyBorder="1" applyAlignment="1">
      <alignment horizontal="center"/>
    </xf>
    <xf numFmtId="38" fontId="30" fillId="0" borderId="27" xfId="99" applyFont="1" applyBorder="1" applyAlignment="1">
      <alignment horizontal="center"/>
    </xf>
    <xf numFmtId="38" fontId="32" fillId="0" borderId="0" xfId="99" applyFont="1" applyBorder="1" applyAlignment="1">
      <alignment horizontal="center"/>
    </xf>
    <xf numFmtId="38" fontId="32" fillId="0" borderId="27" xfId="99" applyFont="1" applyBorder="1" applyAlignment="1">
      <alignment horizontal="center"/>
    </xf>
    <xf numFmtId="38" fontId="30" fillId="0" borderId="25" xfId="99" applyFont="1" applyBorder="1" applyAlignment="1">
      <alignment horizontal="center"/>
    </xf>
    <xf numFmtId="38" fontId="30" fillId="0" borderId="26" xfId="99" applyFont="1" applyBorder="1" applyAlignment="1">
      <alignment horizontal="center"/>
    </xf>
    <xf numFmtId="38" fontId="30" fillId="0" borderId="28" xfId="98" applyFont="1" applyBorder="1" applyAlignment="1">
      <alignment horizontal="center" vertical="center"/>
    </xf>
    <xf numFmtId="38" fontId="30" fillId="0" borderId="29" xfId="98" applyFont="1" applyBorder="1" applyAlignment="1">
      <alignment horizontal="center" vertical="center"/>
    </xf>
    <xf numFmtId="38" fontId="30" fillId="0" borderId="30" xfId="98" applyFont="1" applyBorder="1" applyAlignment="1">
      <alignment horizontal="center" vertical="center"/>
    </xf>
    <xf numFmtId="38" fontId="30" fillId="0" borderId="31" xfId="98" applyFont="1" applyBorder="1" applyAlignment="1">
      <alignment horizontal="center" vertical="center"/>
    </xf>
    <xf numFmtId="38" fontId="30" fillId="0" borderId="3" xfId="98" applyFont="1" applyBorder="1" applyAlignment="1">
      <alignment horizontal="center" vertical="center"/>
    </xf>
    <xf numFmtId="38" fontId="30" fillId="0" borderId="0" xfId="99" applyFont="1" applyBorder="1" applyAlignment="1" quotePrefix="1">
      <alignment horizontal="center"/>
    </xf>
    <xf numFmtId="38" fontId="30" fillId="0" borderId="27" xfId="99" applyFont="1" applyBorder="1" applyAlignment="1" quotePrefix="1">
      <alignment horizontal="center"/>
    </xf>
    <xf numFmtId="38" fontId="30" fillId="0" borderId="32" xfId="98" applyFont="1" applyBorder="1" applyAlignment="1">
      <alignment horizontal="center"/>
    </xf>
    <xf numFmtId="38" fontId="30" fillId="0" borderId="23" xfId="98" applyFont="1" applyBorder="1" applyAlignment="1">
      <alignment horizontal="center"/>
    </xf>
  </cellXfs>
  <cellStyles count="12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Comma [0]_laroux" xfId="52"/>
    <cellStyle name="Comma_laroux" xfId="53"/>
    <cellStyle name="Currency [0]_laroux" xfId="54"/>
    <cellStyle name="Currency_laroux" xfId="55"/>
    <cellStyle name="Grey" xfId="56"/>
    <cellStyle name="Header1" xfId="57"/>
    <cellStyle name="Header2" xfId="58"/>
    <cellStyle name="Input [yellow]" xfId="59"/>
    <cellStyle name="Normal - Style1" xfId="60"/>
    <cellStyle name="Normal_#18-Internet" xfId="61"/>
    <cellStyle name="Percent [2]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Hyperlink" xfId="82"/>
    <cellStyle name="ふくおかの統計Ａ" xfId="83"/>
    <cellStyle name="メモ" xfId="84"/>
    <cellStyle name="メモ 2" xfId="85"/>
    <cellStyle name="リンク セル" xfId="86"/>
    <cellStyle name="リンク セル 2" xfId="87"/>
    <cellStyle name="悪い" xfId="88"/>
    <cellStyle name="悪い 2" xfId="89"/>
    <cellStyle name="価格桁区切り" xfId="90"/>
    <cellStyle name="型番" xfId="91"/>
    <cellStyle name="計算" xfId="92"/>
    <cellStyle name="計算 2" xfId="93"/>
    <cellStyle name="警告文" xfId="94"/>
    <cellStyle name="警告文 2" xfId="95"/>
    <cellStyle name="Comma [0]" xfId="96"/>
    <cellStyle name="Comma" xfId="97"/>
    <cellStyle name="桁区切り 2" xfId="98"/>
    <cellStyle name="桁区切り 3" xfId="99"/>
    <cellStyle name="見出し 1" xfId="100"/>
    <cellStyle name="見出し 1 2" xfId="101"/>
    <cellStyle name="見出し 2" xfId="102"/>
    <cellStyle name="見出し 2 2" xfId="103"/>
    <cellStyle name="見出し 3" xfId="104"/>
    <cellStyle name="見出し 3 2" xfId="105"/>
    <cellStyle name="見出し 4" xfId="106"/>
    <cellStyle name="見出し 4 2" xfId="107"/>
    <cellStyle name="集計" xfId="108"/>
    <cellStyle name="集計 2" xfId="109"/>
    <cellStyle name="出力" xfId="110"/>
    <cellStyle name="出力 2" xfId="111"/>
    <cellStyle name="数値" xfId="112"/>
    <cellStyle name="数値（桁区切り）" xfId="113"/>
    <cellStyle name="数値_5-2-16-01_iStorage_new" xfId="114"/>
    <cellStyle name="製品通知&quot;-&quot;" xfId="115"/>
    <cellStyle name="製品通知価格" xfId="116"/>
    <cellStyle name="製品通知日付" xfId="117"/>
    <cellStyle name="製品通知文字列" xfId="118"/>
    <cellStyle name="説明文" xfId="119"/>
    <cellStyle name="説明文 2" xfId="120"/>
    <cellStyle name="Currency [0]" xfId="121"/>
    <cellStyle name="Currency" xfId="122"/>
    <cellStyle name="日付" xfId="123"/>
    <cellStyle name="入力" xfId="124"/>
    <cellStyle name="入力 2" xfId="125"/>
    <cellStyle name="年月日" xfId="126"/>
    <cellStyle name="標準 2" xfId="127"/>
    <cellStyle name="標準 3" xfId="128"/>
    <cellStyle name="Followed Hyperlink" xfId="129"/>
    <cellStyle name="文字列" xfId="130"/>
    <cellStyle name="未定義" xfId="131"/>
    <cellStyle name="良い" xfId="132"/>
    <cellStyle name="良い 2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25919;&#31574;&#35506;\&#32113;&#35336;&#29677;\&#20154;&#21475;&#38306;&#20418;\000&#20154;&#21475;&#32113;&#35336;\&#20154;&#21475;&#32113;&#35336;&#20966;&#29702;\&#9675;&#22320;&#21306;&#21029;&#12539;&#20844;&#27665;&#39208;&#21029;&#24180;&#40802;&#21029;&#65288;4,10,1&#26376;&#65289;\&#9312;&#22320;&#21306;&#65288;&#26087;&#20986;&#24373;&#25152;&#65289;\H27.10\04%20&#22320;&#21306;&#21029;&#24180;&#40802;&#21029;&#20154;&#21475;H27.04&#65288;HP&#20316;&#25104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電算データ（日）"/>
      <sheetName val="電算データ（外）"/>
      <sheetName val="コード"/>
      <sheetName val="旧４町変換コード"/>
      <sheetName val="出張所コード"/>
      <sheetName val="本庁管区地区"/>
      <sheetName val="全市域"/>
      <sheetName val="緑区"/>
      <sheetName val="中央区"/>
      <sheetName val="南区"/>
      <sheetName val="橋本"/>
      <sheetName val="大沢"/>
      <sheetName val="城山"/>
      <sheetName val="津久井"/>
      <sheetName val="相模湖"/>
      <sheetName val="藤野"/>
      <sheetName val="小山"/>
      <sheetName val="清新"/>
      <sheetName val="横山"/>
      <sheetName val="中央"/>
      <sheetName val="星が丘"/>
      <sheetName val="光が丘"/>
      <sheetName val="大野北"/>
      <sheetName val="田名"/>
      <sheetName val="上溝"/>
      <sheetName val="大野中"/>
      <sheetName val="大野南"/>
      <sheetName val="麻溝"/>
      <sheetName val="新磯"/>
      <sheetName val="相模台"/>
      <sheetName val="相武台"/>
      <sheetName val="東林"/>
      <sheetName val="データ　全市域"/>
      <sheetName val="データ　緑区"/>
      <sheetName val="データ　中央区"/>
      <sheetName val="データ　南区"/>
      <sheetName val="データ　橋本"/>
      <sheetName val="データ　大沢"/>
      <sheetName val="データ　城山"/>
      <sheetName val="データ　津久井"/>
      <sheetName val="データ　相模湖"/>
      <sheetName val="データ　藤野"/>
      <sheetName val="データ　小山"/>
      <sheetName val="データ　清新"/>
      <sheetName val="データ　横山"/>
      <sheetName val="データ　中央"/>
      <sheetName val="データ　星が丘"/>
      <sheetName val="データ　光が丘"/>
      <sheetName val="データ　大野北"/>
      <sheetName val="データ　田名"/>
      <sheetName val="データ　上溝"/>
      <sheetName val="データ　大野中"/>
      <sheetName val="データ　大野南"/>
      <sheetName val="データ　麻溝"/>
      <sheetName val="データ　新磯"/>
      <sheetName val="データ　相模台"/>
      <sheetName val="データ　相武台"/>
      <sheetName val="データ　東林"/>
    </sheetNames>
    <sheetDataSet>
      <sheetData sheetId="41">
        <row r="64">
          <cell r="B64">
            <v>59</v>
          </cell>
          <cell r="C64">
            <v>1</v>
          </cell>
          <cell r="D64">
            <v>72</v>
          </cell>
          <cell r="E64">
            <v>0</v>
          </cell>
        </row>
        <row r="65">
          <cell r="B65">
            <v>77</v>
          </cell>
          <cell r="C65">
            <v>0</v>
          </cell>
          <cell r="D65">
            <v>73</v>
          </cell>
          <cell r="E65">
            <v>0</v>
          </cell>
        </row>
        <row r="66">
          <cell r="B66">
            <v>90</v>
          </cell>
          <cell r="C66">
            <v>0</v>
          </cell>
          <cell r="D66">
            <v>59</v>
          </cell>
          <cell r="E66">
            <v>0</v>
          </cell>
        </row>
        <row r="67">
          <cell r="B67">
            <v>76</v>
          </cell>
          <cell r="C67">
            <v>0</v>
          </cell>
          <cell r="D67">
            <v>65</v>
          </cell>
          <cell r="E67">
            <v>0</v>
          </cell>
        </row>
        <row r="68">
          <cell r="B68">
            <v>80</v>
          </cell>
          <cell r="C68">
            <v>0</v>
          </cell>
          <cell r="D68">
            <v>63</v>
          </cell>
          <cell r="E68">
            <v>1</v>
          </cell>
        </row>
        <row r="69">
          <cell r="B69">
            <v>73</v>
          </cell>
          <cell r="C69">
            <v>0</v>
          </cell>
          <cell r="D69">
            <v>83</v>
          </cell>
          <cell r="E69">
            <v>0</v>
          </cell>
        </row>
        <row r="70">
          <cell r="B70">
            <v>78</v>
          </cell>
          <cell r="C70">
            <v>1</v>
          </cell>
          <cell r="D70">
            <v>96</v>
          </cell>
          <cell r="E70">
            <v>0</v>
          </cell>
        </row>
        <row r="71">
          <cell r="B71">
            <v>94</v>
          </cell>
          <cell r="C71">
            <v>0</v>
          </cell>
          <cell r="D71">
            <v>77</v>
          </cell>
          <cell r="E71">
            <v>0</v>
          </cell>
        </row>
        <row r="72">
          <cell r="B72">
            <v>89</v>
          </cell>
          <cell r="C72">
            <v>0</v>
          </cell>
          <cell r="D72">
            <v>105</v>
          </cell>
          <cell r="E72">
            <v>1</v>
          </cell>
        </row>
        <row r="73">
          <cell r="B73">
            <v>94</v>
          </cell>
          <cell r="C73">
            <v>0</v>
          </cell>
          <cell r="D73">
            <v>97</v>
          </cell>
          <cell r="E73">
            <v>0</v>
          </cell>
        </row>
        <row r="74">
          <cell r="B74">
            <v>130</v>
          </cell>
          <cell r="C74">
            <v>2</v>
          </cell>
          <cell r="D74">
            <v>97</v>
          </cell>
          <cell r="E74">
            <v>0</v>
          </cell>
        </row>
        <row r="75">
          <cell r="B75">
            <v>110</v>
          </cell>
          <cell r="C75">
            <v>0</v>
          </cell>
          <cell r="D75">
            <v>99</v>
          </cell>
          <cell r="E75">
            <v>0</v>
          </cell>
        </row>
        <row r="76">
          <cell r="B76">
            <v>101</v>
          </cell>
          <cell r="C76">
            <v>0</v>
          </cell>
          <cell r="D76">
            <v>84</v>
          </cell>
          <cell r="E76">
            <v>0</v>
          </cell>
        </row>
        <row r="77">
          <cell r="B77">
            <v>84</v>
          </cell>
          <cell r="C77">
            <v>0</v>
          </cell>
          <cell r="D77">
            <v>68</v>
          </cell>
          <cell r="E77">
            <v>0</v>
          </cell>
        </row>
        <row r="78">
          <cell r="B78">
            <v>45</v>
          </cell>
          <cell r="C78">
            <v>0</v>
          </cell>
          <cell r="D78">
            <v>63</v>
          </cell>
          <cell r="E78">
            <v>0</v>
          </cell>
        </row>
        <row r="79">
          <cell r="B79">
            <v>57</v>
          </cell>
          <cell r="C79">
            <v>0</v>
          </cell>
          <cell r="D79">
            <v>54</v>
          </cell>
          <cell r="E79">
            <v>0</v>
          </cell>
        </row>
        <row r="80">
          <cell r="B80">
            <v>68</v>
          </cell>
          <cell r="C80">
            <v>0</v>
          </cell>
          <cell r="D80">
            <v>67</v>
          </cell>
          <cell r="E80">
            <v>0</v>
          </cell>
        </row>
        <row r="81">
          <cell r="B81">
            <v>77</v>
          </cell>
          <cell r="C81">
            <v>0</v>
          </cell>
          <cell r="D81">
            <v>68</v>
          </cell>
          <cell r="E81">
            <v>0</v>
          </cell>
        </row>
        <row r="82">
          <cell r="B82">
            <v>61</v>
          </cell>
          <cell r="C82">
            <v>0</v>
          </cell>
          <cell r="D82">
            <v>81</v>
          </cell>
          <cell r="E82">
            <v>0</v>
          </cell>
        </row>
        <row r="83">
          <cell r="B83">
            <v>77</v>
          </cell>
          <cell r="C83">
            <v>0</v>
          </cell>
          <cell r="D83">
            <v>79</v>
          </cell>
          <cell r="E83">
            <v>0</v>
          </cell>
        </row>
        <row r="84">
          <cell r="B84">
            <v>44</v>
          </cell>
          <cell r="C84">
            <v>0</v>
          </cell>
          <cell r="D84">
            <v>73</v>
          </cell>
          <cell r="E84">
            <v>0</v>
          </cell>
        </row>
        <row r="85">
          <cell r="B85">
            <v>54</v>
          </cell>
          <cell r="C85">
            <v>0</v>
          </cell>
          <cell r="D85">
            <v>50</v>
          </cell>
          <cell r="E85">
            <v>0</v>
          </cell>
        </row>
        <row r="86">
          <cell r="B86">
            <v>58</v>
          </cell>
          <cell r="C86">
            <v>0</v>
          </cell>
          <cell r="D86">
            <v>42</v>
          </cell>
          <cell r="E86">
            <v>0</v>
          </cell>
        </row>
        <row r="87">
          <cell r="B87">
            <v>43</v>
          </cell>
          <cell r="C87">
            <v>0</v>
          </cell>
          <cell r="D87">
            <v>53</v>
          </cell>
          <cell r="E87">
            <v>0</v>
          </cell>
        </row>
        <row r="88">
          <cell r="B88">
            <v>40</v>
          </cell>
          <cell r="C88">
            <v>0</v>
          </cell>
          <cell r="D88">
            <v>41</v>
          </cell>
          <cell r="E88">
            <v>0</v>
          </cell>
        </row>
        <row r="89">
          <cell r="B89">
            <v>42</v>
          </cell>
          <cell r="C89">
            <v>0</v>
          </cell>
          <cell r="D89">
            <v>42</v>
          </cell>
          <cell r="E89">
            <v>0</v>
          </cell>
        </row>
        <row r="90">
          <cell r="B90">
            <v>32</v>
          </cell>
          <cell r="C90">
            <v>0</v>
          </cell>
          <cell r="D90">
            <v>48</v>
          </cell>
          <cell r="E90">
            <v>0</v>
          </cell>
        </row>
        <row r="91">
          <cell r="B91">
            <v>32</v>
          </cell>
          <cell r="C91">
            <v>0</v>
          </cell>
          <cell r="D91">
            <v>43</v>
          </cell>
          <cell r="E91">
            <v>0</v>
          </cell>
        </row>
        <row r="92">
          <cell r="B92">
            <v>24</v>
          </cell>
          <cell r="C92">
            <v>0</v>
          </cell>
          <cell r="D92">
            <v>39</v>
          </cell>
          <cell r="E92">
            <v>0</v>
          </cell>
        </row>
        <row r="93">
          <cell r="B93">
            <v>28</v>
          </cell>
          <cell r="C93">
            <v>0</v>
          </cell>
          <cell r="D93">
            <v>45</v>
          </cell>
          <cell r="E93">
            <v>0</v>
          </cell>
        </row>
        <row r="94">
          <cell r="B94">
            <v>25</v>
          </cell>
          <cell r="C94">
            <v>0</v>
          </cell>
          <cell r="D94">
            <v>42</v>
          </cell>
          <cell r="E94">
            <v>0</v>
          </cell>
        </row>
        <row r="95">
          <cell r="B95">
            <v>21</v>
          </cell>
          <cell r="C95">
            <v>0</v>
          </cell>
          <cell r="D95">
            <v>25</v>
          </cell>
          <cell r="E95">
            <v>0</v>
          </cell>
        </row>
        <row r="96">
          <cell r="B96">
            <v>20</v>
          </cell>
          <cell r="C96">
            <v>0</v>
          </cell>
          <cell r="D96">
            <v>29</v>
          </cell>
          <cell r="E96">
            <v>0</v>
          </cell>
        </row>
        <row r="97">
          <cell r="B97">
            <v>23</v>
          </cell>
          <cell r="C97">
            <v>0</v>
          </cell>
          <cell r="D97">
            <v>27</v>
          </cell>
          <cell r="E97">
            <v>0</v>
          </cell>
        </row>
        <row r="98">
          <cell r="B98">
            <v>12</v>
          </cell>
          <cell r="C98">
            <v>0</v>
          </cell>
          <cell r="D98">
            <v>29</v>
          </cell>
          <cell r="E98">
            <v>0</v>
          </cell>
        </row>
        <row r="99">
          <cell r="B99">
            <v>15</v>
          </cell>
          <cell r="C99">
            <v>0</v>
          </cell>
          <cell r="D99">
            <v>29</v>
          </cell>
          <cell r="E99">
            <v>0</v>
          </cell>
        </row>
        <row r="100">
          <cell r="B100">
            <v>10</v>
          </cell>
          <cell r="C100">
            <v>0</v>
          </cell>
          <cell r="D100">
            <v>20</v>
          </cell>
          <cell r="E100">
            <v>0</v>
          </cell>
        </row>
        <row r="101">
          <cell r="B101">
            <v>6</v>
          </cell>
          <cell r="C101">
            <v>0</v>
          </cell>
          <cell r="D101">
            <v>21</v>
          </cell>
          <cell r="E101">
            <v>0</v>
          </cell>
        </row>
        <row r="102">
          <cell r="B102">
            <v>6</v>
          </cell>
          <cell r="C102">
            <v>0</v>
          </cell>
          <cell r="D102">
            <v>11</v>
          </cell>
          <cell r="E102">
            <v>0</v>
          </cell>
        </row>
        <row r="103">
          <cell r="B103">
            <v>1</v>
          </cell>
          <cell r="C103">
            <v>0</v>
          </cell>
          <cell r="D103">
            <v>12</v>
          </cell>
          <cell r="E103">
            <v>0</v>
          </cell>
        </row>
        <row r="104">
          <cell r="B104">
            <v>2</v>
          </cell>
          <cell r="C104">
            <v>0</v>
          </cell>
          <cell r="D104">
            <v>8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4</v>
          </cell>
          <cell r="E105">
            <v>0</v>
          </cell>
        </row>
        <row r="106">
          <cell r="B106">
            <v>0</v>
          </cell>
          <cell r="C106">
            <v>0</v>
          </cell>
          <cell r="D106">
            <v>5</v>
          </cell>
          <cell r="E106">
            <v>0</v>
          </cell>
        </row>
        <row r="107">
          <cell r="B107">
            <v>0</v>
          </cell>
          <cell r="C107">
            <v>0</v>
          </cell>
          <cell r="D107">
            <v>3</v>
          </cell>
          <cell r="E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B109">
            <v>0</v>
          </cell>
          <cell r="C109">
            <v>0</v>
          </cell>
          <cell r="D109">
            <v>3</v>
          </cell>
          <cell r="E1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showGridLines="0" tabSelected="1" view="pageBreakPreview" zoomScale="70" zoomScaleNormal="70" zoomScaleSheetLayoutView="70" workbookViewId="0" topLeftCell="A1">
      <pane ySplit="3" topLeftCell="A4" activePane="bottomLeft" state="frozen"/>
      <selection pane="topLeft" activeCell="A1" sqref="A1"/>
      <selection pane="bottomLeft" activeCell="A4" sqref="A4:B4"/>
    </sheetView>
  </sheetViews>
  <sheetFormatPr defaultColWidth="9.140625" defaultRowHeight="15"/>
  <cols>
    <col min="1" max="2" width="5.421875" style="6" customWidth="1"/>
    <col min="3" max="6" width="9.421875" style="6" customWidth="1"/>
    <col min="7" max="7" width="9.57421875" style="6" customWidth="1"/>
    <col min="8" max="11" width="9.421875" style="6" customWidth="1"/>
    <col min="12" max="12" width="1.28515625" style="6" customWidth="1"/>
    <col min="13" max="14" width="5.421875" style="6" customWidth="1"/>
    <col min="15" max="23" width="9.421875" style="6" customWidth="1"/>
    <col min="24" max="16384" width="9.00390625" style="6" customWidth="1"/>
  </cols>
  <sheetData>
    <row r="1" spans="1:23" ht="30" customHeight="1" thickBot="1">
      <c r="A1" s="5" t="s">
        <v>32</v>
      </c>
      <c r="D1" s="5" t="s">
        <v>39</v>
      </c>
      <c r="K1" s="7"/>
      <c r="M1" s="5"/>
      <c r="P1" s="5"/>
      <c r="W1" s="7" t="s">
        <v>49</v>
      </c>
    </row>
    <row r="2" spans="1:23" ht="15" customHeight="1">
      <c r="A2" s="35" t="s">
        <v>33</v>
      </c>
      <c r="B2" s="33"/>
      <c r="C2" s="33" t="s">
        <v>34</v>
      </c>
      <c r="D2" s="33"/>
      <c r="E2" s="33"/>
      <c r="F2" s="33" t="s">
        <v>35</v>
      </c>
      <c r="G2" s="33"/>
      <c r="H2" s="33"/>
      <c r="I2" s="33" t="s">
        <v>36</v>
      </c>
      <c r="J2" s="33"/>
      <c r="K2" s="34"/>
      <c r="M2" s="35" t="s">
        <v>33</v>
      </c>
      <c r="N2" s="33"/>
      <c r="O2" s="33" t="s">
        <v>34</v>
      </c>
      <c r="P2" s="33"/>
      <c r="Q2" s="33"/>
      <c r="R2" s="33" t="s">
        <v>35</v>
      </c>
      <c r="S2" s="33"/>
      <c r="T2" s="33"/>
      <c r="U2" s="33" t="s">
        <v>36</v>
      </c>
      <c r="V2" s="33"/>
      <c r="W2" s="34"/>
    </row>
    <row r="3" spans="1:23" ht="15" customHeight="1">
      <c r="A3" s="36"/>
      <c r="B3" s="37"/>
      <c r="C3" s="2" t="s">
        <v>34</v>
      </c>
      <c r="D3" s="2" t="s">
        <v>37</v>
      </c>
      <c r="E3" s="2" t="s">
        <v>38</v>
      </c>
      <c r="F3" s="2" t="s">
        <v>34</v>
      </c>
      <c r="G3" s="2" t="s">
        <v>37</v>
      </c>
      <c r="H3" s="2" t="s">
        <v>38</v>
      </c>
      <c r="I3" s="2" t="s">
        <v>34</v>
      </c>
      <c r="J3" s="2" t="s">
        <v>37</v>
      </c>
      <c r="K3" s="1" t="s">
        <v>38</v>
      </c>
      <c r="M3" s="36"/>
      <c r="N3" s="37"/>
      <c r="O3" s="2" t="s">
        <v>34</v>
      </c>
      <c r="P3" s="2" t="s">
        <v>37</v>
      </c>
      <c r="Q3" s="2" t="s">
        <v>38</v>
      </c>
      <c r="R3" s="2" t="s">
        <v>34</v>
      </c>
      <c r="S3" s="2" t="s">
        <v>37</v>
      </c>
      <c r="T3" s="2" t="s">
        <v>38</v>
      </c>
      <c r="U3" s="2" t="s">
        <v>34</v>
      </c>
      <c r="V3" s="2" t="s">
        <v>37</v>
      </c>
      <c r="W3" s="1" t="s">
        <v>38</v>
      </c>
    </row>
    <row r="4" spans="1:23" ht="7.5" customHeight="1">
      <c r="A4" s="40"/>
      <c r="B4" s="41"/>
      <c r="C4" s="3"/>
      <c r="D4" s="3"/>
      <c r="E4" s="3"/>
      <c r="F4" s="3"/>
      <c r="G4" s="3"/>
      <c r="H4" s="3"/>
      <c r="I4" s="3"/>
      <c r="J4" s="3"/>
      <c r="K4" s="4"/>
      <c r="M4" s="40"/>
      <c r="N4" s="41"/>
      <c r="O4" s="3"/>
      <c r="P4" s="3"/>
      <c r="Q4" s="3"/>
      <c r="R4" s="3"/>
      <c r="S4" s="3"/>
      <c r="T4" s="3"/>
      <c r="U4" s="3"/>
      <c r="V4" s="3"/>
      <c r="W4" s="4"/>
    </row>
    <row r="5" spans="1:23" ht="15" customHeight="1">
      <c r="A5" s="29" t="s">
        <v>0</v>
      </c>
      <c r="B5" s="30"/>
      <c r="C5" s="8">
        <v>9106</v>
      </c>
      <c r="D5" s="9">
        <v>9046</v>
      </c>
      <c r="E5" s="9">
        <v>60</v>
      </c>
      <c r="F5" s="9">
        <v>4575</v>
      </c>
      <c r="G5" s="9">
        <v>4548</v>
      </c>
      <c r="H5" s="9">
        <v>27</v>
      </c>
      <c r="I5" s="9">
        <v>4531</v>
      </c>
      <c r="J5" s="9">
        <v>4498</v>
      </c>
      <c r="K5" s="9">
        <v>33</v>
      </c>
      <c r="M5" s="29" t="s">
        <v>21</v>
      </c>
      <c r="N5" s="30"/>
      <c r="O5" s="8">
        <f aca="true" t="shared" si="0" ref="O5:O59">P5+Q5</f>
        <v>716</v>
      </c>
      <c r="P5" s="9">
        <f aca="true" t="shared" si="1" ref="P5:Q36">S5+V5</f>
        <v>714</v>
      </c>
      <c r="Q5" s="9">
        <f t="shared" si="1"/>
        <v>2</v>
      </c>
      <c r="R5" s="9">
        <f>S5+T5</f>
        <v>383</v>
      </c>
      <c r="S5" s="9">
        <f>SUM(S6:S10)</f>
        <v>382</v>
      </c>
      <c r="T5" s="9">
        <f>SUM(T6:T10)</f>
        <v>1</v>
      </c>
      <c r="U5" s="9">
        <f>V5+W5</f>
        <v>333</v>
      </c>
      <c r="V5" s="9">
        <f>SUM(V6:V10)</f>
        <v>332</v>
      </c>
      <c r="W5" s="10">
        <f>SUM(W6:W10)</f>
        <v>1</v>
      </c>
    </row>
    <row r="6" spans="1:23" s="11" customFormat="1" ht="15" customHeight="1">
      <c r="A6" s="29" t="s">
        <v>1</v>
      </c>
      <c r="B6" s="30"/>
      <c r="C6" s="8">
        <v>203</v>
      </c>
      <c r="D6" s="9">
        <v>202</v>
      </c>
      <c r="E6" s="9">
        <v>1</v>
      </c>
      <c r="F6" s="9">
        <v>109</v>
      </c>
      <c r="G6" s="9">
        <v>109</v>
      </c>
      <c r="H6" s="9">
        <v>0</v>
      </c>
      <c r="I6" s="9">
        <v>94</v>
      </c>
      <c r="J6" s="9">
        <v>93</v>
      </c>
      <c r="K6" s="10">
        <v>1</v>
      </c>
      <c r="M6" s="38">
        <v>55</v>
      </c>
      <c r="N6" s="39"/>
      <c r="O6" s="12">
        <f t="shared" si="0"/>
        <v>132</v>
      </c>
      <c r="P6" s="13">
        <f t="shared" si="1"/>
        <v>131</v>
      </c>
      <c r="Q6" s="13">
        <f t="shared" si="1"/>
        <v>1</v>
      </c>
      <c r="R6" s="13">
        <f aca="true" t="shared" si="2" ref="R6:R58">S6+T6</f>
        <v>60</v>
      </c>
      <c r="S6" s="13">
        <f>'[1]データ　藤野'!B64</f>
        <v>59</v>
      </c>
      <c r="T6" s="13">
        <f>'[1]データ　藤野'!C64</f>
        <v>1</v>
      </c>
      <c r="U6" s="13">
        <f aca="true" t="shared" si="3" ref="U6:U58">V6+W6</f>
        <v>72</v>
      </c>
      <c r="V6" s="14">
        <f>'[1]データ　藤野'!D64</f>
        <v>72</v>
      </c>
      <c r="W6" s="14">
        <f>'[1]データ　藤野'!E64</f>
        <v>0</v>
      </c>
    </row>
    <row r="7" spans="1:23" ht="15" customHeight="1">
      <c r="A7" s="38" t="s">
        <v>2</v>
      </c>
      <c r="B7" s="39"/>
      <c r="C7" s="12">
        <v>34</v>
      </c>
      <c r="D7" s="13">
        <v>34</v>
      </c>
      <c r="E7" s="13">
        <v>0</v>
      </c>
      <c r="F7" s="13">
        <v>18</v>
      </c>
      <c r="G7" s="13">
        <v>18</v>
      </c>
      <c r="H7" s="13">
        <v>0</v>
      </c>
      <c r="I7" s="13">
        <v>16</v>
      </c>
      <c r="J7" s="14">
        <v>16</v>
      </c>
      <c r="K7" s="15">
        <v>0</v>
      </c>
      <c r="M7" s="38">
        <v>56</v>
      </c>
      <c r="N7" s="39"/>
      <c r="O7" s="12">
        <f t="shared" si="0"/>
        <v>150</v>
      </c>
      <c r="P7" s="13">
        <f t="shared" si="1"/>
        <v>150</v>
      </c>
      <c r="Q7" s="13">
        <f t="shared" si="1"/>
        <v>0</v>
      </c>
      <c r="R7" s="13">
        <f t="shared" si="2"/>
        <v>77</v>
      </c>
      <c r="S7" s="13">
        <f>'[1]データ　藤野'!B65</f>
        <v>77</v>
      </c>
      <c r="T7" s="13">
        <f>'[1]データ　藤野'!C65</f>
        <v>0</v>
      </c>
      <c r="U7" s="13">
        <f t="shared" si="3"/>
        <v>73</v>
      </c>
      <c r="V7" s="14">
        <f>'[1]データ　藤野'!D65</f>
        <v>73</v>
      </c>
      <c r="W7" s="14">
        <f>'[1]データ　藤野'!E65</f>
        <v>0</v>
      </c>
    </row>
    <row r="8" spans="1:23" ht="15" customHeight="1">
      <c r="A8" s="38" t="s">
        <v>3</v>
      </c>
      <c r="B8" s="39"/>
      <c r="C8" s="12">
        <v>36</v>
      </c>
      <c r="D8" s="13">
        <v>36</v>
      </c>
      <c r="E8" s="13">
        <v>0</v>
      </c>
      <c r="F8" s="13">
        <v>16</v>
      </c>
      <c r="G8" s="13">
        <v>16</v>
      </c>
      <c r="H8" s="13">
        <v>0</v>
      </c>
      <c r="I8" s="13">
        <v>20</v>
      </c>
      <c r="J8" s="14">
        <v>20</v>
      </c>
      <c r="K8" s="15">
        <v>0</v>
      </c>
      <c r="M8" s="38">
        <v>57</v>
      </c>
      <c r="N8" s="39"/>
      <c r="O8" s="12">
        <f t="shared" si="0"/>
        <v>149</v>
      </c>
      <c r="P8" s="13">
        <f t="shared" si="1"/>
        <v>149</v>
      </c>
      <c r="Q8" s="13">
        <f t="shared" si="1"/>
        <v>0</v>
      </c>
      <c r="R8" s="13">
        <f t="shared" si="2"/>
        <v>90</v>
      </c>
      <c r="S8" s="13">
        <f>'[1]データ　藤野'!B66</f>
        <v>90</v>
      </c>
      <c r="T8" s="13">
        <f>'[1]データ　藤野'!C66</f>
        <v>0</v>
      </c>
      <c r="U8" s="13">
        <f t="shared" si="3"/>
        <v>59</v>
      </c>
      <c r="V8" s="14">
        <f>'[1]データ　藤野'!D66</f>
        <v>59</v>
      </c>
      <c r="W8" s="14">
        <f>'[1]データ　藤野'!E66</f>
        <v>0</v>
      </c>
    </row>
    <row r="9" spans="1:23" ht="15" customHeight="1">
      <c r="A9" s="38" t="s">
        <v>4</v>
      </c>
      <c r="B9" s="39"/>
      <c r="C9" s="12">
        <v>39</v>
      </c>
      <c r="D9" s="13">
        <v>39</v>
      </c>
      <c r="E9" s="13">
        <v>0</v>
      </c>
      <c r="F9" s="13">
        <v>19</v>
      </c>
      <c r="G9" s="13">
        <v>19</v>
      </c>
      <c r="H9" s="13">
        <v>0</v>
      </c>
      <c r="I9" s="13">
        <v>20</v>
      </c>
      <c r="J9" s="14">
        <v>20</v>
      </c>
      <c r="K9" s="15">
        <v>0</v>
      </c>
      <c r="M9" s="38">
        <v>58</v>
      </c>
      <c r="N9" s="39"/>
      <c r="O9" s="12">
        <f t="shared" si="0"/>
        <v>141</v>
      </c>
      <c r="P9" s="13">
        <f t="shared" si="1"/>
        <v>141</v>
      </c>
      <c r="Q9" s="13">
        <f t="shared" si="1"/>
        <v>0</v>
      </c>
      <c r="R9" s="13">
        <f t="shared" si="2"/>
        <v>76</v>
      </c>
      <c r="S9" s="13">
        <f>'[1]データ　藤野'!B67</f>
        <v>76</v>
      </c>
      <c r="T9" s="13">
        <f>'[1]データ　藤野'!C67</f>
        <v>0</v>
      </c>
      <c r="U9" s="13">
        <f t="shared" si="3"/>
        <v>65</v>
      </c>
      <c r="V9" s="14">
        <f>'[1]データ　藤野'!D67</f>
        <v>65</v>
      </c>
      <c r="W9" s="14">
        <f>'[1]データ　藤野'!E67</f>
        <v>0</v>
      </c>
    </row>
    <row r="10" spans="1:23" ht="15" customHeight="1">
      <c r="A10" s="38" t="s">
        <v>5</v>
      </c>
      <c r="B10" s="39"/>
      <c r="C10" s="12">
        <v>48</v>
      </c>
      <c r="D10" s="13">
        <v>48</v>
      </c>
      <c r="E10" s="13">
        <v>0</v>
      </c>
      <c r="F10" s="13">
        <v>30</v>
      </c>
      <c r="G10" s="13">
        <v>30</v>
      </c>
      <c r="H10" s="13">
        <v>0</v>
      </c>
      <c r="I10" s="13">
        <v>18</v>
      </c>
      <c r="J10" s="14">
        <v>18</v>
      </c>
      <c r="K10" s="15">
        <v>0</v>
      </c>
      <c r="M10" s="38">
        <v>59</v>
      </c>
      <c r="N10" s="39"/>
      <c r="O10" s="12">
        <f t="shared" si="0"/>
        <v>144</v>
      </c>
      <c r="P10" s="13">
        <f t="shared" si="1"/>
        <v>143</v>
      </c>
      <c r="Q10" s="13">
        <f t="shared" si="1"/>
        <v>1</v>
      </c>
      <c r="R10" s="13">
        <f t="shared" si="2"/>
        <v>80</v>
      </c>
      <c r="S10" s="13">
        <f>'[1]データ　藤野'!B68</f>
        <v>80</v>
      </c>
      <c r="T10" s="13">
        <f>'[1]データ　藤野'!C68</f>
        <v>0</v>
      </c>
      <c r="U10" s="13">
        <f t="shared" si="3"/>
        <v>64</v>
      </c>
      <c r="V10" s="14">
        <f>'[1]データ　藤野'!D68</f>
        <v>63</v>
      </c>
      <c r="W10" s="14">
        <f>'[1]データ　藤野'!E68</f>
        <v>1</v>
      </c>
    </row>
    <row r="11" spans="1:23" ht="15" customHeight="1">
      <c r="A11" s="38" t="s">
        <v>6</v>
      </c>
      <c r="B11" s="39"/>
      <c r="C11" s="12">
        <v>46</v>
      </c>
      <c r="D11" s="13">
        <v>45</v>
      </c>
      <c r="E11" s="13">
        <v>1</v>
      </c>
      <c r="F11" s="13">
        <v>26</v>
      </c>
      <c r="G11" s="13">
        <v>26</v>
      </c>
      <c r="H11" s="13">
        <v>0</v>
      </c>
      <c r="I11" s="13">
        <v>20</v>
      </c>
      <c r="J11" s="14">
        <v>19</v>
      </c>
      <c r="K11" s="15">
        <v>1</v>
      </c>
      <c r="M11" s="29" t="s">
        <v>40</v>
      </c>
      <c r="N11" s="30"/>
      <c r="O11" s="8">
        <f t="shared" si="0"/>
        <v>888</v>
      </c>
      <c r="P11" s="9">
        <f t="shared" si="1"/>
        <v>886</v>
      </c>
      <c r="Q11" s="9">
        <f t="shared" si="1"/>
        <v>2</v>
      </c>
      <c r="R11" s="9">
        <f t="shared" si="2"/>
        <v>429</v>
      </c>
      <c r="S11" s="9">
        <f>SUM(S12:S16)</f>
        <v>428</v>
      </c>
      <c r="T11" s="9">
        <f>SUM(T12:T16)</f>
        <v>1</v>
      </c>
      <c r="U11" s="9">
        <f t="shared" si="3"/>
        <v>459</v>
      </c>
      <c r="V11" s="9">
        <f>SUM(V12:V16)</f>
        <v>458</v>
      </c>
      <c r="W11" s="10">
        <f>SUM(W12:W16)</f>
        <v>1</v>
      </c>
    </row>
    <row r="12" spans="1:23" ht="15" customHeight="1">
      <c r="A12" s="29" t="s">
        <v>7</v>
      </c>
      <c r="B12" s="30"/>
      <c r="C12" s="8">
        <v>294</v>
      </c>
      <c r="D12" s="9">
        <v>294</v>
      </c>
      <c r="E12" s="9">
        <v>0</v>
      </c>
      <c r="F12" s="9">
        <v>151</v>
      </c>
      <c r="G12" s="9">
        <v>151</v>
      </c>
      <c r="H12" s="9">
        <v>0</v>
      </c>
      <c r="I12" s="9">
        <v>143</v>
      </c>
      <c r="J12" s="9">
        <v>143</v>
      </c>
      <c r="K12" s="10">
        <v>0</v>
      </c>
      <c r="M12" s="38">
        <v>60</v>
      </c>
      <c r="N12" s="39"/>
      <c r="O12" s="12">
        <f t="shared" si="0"/>
        <v>156</v>
      </c>
      <c r="P12" s="13">
        <f t="shared" si="1"/>
        <v>156</v>
      </c>
      <c r="Q12" s="13">
        <f t="shared" si="1"/>
        <v>0</v>
      </c>
      <c r="R12" s="13">
        <f t="shared" si="2"/>
        <v>73</v>
      </c>
      <c r="S12" s="13">
        <f>'[1]データ　藤野'!B69</f>
        <v>73</v>
      </c>
      <c r="T12" s="13">
        <f>'[1]データ　藤野'!C69</f>
        <v>0</v>
      </c>
      <c r="U12" s="13">
        <f t="shared" si="3"/>
        <v>83</v>
      </c>
      <c r="V12" s="14">
        <f>'[1]データ　藤野'!D69</f>
        <v>83</v>
      </c>
      <c r="W12" s="14">
        <f>'[1]データ　藤野'!E69</f>
        <v>0</v>
      </c>
    </row>
    <row r="13" spans="1:23" ht="15" customHeight="1">
      <c r="A13" s="38" t="s">
        <v>8</v>
      </c>
      <c r="B13" s="39"/>
      <c r="C13" s="12">
        <v>56</v>
      </c>
      <c r="D13" s="13">
        <v>56</v>
      </c>
      <c r="E13" s="13">
        <v>0</v>
      </c>
      <c r="F13" s="13">
        <v>27</v>
      </c>
      <c r="G13" s="13">
        <v>27</v>
      </c>
      <c r="H13" s="13">
        <v>0</v>
      </c>
      <c r="I13" s="13">
        <v>29</v>
      </c>
      <c r="J13" s="14">
        <v>29</v>
      </c>
      <c r="K13" s="15">
        <v>0</v>
      </c>
      <c r="M13" s="38">
        <v>61</v>
      </c>
      <c r="N13" s="39"/>
      <c r="O13" s="12">
        <f t="shared" si="0"/>
        <v>175</v>
      </c>
      <c r="P13" s="13">
        <f t="shared" si="1"/>
        <v>174</v>
      </c>
      <c r="Q13" s="13">
        <f t="shared" si="1"/>
        <v>1</v>
      </c>
      <c r="R13" s="13">
        <f t="shared" si="2"/>
        <v>79</v>
      </c>
      <c r="S13" s="13">
        <f>'[1]データ　藤野'!B70</f>
        <v>78</v>
      </c>
      <c r="T13" s="13">
        <f>'[1]データ　藤野'!C70</f>
        <v>1</v>
      </c>
      <c r="U13" s="13">
        <f t="shared" si="3"/>
        <v>96</v>
      </c>
      <c r="V13" s="14">
        <f>'[1]データ　藤野'!D70</f>
        <v>96</v>
      </c>
      <c r="W13" s="14">
        <f>'[1]データ　藤野'!E70</f>
        <v>0</v>
      </c>
    </row>
    <row r="14" spans="1:23" ht="15" customHeight="1">
      <c r="A14" s="38" t="s">
        <v>9</v>
      </c>
      <c r="B14" s="39"/>
      <c r="C14" s="12">
        <v>64</v>
      </c>
      <c r="D14" s="13">
        <v>64</v>
      </c>
      <c r="E14" s="13">
        <v>0</v>
      </c>
      <c r="F14" s="13">
        <v>35</v>
      </c>
      <c r="G14" s="13">
        <v>35</v>
      </c>
      <c r="H14" s="13">
        <v>0</v>
      </c>
      <c r="I14" s="13">
        <v>29</v>
      </c>
      <c r="J14" s="14">
        <v>29</v>
      </c>
      <c r="K14" s="15">
        <v>0</v>
      </c>
      <c r="M14" s="38">
        <v>62</v>
      </c>
      <c r="N14" s="39"/>
      <c r="O14" s="12">
        <f t="shared" si="0"/>
        <v>171</v>
      </c>
      <c r="P14" s="13">
        <f t="shared" si="1"/>
        <v>171</v>
      </c>
      <c r="Q14" s="13">
        <f t="shared" si="1"/>
        <v>0</v>
      </c>
      <c r="R14" s="13">
        <f t="shared" si="2"/>
        <v>94</v>
      </c>
      <c r="S14" s="13">
        <f>'[1]データ　藤野'!B71</f>
        <v>94</v>
      </c>
      <c r="T14" s="13">
        <f>'[1]データ　藤野'!C71</f>
        <v>0</v>
      </c>
      <c r="U14" s="13">
        <f t="shared" si="3"/>
        <v>77</v>
      </c>
      <c r="V14" s="14">
        <f>'[1]データ　藤野'!D71</f>
        <v>77</v>
      </c>
      <c r="W14" s="14">
        <f>'[1]データ　藤野'!E71</f>
        <v>0</v>
      </c>
    </row>
    <row r="15" spans="1:23" ht="15" customHeight="1">
      <c r="A15" s="38" t="s">
        <v>10</v>
      </c>
      <c r="B15" s="39"/>
      <c r="C15" s="12">
        <v>54</v>
      </c>
      <c r="D15" s="13">
        <v>54</v>
      </c>
      <c r="E15" s="13">
        <v>0</v>
      </c>
      <c r="F15" s="13">
        <v>30</v>
      </c>
      <c r="G15" s="13">
        <v>30</v>
      </c>
      <c r="H15" s="13">
        <v>0</v>
      </c>
      <c r="I15" s="13">
        <v>24</v>
      </c>
      <c r="J15" s="14">
        <v>24</v>
      </c>
      <c r="K15" s="15">
        <v>0</v>
      </c>
      <c r="M15" s="38">
        <v>63</v>
      </c>
      <c r="N15" s="39"/>
      <c r="O15" s="12">
        <f t="shared" si="0"/>
        <v>195</v>
      </c>
      <c r="P15" s="13">
        <f t="shared" si="1"/>
        <v>194</v>
      </c>
      <c r="Q15" s="13">
        <f t="shared" si="1"/>
        <v>1</v>
      </c>
      <c r="R15" s="13">
        <f t="shared" si="2"/>
        <v>89</v>
      </c>
      <c r="S15" s="13">
        <f>'[1]データ　藤野'!B72</f>
        <v>89</v>
      </c>
      <c r="T15" s="13">
        <f>'[1]データ　藤野'!C72</f>
        <v>0</v>
      </c>
      <c r="U15" s="13">
        <f t="shared" si="3"/>
        <v>106</v>
      </c>
      <c r="V15" s="14">
        <f>'[1]データ　藤野'!D72</f>
        <v>105</v>
      </c>
      <c r="W15" s="14">
        <f>'[1]データ　藤野'!E72</f>
        <v>1</v>
      </c>
    </row>
    <row r="16" spans="1:23" ht="15" customHeight="1">
      <c r="A16" s="38" t="s">
        <v>11</v>
      </c>
      <c r="B16" s="39"/>
      <c r="C16" s="12">
        <v>59</v>
      </c>
      <c r="D16" s="13">
        <v>59</v>
      </c>
      <c r="E16" s="13">
        <v>0</v>
      </c>
      <c r="F16" s="13">
        <v>29</v>
      </c>
      <c r="G16" s="13">
        <v>29</v>
      </c>
      <c r="H16" s="13">
        <v>0</v>
      </c>
      <c r="I16" s="13">
        <v>30</v>
      </c>
      <c r="J16" s="14">
        <v>30</v>
      </c>
      <c r="K16" s="15">
        <v>0</v>
      </c>
      <c r="M16" s="38">
        <v>64</v>
      </c>
      <c r="N16" s="39"/>
      <c r="O16" s="12">
        <f t="shared" si="0"/>
        <v>191</v>
      </c>
      <c r="P16" s="13">
        <f t="shared" si="1"/>
        <v>191</v>
      </c>
      <c r="Q16" s="13">
        <f t="shared" si="1"/>
        <v>0</v>
      </c>
      <c r="R16" s="13">
        <f t="shared" si="2"/>
        <v>94</v>
      </c>
      <c r="S16" s="13">
        <f>'[1]データ　藤野'!B73</f>
        <v>94</v>
      </c>
      <c r="T16" s="13">
        <f>'[1]データ　藤野'!C73</f>
        <v>0</v>
      </c>
      <c r="U16" s="13">
        <f t="shared" si="3"/>
        <v>97</v>
      </c>
      <c r="V16" s="14">
        <f>'[1]データ　藤野'!D73</f>
        <v>97</v>
      </c>
      <c r="W16" s="14">
        <f>'[1]データ　藤野'!E73</f>
        <v>0</v>
      </c>
    </row>
    <row r="17" spans="1:23" ht="15" customHeight="1">
      <c r="A17" s="38" t="s">
        <v>12</v>
      </c>
      <c r="B17" s="39"/>
      <c r="C17" s="12">
        <v>61</v>
      </c>
      <c r="D17" s="13">
        <v>61</v>
      </c>
      <c r="E17" s="13">
        <v>0</v>
      </c>
      <c r="F17" s="13">
        <v>30</v>
      </c>
      <c r="G17" s="13">
        <v>30</v>
      </c>
      <c r="H17" s="13">
        <v>0</v>
      </c>
      <c r="I17" s="13">
        <v>31</v>
      </c>
      <c r="J17" s="14">
        <v>31</v>
      </c>
      <c r="K17" s="15">
        <v>0</v>
      </c>
      <c r="M17" s="29" t="s">
        <v>41</v>
      </c>
      <c r="N17" s="30"/>
      <c r="O17" s="8">
        <f t="shared" si="0"/>
        <v>883</v>
      </c>
      <c r="P17" s="9">
        <f t="shared" si="1"/>
        <v>881</v>
      </c>
      <c r="Q17" s="9">
        <f t="shared" si="1"/>
        <v>2</v>
      </c>
      <c r="R17" s="9">
        <f t="shared" si="2"/>
        <v>472</v>
      </c>
      <c r="S17" s="9">
        <f>SUM(S18:S22)</f>
        <v>470</v>
      </c>
      <c r="T17" s="9">
        <f>SUM(T18:T22)</f>
        <v>2</v>
      </c>
      <c r="U17" s="9">
        <f t="shared" si="3"/>
        <v>411</v>
      </c>
      <c r="V17" s="9">
        <f>SUM(V18:V22)</f>
        <v>411</v>
      </c>
      <c r="W17" s="10">
        <f>SUM(W18:W22)</f>
        <v>0</v>
      </c>
    </row>
    <row r="18" spans="1:23" ht="15" customHeight="1">
      <c r="A18" s="29" t="s">
        <v>13</v>
      </c>
      <c r="B18" s="30"/>
      <c r="C18" s="8">
        <v>376</v>
      </c>
      <c r="D18" s="9">
        <v>374</v>
      </c>
      <c r="E18" s="9">
        <v>2</v>
      </c>
      <c r="F18" s="9">
        <v>193</v>
      </c>
      <c r="G18" s="9">
        <v>192</v>
      </c>
      <c r="H18" s="9">
        <v>1</v>
      </c>
      <c r="I18" s="9">
        <v>183</v>
      </c>
      <c r="J18" s="9">
        <v>182</v>
      </c>
      <c r="K18" s="10">
        <v>1</v>
      </c>
      <c r="M18" s="38">
        <v>65</v>
      </c>
      <c r="N18" s="39"/>
      <c r="O18" s="12">
        <f t="shared" si="0"/>
        <v>229</v>
      </c>
      <c r="P18" s="13">
        <f t="shared" si="1"/>
        <v>227</v>
      </c>
      <c r="Q18" s="13">
        <f t="shared" si="1"/>
        <v>2</v>
      </c>
      <c r="R18" s="13">
        <f t="shared" si="2"/>
        <v>132</v>
      </c>
      <c r="S18" s="13">
        <f>'[1]データ　藤野'!B74</f>
        <v>130</v>
      </c>
      <c r="T18" s="13">
        <f>'[1]データ　藤野'!C74</f>
        <v>2</v>
      </c>
      <c r="U18" s="13">
        <f t="shared" si="3"/>
        <v>97</v>
      </c>
      <c r="V18" s="14">
        <f>'[1]データ　藤野'!D74</f>
        <v>97</v>
      </c>
      <c r="W18" s="14">
        <f>'[1]データ　藤野'!E74</f>
        <v>0</v>
      </c>
    </row>
    <row r="19" spans="1:23" ht="15" customHeight="1">
      <c r="A19" s="38">
        <v>10</v>
      </c>
      <c r="B19" s="39"/>
      <c r="C19" s="12">
        <v>63</v>
      </c>
      <c r="D19" s="13">
        <v>63</v>
      </c>
      <c r="E19" s="13">
        <v>0</v>
      </c>
      <c r="F19" s="13">
        <v>33</v>
      </c>
      <c r="G19" s="13">
        <v>33</v>
      </c>
      <c r="H19" s="13">
        <v>0</v>
      </c>
      <c r="I19" s="13">
        <v>30</v>
      </c>
      <c r="J19" s="14">
        <v>30</v>
      </c>
      <c r="K19" s="15">
        <v>0</v>
      </c>
      <c r="M19" s="38">
        <v>66</v>
      </c>
      <c r="N19" s="39"/>
      <c r="O19" s="12">
        <f t="shared" si="0"/>
        <v>209</v>
      </c>
      <c r="P19" s="13">
        <f t="shared" si="1"/>
        <v>209</v>
      </c>
      <c r="Q19" s="13">
        <f t="shared" si="1"/>
        <v>0</v>
      </c>
      <c r="R19" s="13">
        <f t="shared" si="2"/>
        <v>110</v>
      </c>
      <c r="S19" s="13">
        <f>'[1]データ　藤野'!B75</f>
        <v>110</v>
      </c>
      <c r="T19" s="13">
        <f>'[1]データ　藤野'!C75</f>
        <v>0</v>
      </c>
      <c r="U19" s="13">
        <f t="shared" si="3"/>
        <v>99</v>
      </c>
      <c r="V19" s="14">
        <f>'[1]データ　藤野'!D75</f>
        <v>99</v>
      </c>
      <c r="W19" s="14">
        <f>'[1]データ　藤野'!E75</f>
        <v>0</v>
      </c>
    </row>
    <row r="20" spans="1:23" ht="15" customHeight="1">
      <c r="A20" s="38">
        <v>11</v>
      </c>
      <c r="B20" s="39"/>
      <c r="C20" s="12">
        <v>77</v>
      </c>
      <c r="D20" s="13">
        <v>77</v>
      </c>
      <c r="E20" s="13">
        <v>0</v>
      </c>
      <c r="F20" s="13">
        <v>43</v>
      </c>
      <c r="G20" s="13">
        <v>43</v>
      </c>
      <c r="H20" s="13">
        <v>0</v>
      </c>
      <c r="I20" s="13">
        <v>34</v>
      </c>
      <c r="J20" s="14">
        <v>34</v>
      </c>
      <c r="K20" s="15">
        <v>0</v>
      </c>
      <c r="M20" s="38">
        <v>67</v>
      </c>
      <c r="N20" s="39"/>
      <c r="O20" s="12">
        <f t="shared" si="0"/>
        <v>185</v>
      </c>
      <c r="P20" s="13">
        <f t="shared" si="1"/>
        <v>185</v>
      </c>
      <c r="Q20" s="13">
        <f t="shared" si="1"/>
        <v>0</v>
      </c>
      <c r="R20" s="13">
        <f t="shared" si="2"/>
        <v>101</v>
      </c>
      <c r="S20" s="13">
        <f>'[1]データ　藤野'!B76</f>
        <v>101</v>
      </c>
      <c r="T20" s="13">
        <f>'[1]データ　藤野'!C76</f>
        <v>0</v>
      </c>
      <c r="U20" s="13">
        <f t="shared" si="3"/>
        <v>84</v>
      </c>
      <c r="V20" s="14">
        <f>'[1]データ　藤野'!D76</f>
        <v>84</v>
      </c>
      <c r="W20" s="14">
        <f>'[1]データ　藤野'!E76</f>
        <v>0</v>
      </c>
    </row>
    <row r="21" spans="1:23" ht="15" customHeight="1">
      <c r="A21" s="38">
        <v>12</v>
      </c>
      <c r="B21" s="39"/>
      <c r="C21" s="12">
        <v>91</v>
      </c>
      <c r="D21" s="13">
        <v>90</v>
      </c>
      <c r="E21" s="13">
        <v>1</v>
      </c>
      <c r="F21" s="13">
        <v>49</v>
      </c>
      <c r="G21" s="13">
        <v>49</v>
      </c>
      <c r="H21" s="13">
        <v>0</v>
      </c>
      <c r="I21" s="13">
        <v>42</v>
      </c>
      <c r="J21" s="14">
        <v>41</v>
      </c>
      <c r="K21" s="15">
        <v>1</v>
      </c>
      <c r="M21" s="38">
        <v>68</v>
      </c>
      <c r="N21" s="39"/>
      <c r="O21" s="12">
        <f t="shared" si="0"/>
        <v>152</v>
      </c>
      <c r="P21" s="13">
        <f t="shared" si="1"/>
        <v>152</v>
      </c>
      <c r="Q21" s="13">
        <f t="shared" si="1"/>
        <v>0</v>
      </c>
      <c r="R21" s="13">
        <f t="shared" si="2"/>
        <v>84</v>
      </c>
      <c r="S21" s="13">
        <f>'[1]データ　藤野'!B77</f>
        <v>84</v>
      </c>
      <c r="T21" s="13">
        <f>'[1]データ　藤野'!C77</f>
        <v>0</v>
      </c>
      <c r="U21" s="13">
        <f t="shared" si="3"/>
        <v>68</v>
      </c>
      <c r="V21" s="14">
        <f>'[1]データ　藤野'!D77</f>
        <v>68</v>
      </c>
      <c r="W21" s="14">
        <f>'[1]データ　藤野'!E77</f>
        <v>0</v>
      </c>
    </row>
    <row r="22" spans="1:23" ht="15" customHeight="1">
      <c r="A22" s="38">
        <v>13</v>
      </c>
      <c r="B22" s="39"/>
      <c r="C22" s="12">
        <v>69</v>
      </c>
      <c r="D22" s="13">
        <v>68</v>
      </c>
      <c r="E22" s="13">
        <v>1</v>
      </c>
      <c r="F22" s="13">
        <v>37</v>
      </c>
      <c r="G22" s="13">
        <v>36</v>
      </c>
      <c r="H22" s="13">
        <v>1</v>
      </c>
      <c r="I22" s="13">
        <v>32</v>
      </c>
      <c r="J22" s="14">
        <v>32</v>
      </c>
      <c r="K22" s="15">
        <v>0</v>
      </c>
      <c r="M22" s="38">
        <v>69</v>
      </c>
      <c r="N22" s="39"/>
      <c r="O22" s="12">
        <f t="shared" si="0"/>
        <v>108</v>
      </c>
      <c r="P22" s="13">
        <f t="shared" si="1"/>
        <v>108</v>
      </c>
      <c r="Q22" s="13">
        <f t="shared" si="1"/>
        <v>0</v>
      </c>
      <c r="R22" s="13">
        <f t="shared" si="2"/>
        <v>45</v>
      </c>
      <c r="S22" s="13">
        <f>'[1]データ　藤野'!B78</f>
        <v>45</v>
      </c>
      <c r="T22" s="13">
        <f>'[1]データ　藤野'!C78</f>
        <v>0</v>
      </c>
      <c r="U22" s="13">
        <f t="shared" si="3"/>
        <v>63</v>
      </c>
      <c r="V22" s="14">
        <f>'[1]データ　藤野'!D78</f>
        <v>63</v>
      </c>
      <c r="W22" s="14">
        <f>'[1]データ　藤野'!E78</f>
        <v>0</v>
      </c>
    </row>
    <row r="23" spans="1:23" ht="15" customHeight="1">
      <c r="A23" s="38">
        <v>14</v>
      </c>
      <c r="B23" s="39"/>
      <c r="C23" s="12">
        <v>76</v>
      </c>
      <c r="D23" s="13">
        <v>76</v>
      </c>
      <c r="E23" s="13">
        <v>0</v>
      </c>
      <c r="F23" s="13">
        <v>31</v>
      </c>
      <c r="G23" s="13">
        <v>31</v>
      </c>
      <c r="H23" s="13">
        <v>0</v>
      </c>
      <c r="I23" s="13">
        <v>45</v>
      </c>
      <c r="J23" s="14">
        <v>45</v>
      </c>
      <c r="K23" s="15">
        <v>0</v>
      </c>
      <c r="M23" s="29" t="s">
        <v>42</v>
      </c>
      <c r="N23" s="30"/>
      <c r="O23" s="8">
        <f t="shared" si="0"/>
        <v>689</v>
      </c>
      <c r="P23" s="9">
        <f t="shared" si="1"/>
        <v>689</v>
      </c>
      <c r="Q23" s="9">
        <f t="shared" si="1"/>
        <v>0</v>
      </c>
      <c r="R23" s="9">
        <f t="shared" si="2"/>
        <v>340</v>
      </c>
      <c r="S23" s="9">
        <f>SUM(S24:S28)</f>
        <v>340</v>
      </c>
      <c r="T23" s="9">
        <f>SUM(T24:T28)</f>
        <v>0</v>
      </c>
      <c r="U23" s="9">
        <f t="shared" si="3"/>
        <v>349</v>
      </c>
      <c r="V23" s="9">
        <f>SUM(V24:V28)</f>
        <v>349</v>
      </c>
      <c r="W23" s="10">
        <f>SUM(W24:W28)</f>
        <v>0</v>
      </c>
    </row>
    <row r="24" spans="1:23" ht="15" customHeight="1">
      <c r="A24" s="29" t="s">
        <v>14</v>
      </c>
      <c r="B24" s="30"/>
      <c r="C24" s="8">
        <v>404</v>
      </c>
      <c r="D24" s="9">
        <v>402</v>
      </c>
      <c r="E24" s="9">
        <v>2</v>
      </c>
      <c r="F24" s="9">
        <v>200</v>
      </c>
      <c r="G24" s="9">
        <v>198</v>
      </c>
      <c r="H24" s="9">
        <v>2</v>
      </c>
      <c r="I24" s="9">
        <v>204</v>
      </c>
      <c r="J24" s="9">
        <v>204</v>
      </c>
      <c r="K24" s="10">
        <v>0</v>
      </c>
      <c r="M24" s="27">
        <v>70</v>
      </c>
      <c r="N24" s="28"/>
      <c r="O24" s="12">
        <f t="shared" si="0"/>
        <v>111</v>
      </c>
      <c r="P24" s="13">
        <f t="shared" si="1"/>
        <v>111</v>
      </c>
      <c r="Q24" s="13">
        <f t="shared" si="1"/>
        <v>0</v>
      </c>
      <c r="R24" s="13">
        <f t="shared" si="2"/>
        <v>57</v>
      </c>
      <c r="S24" s="13">
        <f>'[1]データ　藤野'!B79</f>
        <v>57</v>
      </c>
      <c r="T24" s="13">
        <f>'[1]データ　藤野'!C79</f>
        <v>0</v>
      </c>
      <c r="U24" s="13">
        <f t="shared" si="3"/>
        <v>54</v>
      </c>
      <c r="V24" s="14">
        <f>'[1]データ　藤野'!D79</f>
        <v>54</v>
      </c>
      <c r="W24" s="14">
        <f>'[1]データ　藤野'!E79</f>
        <v>0</v>
      </c>
    </row>
    <row r="25" spans="1:23" ht="15" customHeight="1">
      <c r="A25" s="27">
        <v>15</v>
      </c>
      <c r="B25" s="28"/>
      <c r="C25" s="12">
        <v>85</v>
      </c>
      <c r="D25" s="13">
        <v>84</v>
      </c>
      <c r="E25" s="13">
        <v>1</v>
      </c>
      <c r="F25" s="13">
        <v>41</v>
      </c>
      <c r="G25" s="13">
        <v>40</v>
      </c>
      <c r="H25" s="13">
        <v>1</v>
      </c>
      <c r="I25" s="13">
        <v>44</v>
      </c>
      <c r="J25" s="14">
        <v>44</v>
      </c>
      <c r="K25" s="15">
        <v>0</v>
      </c>
      <c r="M25" s="27">
        <v>71</v>
      </c>
      <c r="N25" s="28"/>
      <c r="O25" s="12">
        <f t="shared" si="0"/>
        <v>135</v>
      </c>
      <c r="P25" s="13">
        <f t="shared" si="1"/>
        <v>135</v>
      </c>
      <c r="Q25" s="13">
        <f t="shared" si="1"/>
        <v>0</v>
      </c>
      <c r="R25" s="13">
        <f t="shared" si="2"/>
        <v>68</v>
      </c>
      <c r="S25" s="13">
        <f>'[1]データ　藤野'!B80</f>
        <v>68</v>
      </c>
      <c r="T25" s="13">
        <f>'[1]データ　藤野'!C80</f>
        <v>0</v>
      </c>
      <c r="U25" s="13">
        <f t="shared" si="3"/>
        <v>67</v>
      </c>
      <c r="V25" s="14">
        <f>'[1]データ　藤野'!D80</f>
        <v>67</v>
      </c>
      <c r="W25" s="14">
        <f>'[1]データ　藤野'!E80</f>
        <v>0</v>
      </c>
    </row>
    <row r="26" spans="1:23" ht="15" customHeight="1">
      <c r="A26" s="27">
        <v>16</v>
      </c>
      <c r="B26" s="28"/>
      <c r="C26" s="12">
        <v>88</v>
      </c>
      <c r="D26" s="13">
        <v>88</v>
      </c>
      <c r="E26" s="13">
        <v>0</v>
      </c>
      <c r="F26" s="13">
        <v>41</v>
      </c>
      <c r="G26" s="13">
        <v>41</v>
      </c>
      <c r="H26" s="13">
        <v>0</v>
      </c>
      <c r="I26" s="13">
        <v>47</v>
      </c>
      <c r="J26" s="14">
        <v>47</v>
      </c>
      <c r="K26" s="15">
        <v>0</v>
      </c>
      <c r="M26" s="27">
        <v>72</v>
      </c>
      <c r="N26" s="28"/>
      <c r="O26" s="12">
        <f t="shared" si="0"/>
        <v>145</v>
      </c>
      <c r="P26" s="13">
        <f t="shared" si="1"/>
        <v>145</v>
      </c>
      <c r="Q26" s="13">
        <f t="shared" si="1"/>
        <v>0</v>
      </c>
      <c r="R26" s="13">
        <f t="shared" si="2"/>
        <v>77</v>
      </c>
      <c r="S26" s="13">
        <f>'[1]データ　藤野'!B81</f>
        <v>77</v>
      </c>
      <c r="T26" s="13">
        <f>'[1]データ　藤野'!C81</f>
        <v>0</v>
      </c>
      <c r="U26" s="13">
        <f t="shared" si="3"/>
        <v>68</v>
      </c>
      <c r="V26" s="14">
        <f>'[1]データ　藤野'!D81</f>
        <v>68</v>
      </c>
      <c r="W26" s="14">
        <f>'[1]データ　藤野'!E81</f>
        <v>0</v>
      </c>
    </row>
    <row r="27" spans="1:23" ht="15" customHeight="1">
      <c r="A27" s="27">
        <v>17</v>
      </c>
      <c r="B27" s="28"/>
      <c r="C27" s="12">
        <v>78</v>
      </c>
      <c r="D27" s="13">
        <v>77</v>
      </c>
      <c r="E27" s="13">
        <v>1</v>
      </c>
      <c r="F27" s="13">
        <v>40</v>
      </c>
      <c r="G27" s="13">
        <v>39</v>
      </c>
      <c r="H27" s="13">
        <v>1</v>
      </c>
      <c r="I27" s="13">
        <v>38</v>
      </c>
      <c r="J27" s="14">
        <v>38</v>
      </c>
      <c r="K27" s="15">
        <v>0</v>
      </c>
      <c r="M27" s="27">
        <v>73</v>
      </c>
      <c r="N27" s="28"/>
      <c r="O27" s="12">
        <f t="shared" si="0"/>
        <v>142</v>
      </c>
      <c r="P27" s="13">
        <f t="shared" si="1"/>
        <v>142</v>
      </c>
      <c r="Q27" s="13">
        <f t="shared" si="1"/>
        <v>0</v>
      </c>
      <c r="R27" s="13">
        <f t="shared" si="2"/>
        <v>61</v>
      </c>
      <c r="S27" s="13">
        <f>'[1]データ　藤野'!B82</f>
        <v>61</v>
      </c>
      <c r="T27" s="13">
        <f>'[1]データ　藤野'!C82</f>
        <v>0</v>
      </c>
      <c r="U27" s="13">
        <f t="shared" si="3"/>
        <v>81</v>
      </c>
      <c r="V27" s="14">
        <f>'[1]データ　藤野'!D82</f>
        <v>81</v>
      </c>
      <c r="W27" s="14">
        <f>'[1]データ　藤野'!E82</f>
        <v>0</v>
      </c>
    </row>
    <row r="28" spans="1:23" ht="15" customHeight="1">
      <c r="A28" s="27">
        <v>18</v>
      </c>
      <c r="B28" s="28"/>
      <c r="C28" s="12">
        <v>80</v>
      </c>
      <c r="D28" s="13">
        <v>80</v>
      </c>
      <c r="E28" s="13">
        <v>0</v>
      </c>
      <c r="F28" s="13">
        <v>45</v>
      </c>
      <c r="G28" s="13">
        <v>45</v>
      </c>
      <c r="H28" s="13">
        <v>0</v>
      </c>
      <c r="I28" s="13">
        <v>35</v>
      </c>
      <c r="J28" s="14">
        <v>35</v>
      </c>
      <c r="K28" s="15">
        <v>0</v>
      </c>
      <c r="M28" s="27">
        <v>74</v>
      </c>
      <c r="N28" s="28"/>
      <c r="O28" s="12">
        <f t="shared" si="0"/>
        <v>156</v>
      </c>
      <c r="P28" s="13">
        <f t="shared" si="1"/>
        <v>156</v>
      </c>
      <c r="Q28" s="13">
        <f t="shared" si="1"/>
        <v>0</v>
      </c>
      <c r="R28" s="13">
        <f t="shared" si="2"/>
        <v>77</v>
      </c>
      <c r="S28" s="13">
        <f>'[1]データ　藤野'!B83</f>
        <v>77</v>
      </c>
      <c r="T28" s="13">
        <f>'[1]データ　藤野'!C83</f>
        <v>0</v>
      </c>
      <c r="U28" s="13">
        <f t="shared" si="3"/>
        <v>79</v>
      </c>
      <c r="V28" s="14">
        <f>'[1]データ　藤野'!D83</f>
        <v>79</v>
      </c>
      <c r="W28" s="14">
        <f>'[1]データ　藤野'!E83</f>
        <v>0</v>
      </c>
    </row>
    <row r="29" spans="1:23" ht="15" customHeight="1">
      <c r="A29" s="27">
        <v>19</v>
      </c>
      <c r="B29" s="28"/>
      <c r="C29" s="12">
        <v>73</v>
      </c>
      <c r="D29" s="13">
        <v>73</v>
      </c>
      <c r="E29" s="13">
        <v>0</v>
      </c>
      <c r="F29" s="13">
        <v>33</v>
      </c>
      <c r="G29" s="13">
        <v>33</v>
      </c>
      <c r="H29" s="13">
        <v>0</v>
      </c>
      <c r="I29" s="13">
        <v>40</v>
      </c>
      <c r="J29" s="14">
        <v>40</v>
      </c>
      <c r="K29" s="15">
        <v>0</v>
      </c>
      <c r="M29" s="29" t="s">
        <v>43</v>
      </c>
      <c r="N29" s="30"/>
      <c r="O29" s="8">
        <f t="shared" si="0"/>
        <v>498</v>
      </c>
      <c r="P29" s="9">
        <f t="shared" si="1"/>
        <v>498</v>
      </c>
      <c r="Q29" s="9">
        <f t="shared" si="1"/>
        <v>0</v>
      </c>
      <c r="R29" s="9">
        <f t="shared" si="2"/>
        <v>239</v>
      </c>
      <c r="S29" s="9">
        <f>SUM(S30:S34)</f>
        <v>239</v>
      </c>
      <c r="T29" s="9">
        <f>SUM(T30:T34)</f>
        <v>0</v>
      </c>
      <c r="U29" s="9">
        <f t="shared" si="3"/>
        <v>259</v>
      </c>
      <c r="V29" s="9">
        <f>SUM(V30:V34)</f>
        <v>259</v>
      </c>
      <c r="W29" s="10">
        <f>SUM(W30:W34)</f>
        <v>0</v>
      </c>
    </row>
    <row r="30" spans="1:23" ht="15" customHeight="1">
      <c r="A30" s="29" t="s">
        <v>15</v>
      </c>
      <c r="B30" s="30"/>
      <c r="C30" s="8">
        <v>418</v>
      </c>
      <c r="D30" s="9">
        <v>417</v>
      </c>
      <c r="E30" s="9">
        <v>1</v>
      </c>
      <c r="F30" s="9">
        <v>221</v>
      </c>
      <c r="G30" s="9">
        <v>220</v>
      </c>
      <c r="H30" s="9">
        <v>1</v>
      </c>
      <c r="I30" s="9">
        <v>197</v>
      </c>
      <c r="J30" s="9">
        <v>197</v>
      </c>
      <c r="K30" s="10">
        <v>0</v>
      </c>
      <c r="M30" s="27">
        <v>75</v>
      </c>
      <c r="N30" s="28"/>
      <c r="O30" s="12">
        <f t="shared" si="0"/>
        <v>117</v>
      </c>
      <c r="P30" s="13">
        <f t="shared" si="1"/>
        <v>117</v>
      </c>
      <c r="Q30" s="13">
        <f t="shared" si="1"/>
        <v>0</v>
      </c>
      <c r="R30" s="13">
        <f t="shared" si="2"/>
        <v>44</v>
      </c>
      <c r="S30" s="13">
        <f>'[1]データ　藤野'!B84</f>
        <v>44</v>
      </c>
      <c r="T30" s="13">
        <f>'[1]データ　藤野'!C84</f>
        <v>0</v>
      </c>
      <c r="U30" s="13">
        <f t="shared" si="3"/>
        <v>73</v>
      </c>
      <c r="V30" s="14">
        <f>'[1]データ　藤野'!D84</f>
        <v>73</v>
      </c>
      <c r="W30" s="14">
        <f>'[1]データ　藤野'!E84</f>
        <v>0</v>
      </c>
    </row>
    <row r="31" spans="1:23" ht="15" customHeight="1">
      <c r="A31" s="27">
        <v>20</v>
      </c>
      <c r="B31" s="28"/>
      <c r="C31" s="12">
        <v>87</v>
      </c>
      <c r="D31" s="13">
        <v>87</v>
      </c>
      <c r="E31" s="13">
        <v>0</v>
      </c>
      <c r="F31" s="13">
        <v>40</v>
      </c>
      <c r="G31" s="13">
        <v>40</v>
      </c>
      <c r="H31" s="13">
        <v>0</v>
      </c>
      <c r="I31" s="13">
        <v>47</v>
      </c>
      <c r="J31" s="14">
        <v>47</v>
      </c>
      <c r="K31" s="15">
        <v>0</v>
      </c>
      <c r="M31" s="27">
        <v>76</v>
      </c>
      <c r="N31" s="28"/>
      <c r="O31" s="12">
        <f t="shared" si="0"/>
        <v>104</v>
      </c>
      <c r="P31" s="13">
        <f t="shared" si="1"/>
        <v>104</v>
      </c>
      <c r="Q31" s="13">
        <f t="shared" si="1"/>
        <v>0</v>
      </c>
      <c r="R31" s="13">
        <f t="shared" si="2"/>
        <v>54</v>
      </c>
      <c r="S31" s="13">
        <f>'[1]データ　藤野'!B85</f>
        <v>54</v>
      </c>
      <c r="T31" s="13">
        <f>'[1]データ　藤野'!C85</f>
        <v>0</v>
      </c>
      <c r="U31" s="13">
        <f t="shared" si="3"/>
        <v>50</v>
      </c>
      <c r="V31" s="14">
        <f>'[1]データ　藤野'!D85</f>
        <v>50</v>
      </c>
      <c r="W31" s="14">
        <f>'[1]データ　藤野'!E85</f>
        <v>0</v>
      </c>
    </row>
    <row r="32" spans="1:23" ht="15" customHeight="1">
      <c r="A32" s="27">
        <v>21</v>
      </c>
      <c r="B32" s="28"/>
      <c r="C32" s="12">
        <v>100</v>
      </c>
      <c r="D32" s="13">
        <v>100</v>
      </c>
      <c r="E32" s="13">
        <v>0</v>
      </c>
      <c r="F32" s="13">
        <v>61</v>
      </c>
      <c r="G32" s="13">
        <v>61</v>
      </c>
      <c r="H32" s="13">
        <v>0</v>
      </c>
      <c r="I32" s="13">
        <v>39</v>
      </c>
      <c r="J32" s="14">
        <v>39</v>
      </c>
      <c r="K32" s="15">
        <v>0</v>
      </c>
      <c r="M32" s="27">
        <v>77</v>
      </c>
      <c r="N32" s="28"/>
      <c r="O32" s="12">
        <f t="shared" si="0"/>
        <v>100</v>
      </c>
      <c r="P32" s="13">
        <f t="shared" si="1"/>
        <v>100</v>
      </c>
      <c r="Q32" s="13">
        <f t="shared" si="1"/>
        <v>0</v>
      </c>
      <c r="R32" s="13">
        <f t="shared" si="2"/>
        <v>58</v>
      </c>
      <c r="S32" s="13">
        <f>'[1]データ　藤野'!B86</f>
        <v>58</v>
      </c>
      <c r="T32" s="13">
        <f>'[1]データ　藤野'!C86</f>
        <v>0</v>
      </c>
      <c r="U32" s="13">
        <f t="shared" si="3"/>
        <v>42</v>
      </c>
      <c r="V32" s="14">
        <f>'[1]データ　藤野'!D86</f>
        <v>42</v>
      </c>
      <c r="W32" s="14">
        <f>'[1]データ　藤野'!E86</f>
        <v>0</v>
      </c>
    </row>
    <row r="33" spans="1:23" ht="15" customHeight="1">
      <c r="A33" s="27">
        <v>22</v>
      </c>
      <c r="B33" s="28"/>
      <c r="C33" s="12">
        <v>79</v>
      </c>
      <c r="D33" s="13">
        <v>78</v>
      </c>
      <c r="E33" s="13">
        <v>1</v>
      </c>
      <c r="F33" s="13">
        <v>42</v>
      </c>
      <c r="G33" s="13">
        <v>41</v>
      </c>
      <c r="H33" s="13">
        <v>1</v>
      </c>
      <c r="I33" s="13">
        <v>37</v>
      </c>
      <c r="J33" s="14">
        <v>37</v>
      </c>
      <c r="K33" s="15">
        <v>0</v>
      </c>
      <c r="M33" s="27">
        <v>78</v>
      </c>
      <c r="N33" s="28"/>
      <c r="O33" s="12">
        <f t="shared" si="0"/>
        <v>96</v>
      </c>
      <c r="P33" s="13">
        <f t="shared" si="1"/>
        <v>96</v>
      </c>
      <c r="Q33" s="13">
        <f t="shared" si="1"/>
        <v>0</v>
      </c>
      <c r="R33" s="13">
        <f t="shared" si="2"/>
        <v>43</v>
      </c>
      <c r="S33" s="13">
        <f>'[1]データ　藤野'!B87</f>
        <v>43</v>
      </c>
      <c r="T33" s="13">
        <f>'[1]データ　藤野'!C87</f>
        <v>0</v>
      </c>
      <c r="U33" s="13">
        <f t="shared" si="3"/>
        <v>53</v>
      </c>
      <c r="V33" s="14">
        <f>'[1]データ　藤野'!D87</f>
        <v>53</v>
      </c>
      <c r="W33" s="14">
        <f>'[1]データ　藤野'!E87</f>
        <v>0</v>
      </c>
    </row>
    <row r="34" spans="1:23" ht="15" customHeight="1">
      <c r="A34" s="27">
        <v>23</v>
      </c>
      <c r="B34" s="28"/>
      <c r="C34" s="12">
        <v>76</v>
      </c>
      <c r="D34" s="13">
        <v>76</v>
      </c>
      <c r="E34" s="13">
        <v>0</v>
      </c>
      <c r="F34" s="13">
        <v>41</v>
      </c>
      <c r="G34" s="13">
        <v>41</v>
      </c>
      <c r="H34" s="13">
        <v>0</v>
      </c>
      <c r="I34" s="13">
        <v>35</v>
      </c>
      <c r="J34" s="14">
        <v>35</v>
      </c>
      <c r="K34" s="15">
        <v>0</v>
      </c>
      <c r="M34" s="27">
        <v>79</v>
      </c>
      <c r="N34" s="28"/>
      <c r="O34" s="12">
        <f t="shared" si="0"/>
        <v>81</v>
      </c>
      <c r="P34" s="13">
        <f t="shared" si="1"/>
        <v>81</v>
      </c>
      <c r="Q34" s="13">
        <f t="shared" si="1"/>
        <v>0</v>
      </c>
      <c r="R34" s="13">
        <f t="shared" si="2"/>
        <v>40</v>
      </c>
      <c r="S34" s="13">
        <f>'[1]データ　藤野'!B88</f>
        <v>40</v>
      </c>
      <c r="T34" s="13">
        <f>'[1]データ　藤野'!C88</f>
        <v>0</v>
      </c>
      <c r="U34" s="13">
        <f t="shared" si="3"/>
        <v>41</v>
      </c>
      <c r="V34" s="14">
        <f>'[1]データ　藤野'!D88</f>
        <v>41</v>
      </c>
      <c r="W34" s="14">
        <f>'[1]データ　藤野'!E88</f>
        <v>0</v>
      </c>
    </row>
    <row r="35" spans="1:23" ht="15" customHeight="1">
      <c r="A35" s="27">
        <v>24</v>
      </c>
      <c r="B35" s="28"/>
      <c r="C35" s="12">
        <v>76</v>
      </c>
      <c r="D35" s="13">
        <v>76</v>
      </c>
      <c r="E35" s="13">
        <v>0</v>
      </c>
      <c r="F35" s="13">
        <v>37</v>
      </c>
      <c r="G35" s="13">
        <v>37</v>
      </c>
      <c r="H35" s="13">
        <v>0</v>
      </c>
      <c r="I35" s="13">
        <v>39</v>
      </c>
      <c r="J35" s="14">
        <v>39</v>
      </c>
      <c r="K35" s="15">
        <v>0</v>
      </c>
      <c r="M35" s="29" t="s">
        <v>44</v>
      </c>
      <c r="N35" s="30"/>
      <c r="O35" s="8">
        <f t="shared" si="0"/>
        <v>375</v>
      </c>
      <c r="P35" s="9">
        <f t="shared" si="1"/>
        <v>375</v>
      </c>
      <c r="Q35" s="9">
        <f t="shared" si="1"/>
        <v>0</v>
      </c>
      <c r="R35" s="9">
        <f t="shared" si="2"/>
        <v>158</v>
      </c>
      <c r="S35" s="9">
        <f>SUM(S36:S40)</f>
        <v>158</v>
      </c>
      <c r="T35" s="9">
        <f>SUM(T36:T40)</f>
        <v>0</v>
      </c>
      <c r="U35" s="9">
        <f t="shared" si="3"/>
        <v>217</v>
      </c>
      <c r="V35" s="9">
        <f>SUM(V36:V40)</f>
        <v>217</v>
      </c>
      <c r="W35" s="10">
        <f>SUM(W36:W40)</f>
        <v>0</v>
      </c>
    </row>
    <row r="36" spans="1:23" ht="15" customHeight="1">
      <c r="A36" s="29" t="s">
        <v>16</v>
      </c>
      <c r="B36" s="30"/>
      <c r="C36" s="8">
        <v>351</v>
      </c>
      <c r="D36" s="9">
        <v>347</v>
      </c>
      <c r="E36" s="9">
        <v>4</v>
      </c>
      <c r="F36" s="9">
        <v>186</v>
      </c>
      <c r="G36" s="9">
        <v>185</v>
      </c>
      <c r="H36" s="9">
        <v>1</v>
      </c>
      <c r="I36" s="9">
        <v>165</v>
      </c>
      <c r="J36" s="9">
        <v>162</v>
      </c>
      <c r="K36" s="10">
        <v>3</v>
      </c>
      <c r="M36" s="27">
        <v>80</v>
      </c>
      <c r="N36" s="28"/>
      <c r="O36" s="12">
        <f t="shared" si="0"/>
        <v>84</v>
      </c>
      <c r="P36" s="13">
        <f t="shared" si="1"/>
        <v>84</v>
      </c>
      <c r="Q36" s="13">
        <f t="shared" si="1"/>
        <v>0</v>
      </c>
      <c r="R36" s="13">
        <f t="shared" si="2"/>
        <v>42</v>
      </c>
      <c r="S36" s="13">
        <f>'[1]データ　藤野'!B89</f>
        <v>42</v>
      </c>
      <c r="T36" s="13">
        <f>'[1]データ　藤野'!C89</f>
        <v>0</v>
      </c>
      <c r="U36" s="13">
        <f t="shared" si="3"/>
        <v>42</v>
      </c>
      <c r="V36" s="14">
        <f>'[1]データ　藤野'!D89</f>
        <v>42</v>
      </c>
      <c r="W36" s="14">
        <f>'[1]データ　藤野'!E89</f>
        <v>0</v>
      </c>
    </row>
    <row r="37" spans="1:23" ht="15" customHeight="1">
      <c r="A37" s="27">
        <v>25</v>
      </c>
      <c r="B37" s="28"/>
      <c r="C37" s="12">
        <v>68</v>
      </c>
      <c r="D37" s="13">
        <v>66</v>
      </c>
      <c r="E37" s="13">
        <v>2</v>
      </c>
      <c r="F37" s="13">
        <v>35</v>
      </c>
      <c r="G37" s="13">
        <v>34</v>
      </c>
      <c r="H37" s="13">
        <v>1</v>
      </c>
      <c r="I37" s="13">
        <v>33</v>
      </c>
      <c r="J37" s="14">
        <v>32</v>
      </c>
      <c r="K37" s="15">
        <v>1</v>
      </c>
      <c r="M37" s="27">
        <v>81</v>
      </c>
      <c r="N37" s="28"/>
      <c r="O37" s="12">
        <f t="shared" si="0"/>
        <v>80</v>
      </c>
      <c r="P37" s="13">
        <f aca="true" t="shared" si="4" ref="P37:Q59">S37+V37</f>
        <v>80</v>
      </c>
      <c r="Q37" s="13">
        <f t="shared" si="4"/>
        <v>0</v>
      </c>
      <c r="R37" s="13">
        <f t="shared" si="2"/>
        <v>32</v>
      </c>
      <c r="S37" s="13">
        <f>'[1]データ　藤野'!B90</f>
        <v>32</v>
      </c>
      <c r="T37" s="13">
        <f>'[1]データ　藤野'!C90</f>
        <v>0</v>
      </c>
      <c r="U37" s="13">
        <f t="shared" si="3"/>
        <v>48</v>
      </c>
      <c r="V37" s="14">
        <f>'[1]データ　藤野'!D90</f>
        <v>48</v>
      </c>
      <c r="W37" s="14">
        <f>'[1]データ　藤野'!E90</f>
        <v>0</v>
      </c>
    </row>
    <row r="38" spans="1:23" ht="15" customHeight="1">
      <c r="A38" s="27">
        <v>26</v>
      </c>
      <c r="B38" s="28"/>
      <c r="C38" s="12">
        <v>84</v>
      </c>
      <c r="D38" s="13">
        <v>82</v>
      </c>
      <c r="E38" s="13">
        <v>2</v>
      </c>
      <c r="F38" s="13">
        <v>43</v>
      </c>
      <c r="G38" s="13">
        <v>43</v>
      </c>
      <c r="H38" s="13">
        <v>0</v>
      </c>
      <c r="I38" s="13">
        <v>41</v>
      </c>
      <c r="J38" s="14">
        <v>39</v>
      </c>
      <c r="K38" s="15">
        <v>2</v>
      </c>
      <c r="M38" s="27">
        <v>82</v>
      </c>
      <c r="N38" s="28"/>
      <c r="O38" s="12">
        <f t="shared" si="0"/>
        <v>75</v>
      </c>
      <c r="P38" s="13">
        <f t="shared" si="4"/>
        <v>75</v>
      </c>
      <c r="Q38" s="13">
        <f t="shared" si="4"/>
        <v>0</v>
      </c>
      <c r="R38" s="13">
        <f t="shared" si="2"/>
        <v>32</v>
      </c>
      <c r="S38" s="13">
        <f>'[1]データ　藤野'!B91</f>
        <v>32</v>
      </c>
      <c r="T38" s="13">
        <f>'[1]データ　藤野'!C91</f>
        <v>0</v>
      </c>
      <c r="U38" s="13">
        <f t="shared" si="3"/>
        <v>43</v>
      </c>
      <c r="V38" s="14">
        <f>'[1]データ　藤野'!D91</f>
        <v>43</v>
      </c>
      <c r="W38" s="14">
        <f>'[1]データ　藤野'!E91</f>
        <v>0</v>
      </c>
    </row>
    <row r="39" spans="1:23" ht="15" customHeight="1">
      <c r="A39" s="27">
        <v>27</v>
      </c>
      <c r="B39" s="28"/>
      <c r="C39" s="12">
        <v>70</v>
      </c>
      <c r="D39" s="13">
        <v>70</v>
      </c>
      <c r="E39" s="13">
        <v>0</v>
      </c>
      <c r="F39" s="13">
        <v>41</v>
      </c>
      <c r="G39" s="13">
        <v>41</v>
      </c>
      <c r="H39" s="13">
        <v>0</v>
      </c>
      <c r="I39" s="13">
        <v>29</v>
      </c>
      <c r="J39" s="14">
        <v>29</v>
      </c>
      <c r="K39" s="15">
        <v>0</v>
      </c>
      <c r="M39" s="27">
        <v>83</v>
      </c>
      <c r="N39" s="28"/>
      <c r="O39" s="12">
        <f t="shared" si="0"/>
        <v>63</v>
      </c>
      <c r="P39" s="13">
        <f t="shared" si="4"/>
        <v>63</v>
      </c>
      <c r="Q39" s="13">
        <f t="shared" si="4"/>
        <v>0</v>
      </c>
      <c r="R39" s="13">
        <f t="shared" si="2"/>
        <v>24</v>
      </c>
      <c r="S39" s="13">
        <f>'[1]データ　藤野'!B92</f>
        <v>24</v>
      </c>
      <c r="T39" s="13">
        <f>'[1]データ　藤野'!C92</f>
        <v>0</v>
      </c>
      <c r="U39" s="13">
        <f t="shared" si="3"/>
        <v>39</v>
      </c>
      <c r="V39" s="14">
        <f>'[1]データ　藤野'!D92</f>
        <v>39</v>
      </c>
      <c r="W39" s="14">
        <f>'[1]データ　藤野'!E92</f>
        <v>0</v>
      </c>
    </row>
    <row r="40" spans="1:23" ht="15" customHeight="1">
      <c r="A40" s="27">
        <v>28</v>
      </c>
      <c r="B40" s="28"/>
      <c r="C40" s="12">
        <v>69</v>
      </c>
      <c r="D40" s="13">
        <v>69</v>
      </c>
      <c r="E40" s="13">
        <v>0</v>
      </c>
      <c r="F40" s="13">
        <v>32</v>
      </c>
      <c r="G40" s="13">
        <v>32</v>
      </c>
      <c r="H40" s="13">
        <v>0</v>
      </c>
      <c r="I40" s="13">
        <v>37</v>
      </c>
      <c r="J40" s="14">
        <v>37</v>
      </c>
      <c r="K40" s="15">
        <v>0</v>
      </c>
      <c r="M40" s="27">
        <v>84</v>
      </c>
      <c r="N40" s="28"/>
      <c r="O40" s="12">
        <f t="shared" si="0"/>
        <v>73</v>
      </c>
      <c r="P40" s="13">
        <f t="shared" si="4"/>
        <v>73</v>
      </c>
      <c r="Q40" s="13">
        <f t="shared" si="4"/>
        <v>0</v>
      </c>
      <c r="R40" s="13">
        <f t="shared" si="2"/>
        <v>28</v>
      </c>
      <c r="S40" s="13">
        <f>'[1]データ　藤野'!B93</f>
        <v>28</v>
      </c>
      <c r="T40" s="13">
        <f>'[1]データ　藤野'!C93</f>
        <v>0</v>
      </c>
      <c r="U40" s="13">
        <f t="shared" si="3"/>
        <v>45</v>
      </c>
      <c r="V40" s="14">
        <f>'[1]データ　藤野'!D93</f>
        <v>45</v>
      </c>
      <c r="W40" s="14">
        <f>'[1]データ　藤野'!E93</f>
        <v>0</v>
      </c>
    </row>
    <row r="41" spans="1:23" ht="15" customHeight="1">
      <c r="A41" s="27">
        <v>29</v>
      </c>
      <c r="B41" s="28"/>
      <c r="C41" s="12">
        <v>60</v>
      </c>
      <c r="D41" s="13">
        <v>60</v>
      </c>
      <c r="E41" s="13">
        <v>0</v>
      </c>
      <c r="F41" s="13">
        <v>35</v>
      </c>
      <c r="G41" s="13">
        <v>35</v>
      </c>
      <c r="H41" s="13">
        <v>0</v>
      </c>
      <c r="I41" s="13">
        <v>25</v>
      </c>
      <c r="J41" s="14">
        <v>25</v>
      </c>
      <c r="K41" s="15">
        <v>0</v>
      </c>
      <c r="M41" s="29" t="s">
        <v>45</v>
      </c>
      <c r="N41" s="30"/>
      <c r="O41" s="8">
        <f t="shared" si="0"/>
        <v>253</v>
      </c>
      <c r="P41" s="9">
        <f t="shared" si="4"/>
        <v>253</v>
      </c>
      <c r="Q41" s="9">
        <f t="shared" si="4"/>
        <v>0</v>
      </c>
      <c r="R41" s="9">
        <f t="shared" si="2"/>
        <v>101</v>
      </c>
      <c r="S41" s="9">
        <f>SUM(S42:S46)</f>
        <v>101</v>
      </c>
      <c r="T41" s="9">
        <f>SUM(T42:T46)</f>
        <v>0</v>
      </c>
      <c r="U41" s="9">
        <f t="shared" si="3"/>
        <v>152</v>
      </c>
      <c r="V41" s="9">
        <f>SUM(V42:V46)</f>
        <v>152</v>
      </c>
      <c r="W41" s="10">
        <f>SUM(W42:W46)</f>
        <v>0</v>
      </c>
    </row>
    <row r="42" spans="1:23" ht="15" customHeight="1">
      <c r="A42" s="29" t="s">
        <v>17</v>
      </c>
      <c r="B42" s="30"/>
      <c r="C42" s="8">
        <v>357</v>
      </c>
      <c r="D42" s="9">
        <v>350</v>
      </c>
      <c r="E42" s="9">
        <v>7</v>
      </c>
      <c r="F42" s="9">
        <v>202</v>
      </c>
      <c r="G42" s="9">
        <v>199</v>
      </c>
      <c r="H42" s="9">
        <v>3</v>
      </c>
      <c r="I42" s="9">
        <v>155</v>
      </c>
      <c r="J42" s="9">
        <v>151</v>
      </c>
      <c r="K42" s="10">
        <v>4</v>
      </c>
      <c r="M42" s="27">
        <v>85</v>
      </c>
      <c r="N42" s="28"/>
      <c r="O42" s="12">
        <f t="shared" si="0"/>
        <v>67</v>
      </c>
      <c r="P42" s="13">
        <f t="shared" si="4"/>
        <v>67</v>
      </c>
      <c r="Q42" s="13">
        <f t="shared" si="4"/>
        <v>0</v>
      </c>
      <c r="R42" s="13">
        <f t="shared" si="2"/>
        <v>25</v>
      </c>
      <c r="S42" s="13">
        <f>'[1]データ　藤野'!B94</f>
        <v>25</v>
      </c>
      <c r="T42" s="13">
        <f>'[1]データ　藤野'!C94</f>
        <v>0</v>
      </c>
      <c r="U42" s="13">
        <f t="shared" si="3"/>
        <v>42</v>
      </c>
      <c r="V42" s="14">
        <f>'[1]データ　藤野'!D94</f>
        <v>42</v>
      </c>
      <c r="W42" s="14">
        <f>'[1]データ　藤野'!E94</f>
        <v>0</v>
      </c>
    </row>
    <row r="43" spans="1:23" ht="15" customHeight="1">
      <c r="A43" s="27">
        <v>30</v>
      </c>
      <c r="B43" s="28"/>
      <c r="C43" s="12">
        <v>80</v>
      </c>
      <c r="D43" s="13">
        <v>79</v>
      </c>
      <c r="E43" s="13">
        <v>1</v>
      </c>
      <c r="F43" s="13">
        <v>45</v>
      </c>
      <c r="G43" s="13">
        <v>45</v>
      </c>
      <c r="H43" s="13">
        <v>0</v>
      </c>
      <c r="I43" s="13">
        <v>35</v>
      </c>
      <c r="J43" s="14">
        <v>34</v>
      </c>
      <c r="K43" s="15">
        <v>1</v>
      </c>
      <c r="M43" s="27">
        <v>86</v>
      </c>
      <c r="N43" s="28"/>
      <c r="O43" s="12">
        <f t="shared" si="0"/>
        <v>46</v>
      </c>
      <c r="P43" s="13">
        <f t="shared" si="4"/>
        <v>46</v>
      </c>
      <c r="Q43" s="13">
        <f t="shared" si="4"/>
        <v>0</v>
      </c>
      <c r="R43" s="13">
        <f t="shared" si="2"/>
        <v>21</v>
      </c>
      <c r="S43" s="13">
        <f>'[1]データ　藤野'!B95</f>
        <v>21</v>
      </c>
      <c r="T43" s="13">
        <f>'[1]データ　藤野'!C95</f>
        <v>0</v>
      </c>
      <c r="U43" s="13">
        <f t="shared" si="3"/>
        <v>25</v>
      </c>
      <c r="V43" s="14">
        <f>'[1]データ　藤野'!D95</f>
        <v>25</v>
      </c>
      <c r="W43" s="14">
        <f>'[1]データ　藤野'!E95</f>
        <v>0</v>
      </c>
    </row>
    <row r="44" spans="1:23" ht="15" customHeight="1">
      <c r="A44" s="27">
        <v>31</v>
      </c>
      <c r="B44" s="28"/>
      <c r="C44" s="12">
        <v>58</v>
      </c>
      <c r="D44" s="13">
        <v>57</v>
      </c>
      <c r="E44" s="13">
        <v>1</v>
      </c>
      <c r="F44" s="13">
        <v>33</v>
      </c>
      <c r="G44" s="13">
        <v>32</v>
      </c>
      <c r="H44" s="13">
        <v>1</v>
      </c>
      <c r="I44" s="13">
        <v>25</v>
      </c>
      <c r="J44" s="14">
        <v>25</v>
      </c>
      <c r="K44" s="15">
        <v>0</v>
      </c>
      <c r="M44" s="27">
        <v>87</v>
      </c>
      <c r="N44" s="28"/>
      <c r="O44" s="12">
        <f t="shared" si="0"/>
        <v>49</v>
      </c>
      <c r="P44" s="13">
        <f t="shared" si="4"/>
        <v>49</v>
      </c>
      <c r="Q44" s="13">
        <f t="shared" si="4"/>
        <v>0</v>
      </c>
      <c r="R44" s="13">
        <f t="shared" si="2"/>
        <v>20</v>
      </c>
      <c r="S44" s="13">
        <f>'[1]データ　藤野'!B96</f>
        <v>20</v>
      </c>
      <c r="T44" s="13">
        <f>'[1]データ　藤野'!C96</f>
        <v>0</v>
      </c>
      <c r="U44" s="13">
        <f t="shared" si="3"/>
        <v>29</v>
      </c>
      <c r="V44" s="14">
        <f>'[1]データ　藤野'!D96</f>
        <v>29</v>
      </c>
      <c r="W44" s="14">
        <f>'[1]データ　藤野'!E96</f>
        <v>0</v>
      </c>
    </row>
    <row r="45" spans="1:23" ht="15" customHeight="1">
      <c r="A45" s="27">
        <v>32</v>
      </c>
      <c r="B45" s="28"/>
      <c r="C45" s="12">
        <v>73</v>
      </c>
      <c r="D45" s="13">
        <v>71</v>
      </c>
      <c r="E45" s="13">
        <v>2</v>
      </c>
      <c r="F45" s="13">
        <v>34</v>
      </c>
      <c r="G45" s="13">
        <v>33</v>
      </c>
      <c r="H45" s="13">
        <v>1</v>
      </c>
      <c r="I45" s="13">
        <v>39</v>
      </c>
      <c r="J45" s="14">
        <v>38</v>
      </c>
      <c r="K45" s="15">
        <v>1</v>
      </c>
      <c r="M45" s="27">
        <v>88</v>
      </c>
      <c r="N45" s="28"/>
      <c r="O45" s="12">
        <f t="shared" si="0"/>
        <v>50</v>
      </c>
      <c r="P45" s="13">
        <f t="shared" si="4"/>
        <v>50</v>
      </c>
      <c r="Q45" s="13">
        <f t="shared" si="4"/>
        <v>0</v>
      </c>
      <c r="R45" s="13">
        <f t="shared" si="2"/>
        <v>23</v>
      </c>
      <c r="S45" s="13">
        <f>'[1]データ　藤野'!B97</f>
        <v>23</v>
      </c>
      <c r="T45" s="13">
        <f>'[1]データ　藤野'!C97</f>
        <v>0</v>
      </c>
      <c r="U45" s="13">
        <f t="shared" si="3"/>
        <v>27</v>
      </c>
      <c r="V45" s="14">
        <f>'[1]データ　藤野'!D97</f>
        <v>27</v>
      </c>
      <c r="W45" s="14">
        <f>'[1]データ　藤野'!E97</f>
        <v>0</v>
      </c>
    </row>
    <row r="46" spans="1:23" ht="15" customHeight="1">
      <c r="A46" s="27">
        <v>33</v>
      </c>
      <c r="B46" s="28"/>
      <c r="C46" s="12">
        <v>69</v>
      </c>
      <c r="D46" s="13">
        <v>69</v>
      </c>
      <c r="E46" s="13">
        <v>0</v>
      </c>
      <c r="F46" s="13">
        <v>43</v>
      </c>
      <c r="G46" s="13">
        <v>43</v>
      </c>
      <c r="H46" s="13">
        <v>0</v>
      </c>
      <c r="I46" s="13">
        <v>26</v>
      </c>
      <c r="J46" s="14">
        <v>26</v>
      </c>
      <c r="K46" s="15">
        <v>0</v>
      </c>
      <c r="M46" s="27">
        <v>89</v>
      </c>
      <c r="N46" s="28"/>
      <c r="O46" s="12">
        <f t="shared" si="0"/>
        <v>41</v>
      </c>
      <c r="P46" s="13">
        <f t="shared" si="4"/>
        <v>41</v>
      </c>
      <c r="Q46" s="13">
        <f t="shared" si="4"/>
        <v>0</v>
      </c>
      <c r="R46" s="13">
        <f t="shared" si="2"/>
        <v>12</v>
      </c>
      <c r="S46" s="13">
        <f>'[1]データ　藤野'!B98</f>
        <v>12</v>
      </c>
      <c r="T46" s="13">
        <f>'[1]データ　藤野'!C98</f>
        <v>0</v>
      </c>
      <c r="U46" s="13">
        <f t="shared" si="3"/>
        <v>29</v>
      </c>
      <c r="V46" s="14">
        <f>'[1]データ　藤野'!D98</f>
        <v>29</v>
      </c>
      <c r="W46" s="14">
        <f>'[1]データ　藤野'!E98</f>
        <v>0</v>
      </c>
    </row>
    <row r="47" spans="1:23" ht="15" customHeight="1">
      <c r="A47" s="27">
        <v>34</v>
      </c>
      <c r="B47" s="28"/>
      <c r="C47" s="12">
        <v>77</v>
      </c>
      <c r="D47" s="13">
        <v>74</v>
      </c>
      <c r="E47" s="13">
        <v>3</v>
      </c>
      <c r="F47" s="13">
        <v>47</v>
      </c>
      <c r="G47" s="13">
        <v>46</v>
      </c>
      <c r="H47" s="13">
        <v>1</v>
      </c>
      <c r="I47" s="13">
        <v>30</v>
      </c>
      <c r="J47" s="14">
        <v>28</v>
      </c>
      <c r="K47" s="15">
        <v>2</v>
      </c>
      <c r="M47" s="29" t="s">
        <v>46</v>
      </c>
      <c r="N47" s="30"/>
      <c r="O47" s="8">
        <f t="shared" si="0"/>
        <v>131</v>
      </c>
      <c r="P47" s="9">
        <f t="shared" si="4"/>
        <v>131</v>
      </c>
      <c r="Q47" s="9">
        <f t="shared" si="4"/>
        <v>0</v>
      </c>
      <c r="R47" s="9">
        <f t="shared" si="2"/>
        <v>38</v>
      </c>
      <c r="S47" s="9">
        <f>SUM(S48:S52)</f>
        <v>38</v>
      </c>
      <c r="T47" s="9">
        <f>SUM(T48:T52)</f>
        <v>0</v>
      </c>
      <c r="U47" s="9">
        <f t="shared" si="3"/>
        <v>93</v>
      </c>
      <c r="V47" s="9">
        <f>SUM(V48:V52)</f>
        <v>93</v>
      </c>
      <c r="W47" s="10">
        <f>SUM(W48:W52)</f>
        <v>0</v>
      </c>
    </row>
    <row r="48" spans="1:23" ht="15" customHeight="1">
      <c r="A48" s="29" t="s">
        <v>18</v>
      </c>
      <c r="B48" s="30"/>
      <c r="C48" s="8">
        <v>450</v>
      </c>
      <c r="D48" s="9">
        <v>441</v>
      </c>
      <c r="E48" s="9">
        <v>9</v>
      </c>
      <c r="F48" s="9">
        <v>226</v>
      </c>
      <c r="G48" s="9">
        <v>222</v>
      </c>
      <c r="H48" s="9">
        <v>4</v>
      </c>
      <c r="I48" s="9">
        <v>224</v>
      </c>
      <c r="J48" s="9">
        <v>219</v>
      </c>
      <c r="K48" s="10">
        <v>5</v>
      </c>
      <c r="M48" s="27">
        <v>90</v>
      </c>
      <c r="N48" s="28"/>
      <c r="O48" s="12">
        <f t="shared" si="0"/>
        <v>44</v>
      </c>
      <c r="P48" s="13">
        <f t="shared" si="4"/>
        <v>44</v>
      </c>
      <c r="Q48" s="13">
        <f t="shared" si="4"/>
        <v>0</v>
      </c>
      <c r="R48" s="13">
        <f t="shared" si="2"/>
        <v>15</v>
      </c>
      <c r="S48" s="13">
        <f>'[1]データ　藤野'!B99</f>
        <v>15</v>
      </c>
      <c r="T48" s="13">
        <f>'[1]データ　藤野'!C99</f>
        <v>0</v>
      </c>
      <c r="U48" s="13">
        <f t="shared" si="3"/>
        <v>29</v>
      </c>
      <c r="V48" s="14">
        <f>'[1]データ　藤野'!D99</f>
        <v>29</v>
      </c>
      <c r="W48" s="14">
        <f>'[1]データ　藤野'!E99</f>
        <v>0</v>
      </c>
    </row>
    <row r="49" spans="1:23" ht="15" customHeight="1">
      <c r="A49" s="27">
        <v>35</v>
      </c>
      <c r="B49" s="28"/>
      <c r="C49" s="12">
        <v>87</v>
      </c>
      <c r="D49" s="13">
        <v>85</v>
      </c>
      <c r="E49" s="13">
        <v>2</v>
      </c>
      <c r="F49" s="13">
        <v>44</v>
      </c>
      <c r="G49" s="13">
        <v>42</v>
      </c>
      <c r="H49" s="13">
        <v>2</v>
      </c>
      <c r="I49" s="13">
        <v>43</v>
      </c>
      <c r="J49" s="14">
        <v>43</v>
      </c>
      <c r="K49" s="15">
        <v>0</v>
      </c>
      <c r="M49" s="27">
        <v>91</v>
      </c>
      <c r="N49" s="28"/>
      <c r="O49" s="12">
        <f t="shared" si="0"/>
        <v>30</v>
      </c>
      <c r="P49" s="13">
        <f t="shared" si="4"/>
        <v>30</v>
      </c>
      <c r="Q49" s="13">
        <f t="shared" si="4"/>
        <v>0</v>
      </c>
      <c r="R49" s="13">
        <f t="shared" si="2"/>
        <v>10</v>
      </c>
      <c r="S49" s="13">
        <f>'[1]データ　藤野'!B100</f>
        <v>10</v>
      </c>
      <c r="T49" s="13">
        <f>'[1]データ　藤野'!C100</f>
        <v>0</v>
      </c>
      <c r="U49" s="13">
        <f t="shared" si="3"/>
        <v>20</v>
      </c>
      <c r="V49" s="14">
        <f>'[1]データ　藤野'!D100</f>
        <v>20</v>
      </c>
      <c r="W49" s="14">
        <f>'[1]データ　藤野'!E100</f>
        <v>0</v>
      </c>
    </row>
    <row r="50" spans="1:23" ht="15" customHeight="1">
      <c r="A50" s="27">
        <v>36</v>
      </c>
      <c r="B50" s="28"/>
      <c r="C50" s="12">
        <v>90</v>
      </c>
      <c r="D50" s="13">
        <v>88</v>
      </c>
      <c r="E50" s="13">
        <v>2</v>
      </c>
      <c r="F50" s="13">
        <v>43</v>
      </c>
      <c r="G50" s="13">
        <v>43</v>
      </c>
      <c r="H50" s="13">
        <v>0</v>
      </c>
      <c r="I50" s="13">
        <v>47</v>
      </c>
      <c r="J50" s="14">
        <v>45</v>
      </c>
      <c r="K50" s="15">
        <v>2</v>
      </c>
      <c r="M50" s="27">
        <v>92</v>
      </c>
      <c r="N50" s="28"/>
      <c r="O50" s="12">
        <f t="shared" si="0"/>
        <v>27</v>
      </c>
      <c r="P50" s="13">
        <f t="shared" si="4"/>
        <v>27</v>
      </c>
      <c r="Q50" s="13">
        <f t="shared" si="4"/>
        <v>0</v>
      </c>
      <c r="R50" s="13">
        <f t="shared" si="2"/>
        <v>6</v>
      </c>
      <c r="S50" s="13">
        <f>'[1]データ　藤野'!B101</f>
        <v>6</v>
      </c>
      <c r="T50" s="13">
        <f>'[1]データ　藤野'!C101</f>
        <v>0</v>
      </c>
      <c r="U50" s="13">
        <f t="shared" si="3"/>
        <v>21</v>
      </c>
      <c r="V50" s="14">
        <f>'[1]データ　藤野'!D101</f>
        <v>21</v>
      </c>
      <c r="W50" s="14">
        <f>'[1]データ　藤野'!E101</f>
        <v>0</v>
      </c>
    </row>
    <row r="51" spans="1:23" ht="15" customHeight="1">
      <c r="A51" s="27">
        <v>37</v>
      </c>
      <c r="B51" s="28"/>
      <c r="C51" s="12">
        <v>86</v>
      </c>
      <c r="D51" s="13">
        <v>85</v>
      </c>
      <c r="E51" s="13">
        <v>1</v>
      </c>
      <c r="F51" s="13">
        <v>37</v>
      </c>
      <c r="G51" s="13">
        <v>37</v>
      </c>
      <c r="H51" s="13">
        <v>0</v>
      </c>
      <c r="I51" s="13">
        <v>49</v>
      </c>
      <c r="J51" s="14">
        <v>48</v>
      </c>
      <c r="K51" s="15">
        <v>1</v>
      </c>
      <c r="M51" s="27">
        <v>93</v>
      </c>
      <c r="N51" s="28"/>
      <c r="O51" s="12">
        <f t="shared" si="0"/>
        <v>17</v>
      </c>
      <c r="P51" s="13">
        <f t="shared" si="4"/>
        <v>17</v>
      </c>
      <c r="Q51" s="13">
        <f t="shared" si="4"/>
        <v>0</v>
      </c>
      <c r="R51" s="13">
        <f t="shared" si="2"/>
        <v>6</v>
      </c>
      <c r="S51" s="13">
        <f>'[1]データ　藤野'!B102</f>
        <v>6</v>
      </c>
      <c r="T51" s="13">
        <f>'[1]データ　藤野'!C102</f>
        <v>0</v>
      </c>
      <c r="U51" s="13">
        <f t="shared" si="3"/>
        <v>11</v>
      </c>
      <c r="V51" s="14">
        <f>'[1]データ　藤野'!D102</f>
        <v>11</v>
      </c>
      <c r="W51" s="14">
        <f>'[1]データ　藤野'!E102</f>
        <v>0</v>
      </c>
    </row>
    <row r="52" spans="1:23" ht="15" customHeight="1">
      <c r="A52" s="27">
        <v>38</v>
      </c>
      <c r="B52" s="28"/>
      <c r="C52" s="12">
        <v>83</v>
      </c>
      <c r="D52" s="13">
        <v>81</v>
      </c>
      <c r="E52" s="13">
        <v>2</v>
      </c>
      <c r="F52" s="13">
        <v>44</v>
      </c>
      <c r="G52" s="13">
        <v>43</v>
      </c>
      <c r="H52" s="13">
        <v>1</v>
      </c>
      <c r="I52" s="13">
        <v>39</v>
      </c>
      <c r="J52" s="14">
        <v>38</v>
      </c>
      <c r="K52" s="15">
        <v>1</v>
      </c>
      <c r="M52" s="27">
        <v>94</v>
      </c>
      <c r="N52" s="28"/>
      <c r="O52" s="12">
        <f t="shared" si="0"/>
        <v>13</v>
      </c>
      <c r="P52" s="13">
        <f t="shared" si="4"/>
        <v>13</v>
      </c>
      <c r="Q52" s="13">
        <f t="shared" si="4"/>
        <v>0</v>
      </c>
      <c r="R52" s="13">
        <f t="shared" si="2"/>
        <v>1</v>
      </c>
      <c r="S52" s="13">
        <f>'[1]データ　藤野'!B103</f>
        <v>1</v>
      </c>
      <c r="T52" s="13">
        <f>'[1]データ　藤野'!C103</f>
        <v>0</v>
      </c>
      <c r="U52" s="13">
        <f t="shared" si="3"/>
        <v>12</v>
      </c>
      <c r="V52" s="14">
        <f>'[1]データ　藤野'!D103</f>
        <v>12</v>
      </c>
      <c r="W52" s="14">
        <f>'[1]データ　藤野'!E103</f>
        <v>0</v>
      </c>
    </row>
    <row r="53" spans="1:23" ht="15" customHeight="1">
      <c r="A53" s="27">
        <v>39</v>
      </c>
      <c r="B53" s="28"/>
      <c r="C53" s="12">
        <v>104</v>
      </c>
      <c r="D53" s="13">
        <v>102</v>
      </c>
      <c r="E53" s="13">
        <v>2</v>
      </c>
      <c r="F53" s="13">
        <v>58</v>
      </c>
      <c r="G53" s="13">
        <v>57</v>
      </c>
      <c r="H53" s="13">
        <v>1</v>
      </c>
      <c r="I53" s="13">
        <v>46</v>
      </c>
      <c r="J53" s="14">
        <v>45</v>
      </c>
      <c r="K53" s="15">
        <v>1</v>
      </c>
      <c r="M53" s="29" t="s">
        <v>47</v>
      </c>
      <c r="N53" s="30"/>
      <c r="O53" s="8">
        <f t="shared" si="0"/>
        <v>22</v>
      </c>
      <c r="P53" s="9">
        <f t="shared" si="4"/>
        <v>22</v>
      </c>
      <c r="Q53" s="9">
        <f t="shared" si="4"/>
        <v>0</v>
      </c>
      <c r="R53" s="9">
        <f t="shared" si="2"/>
        <v>2</v>
      </c>
      <c r="S53" s="9">
        <f>SUM(S54:S58)</f>
        <v>2</v>
      </c>
      <c r="T53" s="9">
        <f>SUM(T54:T58)</f>
        <v>0</v>
      </c>
      <c r="U53" s="9">
        <f t="shared" si="3"/>
        <v>20</v>
      </c>
      <c r="V53" s="9">
        <f>SUM(V54:V58)</f>
        <v>20</v>
      </c>
      <c r="W53" s="10">
        <f>SUM(W54:W58)</f>
        <v>0</v>
      </c>
    </row>
    <row r="54" spans="1:23" ht="15" customHeight="1">
      <c r="A54" s="29" t="s">
        <v>19</v>
      </c>
      <c r="B54" s="30"/>
      <c r="C54" s="8">
        <v>579</v>
      </c>
      <c r="D54" s="9">
        <v>571</v>
      </c>
      <c r="E54" s="9">
        <v>8</v>
      </c>
      <c r="F54" s="9">
        <v>301</v>
      </c>
      <c r="G54" s="9">
        <v>299</v>
      </c>
      <c r="H54" s="9">
        <v>2</v>
      </c>
      <c r="I54" s="9">
        <v>278</v>
      </c>
      <c r="J54" s="9">
        <v>272</v>
      </c>
      <c r="K54" s="10">
        <v>6</v>
      </c>
      <c r="M54" s="27">
        <v>95</v>
      </c>
      <c r="N54" s="28"/>
      <c r="O54" s="12">
        <f t="shared" si="0"/>
        <v>10</v>
      </c>
      <c r="P54" s="13">
        <f t="shared" si="4"/>
        <v>10</v>
      </c>
      <c r="Q54" s="13">
        <f t="shared" si="4"/>
        <v>0</v>
      </c>
      <c r="R54" s="13">
        <f t="shared" si="2"/>
        <v>2</v>
      </c>
      <c r="S54" s="13">
        <f>'[1]データ　藤野'!B104</f>
        <v>2</v>
      </c>
      <c r="T54" s="13">
        <f>'[1]データ　藤野'!C104</f>
        <v>0</v>
      </c>
      <c r="U54" s="13">
        <f t="shared" si="3"/>
        <v>8</v>
      </c>
      <c r="V54" s="14">
        <f>'[1]データ　藤野'!D104</f>
        <v>8</v>
      </c>
      <c r="W54" s="14">
        <f>'[1]データ　藤野'!E104</f>
        <v>0</v>
      </c>
    </row>
    <row r="55" spans="1:23" ht="15" customHeight="1">
      <c r="A55" s="27">
        <v>40</v>
      </c>
      <c r="B55" s="28"/>
      <c r="C55" s="12">
        <v>105</v>
      </c>
      <c r="D55" s="13">
        <v>103</v>
      </c>
      <c r="E55" s="13">
        <v>2</v>
      </c>
      <c r="F55" s="13">
        <v>53</v>
      </c>
      <c r="G55" s="13">
        <v>53</v>
      </c>
      <c r="H55" s="13">
        <v>0</v>
      </c>
      <c r="I55" s="13">
        <v>52</v>
      </c>
      <c r="J55" s="14">
        <v>50</v>
      </c>
      <c r="K55" s="15">
        <v>2</v>
      </c>
      <c r="M55" s="27">
        <v>96</v>
      </c>
      <c r="N55" s="28"/>
      <c r="O55" s="12">
        <f t="shared" si="0"/>
        <v>4</v>
      </c>
      <c r="P55" s="13">
        <f t="shared" si="4"/>
        <v>4</v>
      </c>
      <c r="Q55" s="13">
        <f t="shared" si="4"/>
        <v>0</v>
      </c>
      <c r="R55" s="13">
        <f t="shared" si="2"/>
        <v>0</v>
      </c>
      <c r="S55" s="13">
        <f>'[1]データ　藤野'!B105</f>
        <v>0</v>
      </c>
      <c r="T55" s="13">
        <f>'[1]データ　藤野'!C105</f>
        <v>0</v>
      </c>
      <c r="U55" s="13">
        <f t="shared" si="3"/>
        <v>4</v>
      </c>
      <c r="V55" s="14">
        <f>'[1]データ　藤野'!D105</f>
        <v>4</v>
      </c>
      <c r="W55" s="14">
        <f>'[1]データ　藤野'!E105</f>
        <v>0</v>
      </c>
    </row>
    <row r="56" spans="1:23" ht="15" customHeight="1">
      <c r="A56" s="27">
        <v>41</v>
      </c>
      <c r="B56" s="28"/>
      <c r="C56" s="12">
        <v>110</v>
      </c>
      <c r="D56" s="13">
        <v>109</v>
      </c>
      <c r="E56" s="13">
        <v>1</v>
      </c>
      <c r="F56" s="13">
        <v>61</v>
      </c>
      <c r="G56" s="13">
        <v>60</v>
      </c>
      <c r="H56" s="13">
        <v>1</v>
      </c>
      <c r="I56" s="13">
        <v>49</v>
      </c>
      <c r="J56" s="14">
        <v>49</v>
      </c>
      <c r="K56" s="15">
        <v>0</v>
      </c>
      <c r="M56" s="27">
        <v>97</v>
      </c>
      <c r="N56" s="28"/>
      <c r="O56" s="12">
        <f t="shared" si="0"/>
        <v>5</v>
      </c>
      <c r="P56" s="13">
        <f t="shared" si="4"/>
        <v>5</v>
      </c>
      <c r="Q56" s="13">
        <f t="shared" si="4"/>
        <v>0</v>
      </c>
      <c r="R56" s="13">
        <f t="shared" si="2"/>
        <v>0</v>
      </c>
      <c r="S56" s="13">
        <f>'[1]データ　藤野'!B106</f>
        <v>0</v>
      </c>
      <c r="T56" s="13">
        <f>'[1]データ　藤野'!C106</f>
        <v>0</v>
      </c>
      <c r="U56" s="13">
        <f t="shared" si="3"/>
        <v>5</v>
      </c>
      <c r="V56" s="14">
        <f>'[1]データ　藤野'!D106</f>
        <v>5</v>
      </c>
      <c r="W56" s="14">
        <f>'[1]データ　藤野'!E106</f>
        <v>0</v>
      </c>
    </row>
    <row r="57" spans="1:23" ht="15" customHeight="1">
      <c r="A57" s="27">
        <v>42</v>
      </c>
      <c r="B57" s="28"/>
      <c r="C57" s="12">
        <v>123</v>
      </c>
      <c r="D57" s="13">
        <v>121</v>
      </c>
      <c r="E57" s="13">
        <v>2</v>
      </c>
      <c r="F57" s="13">
        <v>57</v>
      </c>
      <c r="G57" s="13">
        <v>57</v>
      </c>
      <c r="H57" s="13">
        <v>0</v>
      </c>
      <c r="I57" s="13">
        <v>66</v>
      </c>
      <c r="J57" s="14">
        <v>64</v>
      </c>
      <c r="K57" s="15">
        <v>2</v>
      </c>
      <c r="M57" s="27">
        <v>98</v>
      </c>
      <c r="N57" s="28"/>
      <c r="O57" s="12">
        <f t="shared" si="0"/>
        <v>3</v>
      </c>
      <c r="P57" s="13">
        <f t="shared" si="4"/>
        <v>3</v>
      </c>
      <c r="Q57" s="13">
        <f t="shared" si="4"/>
        <v>0</v>
      </c>
      <c r="R57" s="13">
        <f t="shared" si="2"/>
        <v>0</v>
      </c>
      <c r="S57" s="13">
        <f>'[1]データ　藤野'!B107</f>
        <v>0</v>
      </c>
      <c r="T57" s="13">
        <f>'[1]データ　藤野'!C107</f>
        <v>0</v>
      </c>
      <c r="U57" s="13">
        <f t="shared" si="3"/>
        <v>3</v>
      </c>
      <c r="V57" s="14">
        <f>'[1]データ　藤野'!D107</f>
        <v>3</v>
      </c>
      <c r="W57" s="14">
        <f>'[1]データ　藤野'!E107</f>
        <v>0</v>
      </c>
    </row>
    <row r="58" spans="1:23" ht="15" customHeight="1">
      <c r="A58" s="27">
        <v>43</v>
      </c>
      <c r="B58" s="28"/>
      <c r="C58" s="12">
        <v>106</v>
      </c>
      <c r="D58" s="13">
        <v>104</v>
      </c>
      <c r="E58" s="13">
        <v>2</v>
      </c>
      <c r="F58" s="13">
        <v>65</v>
      </c>
      <c r="G58" s="13">
        <v>64</v>
      </c>
      <c r="H58" s="13">
        <v>1</v>
      </c>
      <c r="I58" s="13">
        <v>41</v>
      </c>
      <c r="J58" s="14">
        <v>40</v>
      </c>
      <c r="K58" s="15">
        <v>1</v>
      </c>
      <c r="M58" s="27">
        <v>99</v>
      </c>
      <c r="N58" s="28"/>
      <c r="O58" s="12">
        <f t="shared" si="0"/>
        <v>0</v>
      </c>
      <c r="P58" s="13">
        <f t="shared" si="4"/>
        <v>0</v>
      </c>
      <c r="Q58" s="13">
        <f t="shared" si="4"/>
        <v>0</v>
      </c>
      <c r="R58" s="13">
        <f t="shared" si="2"/>
        <v>0</v>
      </c>
      <c r="S58" s="13">
        <f>'[1]データ　藤野'!B108</f>
        <v>0</v>
      </c>
      <c r="T58" s="13">
        <f>'[1]データ　藤野'!C108</f>
        <v>0</v>
      </c>
      <c r="U58" s="13">
        <f t="shared" si="3"/>
        <v>0</v>
      </c>
      <c r="V58" s="14">
        <f>'[1]データ　藤野'!D108</f>
        <v>0</v>
      </c>
      <c r="W58" s="14">
        <f>'[1]データ　藤野'!E108</f>
        <v>0</v>
      </c>
    </row>
    <row r="59" spans="1:23" ht="15" customHeight="1">
      <c r="A59" s="27">
        <v>44</v>
      </c>
      <c r="B59" s="28"/>
      <c r="C59" s="12">
        <v>135</v>
      </c>
      <c r="D59" s="13">
        <v>134</v>
      </c>
      <c r="E59" s="13">
        <v>1</v>
      </c>
      <c r="F59" s="13">
        <v>65</v>
      </c>
      <c r="G59" s="13">
        <v>65</v>
      </c>
      <c r="H59" s="13">
        <v>0</v>
      </c>
      <c r="I59" s="13">
        <v>70</v>
      </c>
      <c r="J59" s="14">
        <v>69</v>
      </c>
      <c r="K59" s="15">
        <v>1</v>
      </c>
      <c r="M59" s="29" t="s">
        <v>22</v>
      </c>
      <c r="N59" s="30"/>
      <c r="O59" s="8">
        <f t="shared" si="0"/>
        <v>3</v>
      </c>
      <c r="P59" s="9">
        <f t="shared" si="4"/>
        <v>3</v>
      </c>
      <c r="Q59" s="9">
        <f t="shared" si="4"/>
        <v>0</v>
      </c>
      <c r="R59" s="9">
        <f>S59+T59</f>
        <v>0</v>
      </c>
      <c r="S59" s="9">
        <f>'[1]データ　藤野'!B109</f>
        <v>0</v>
      </c>
      <c r="T59" s="9">
        <f>'[1]データ　藤野'!C109</f>
        <v>0</v>
      </c>
      <c r="U59" s="9">
        <f>V59+W59</f>
        <v>3</v>
      </c>
      <c r="V59" s="16">
        <f>'[1]データ　藤野'!D109</f>
        <v>3</v>
      </c>
      <c r="W59" s="16">
        <f>'[1]データ　藤野'!E109</f>
        <v>0</v>
      </c>
    </row>
    <row r="60" spans="1:23" ht="15" customHeight="1">
      <c r="A60" s="29" t="s">
        <v>20</v>
      </c>
      <c r="B60" s="30"/>
      <c r="C60" s="8">
        <v>590</v>
      </c>
      <c r="D60" s="9">
        <v>580</v>
      </c>
      <c r="E60" s="9">
        <v>10</v>
      </c>
      <c r="F60" s="9">
        <v>301</v>
      </c>
      <c r="G60" s="9">
        <v>296</v>
      </c>
      <c r="H60" s="9">
        <v>5</v>
      </c>
      <c r="I60" s="9">
        <v>289</v>
      </c>
      <c r="J60" s="9">
        <v>284</v>
      </c>
      <c r="K60" s="10">
        <v>5</v>
      </c>
      <c r="M60" s="27"/>
      <c r="N60" s="28"/>
      <c r="O60" s="17"/>
      <c r="P60" s="13"/>
      <c r="Q60" s="13"/>
      <c r="R60" s="13"/>
      <c r="S60" s="13"/>
      <c r="T60" s="17"/>
      <c r="U60" s="13"/>
      <c r="V60" s="14"/>
      <c r="W60" s="18"/>
    </row>
    <row r="61" spans="1:23" ht="15" customHeight="1">
      <c r="A61" s="27">
        <v>45</v>
      </c>
      <c r="B61" s="28"/>
      <c r="C61" s="12">
        <v>133</v>
      </c>
      <c r="D61" s="13">
        <v>131</v>
      </c>
      <c r="E61" s="13">
        <v>2</v>
      </c>
      <c r="F61" s="13">
        <v>63</v>
      </c>
      <c r="G61" s="13">
        <v>62</v>
      </c>
      <c r="H61" s="13">
        <v>1</v>
      </c>
      <c r="I61" s="13">
        <v>70</v>
      </c>
      <c r="J61" s="14">
        <v>69</v>
      </c>
      <c r="K61" s="15">
        <v>1</v>
      </c>
      <c r="M61" s="27" t="s">
        <v>31</v>
      </c>
      <c r="N61" s="28"/>
      <c r="O61" s="17"/>
      <c r="P61" s="13"/>
      <c r="Q61" s="13"/>
      <c r="R61" s="13"/>
      <c r="S61" s="13"/>
      <c r="T61" s="17"/>
      <c r="U61" s="13"/>
      <c r="V61" s="14"/>
      <c r="W61" s="18"/>
    </row>
    <row r="62" spans="1:23" ht="15" customHeight="1">
      <c r="A62" s="27">
        <v>46</v>
      </c>
      <c r="B62" s="28"/>
      <c r="C62" s="12">
        <v>130</v>
      </c>
      <c r="D62" s="13">
        <v>128</v>
      </c>
      <c r="E62" s="13">
        <v>2</v>
      </c>
      <c r="F62" s="13">
        <v>57</v>
      </c>
      <c r="G62" s="13">
        <v>56</v>
      </c>
      <c r="H62" s="13">
        <v>1</v>
      </c>
      <c r="I62" s="13">
        <v>73</v>
      </c>
      <c r="J62" s="14">
        <v>72</v>
      </c>
      <c r="K62" s="15">
        <v>1</v>
      </c>
      <c r="M62" s="27" t="s">
        <v>23</v>
      </c>
      <c r="N62" s="28"/>
      <c r="O62" s="13">
        <v>873</v>
      </c>
      <c r="P62" s="13">
        <v>870</v>
      </c>
      <c r="Q62" s="13">
        <v>3</v>
      </c>
      <c r="R62" s="13">
        <v>453</v>
      </c>
      <c r="S62" s="13">
        <v>452</v>
      </c>
      <c r="T62" s="13">
        <v>1</v>
      </c>
      <c r="U62" s="13">
        <v>420</v>
      </c>
      <c r="V62" s="13">
        <v>418</v>
      </c>
      <c r="W62" s="13">
        <v>2</v>
      </c>
    </row>
    <row r="63" spans="1:23" ht="15" customHeight="1">
      <c r="A63" s="27">
        <v>47</v>
      </c>
      <c r="B63" s="28"/>
      <c r="C63" s="12">
        <v>108</v>
      </c>
      <c r="D63" s="13">
        <v>106</v>
      </c>
      <c r="E63" s="13">
        <v>2</v>
      </c>
      <c r="F63" s="13">
        <v>56</v>
      </c>
      <c r="G63" s="13">
        <v>55</v>
      </c>
      <c r="H63" s="13">
        <v>1</v>
      </c>
      <c r="I63" s="13">
        <v>52</v>
      </c>
      <c r="J63" s="14">
        <v>51</v>
      </c>
      <c r="K63" s="15">
        <v>1</v>
      </c>
      <c r="M63" s="27" t="s">
        <v>24</v>
      </c>
      <c r="N63" s="28"/>
      <c r="O63" s="19">
        <v>5379</v>
      </c>
      <c r="P63" s="19">
        <v>5324</v>
      </c>
      <c r="Q63" s="19">
        <v>55</v>
      </c>
      <c r="R63" s="19">
        <v>2772</v>
      </c>
      <c r="S63" s="19">
        <v>2748</v>
      </c>
      <c r="T63" s="19">
        <v>24</v>
      </c>
      <c r="U63" s="19">
        <v>2607</v>
      </c>
      <c r="V63" s="19">
        <v>2576</v>
      </c>
      <c r="W63" s="19">
        <v>31</v>
      </c>
    </row>
    <row r="64" spans="1:23" ht="15" customHeight="1">
      <c r="A64" s="27">
        <v>48</v>
      </c>
      <c r="B64" s="28"/>
      <c r="C64" s="12">
        <v>124</v>
      </c>
      <c r="D64" s="13">
        <v>122</v>
      </c>
      <c r="E64" s="13">
        <v>2</v>
      </c>
      <c r="F64" s="13">
        <v>72</v>
      </c>
      <c r="G64" s="13">
        <v>71</v>
      </c>
      <c r="H64" s="13">
        <v>1</v>
      </c>
      <c r="I64" s="13">
        <v>52</v>
      </c>
      <c r="J64" s="14">
        <v>51</v>
      </c>
      <c r="K64" s="15">
        <v>1</v>
      </c>
      <c r="M64" s="27" t="s">
        <v>25</v>
      </c>
      <c r="N64" s="28"/>
      <c r="O64" s="19">
        <v>2854</v>
      </c>
      <c r="P64" s="19">
        <v>2852</v>
      </c>
      <c r="Q64" s="19">
        <v>2</v>
      </c>
      <c r="R64" s="19">
        <v>1350</v>
      </c>
      <c r="S64" s="19">
        <v>1348</v>
      </c>
      <c r="T64" s="19">
        <v>2</v>
      </c>
      <c r="U64" s="19">
        <v>1504</v>
      </c>
      <c r="V64" s="19">
        <v>1504</v>
      </c>
      <c r="W64" s="19">
        <v>0</v>
      </c>
    </row>
    <row r="65" spans="1:23" ht="15" customHeight="1">
      <c r="A65" s="27">
        <v>49</v>
      </c>
      <c r="B65" s="28"/>
      <c r="C65" s="12">
        <v>95</v>
      </c>
      <c r="D65" s="13">
        <v>93</v>
      </c>
      <c r="E65" s="13">
        <v>2</v>
      </c>
      <c r="F65" s="13">
        <v>53</v>
      </c>
      <c r="G65" s="13">
        <v>52</v>
      </c>
      <c r="H65" s="13">
        <v>1</v>
      </c>
      <c r="I65" s="13">
        <v>42</v>
      </c>
      <c r="J65" s="14">
        <v>41</v>
      </c>
      <c r="K65" s="15">
        <v>1</v>
      </c>
      <c r="M65" s="27"/>
      <c r="N65" s="28"/>
      <c r="O65" s="17"/>
      <c r="P65" s="17"/>
      <c r="Q65" s="17"/>
      <c r="R65" s="17"/>
      <c r="S65" s="17"/>
      <c r="T65" s="17"/>
      <c r="U65" s="17"/>
      <c r="V65" s="17"/>
      <c r="W65" s="18"/>
    </row>
    <row r="66" spans="1:23" ht="15" customHeight="1">
      <c r="A66" s="29" t="s">
        <v>48</v>
      </c>
      <c r="B66" s="30"/>
      <c r="C66" s="8">
        <v>626</v>
      </c>
      <c r="D66" s="9">
        <v>616</v>
      </c>
      <c r="E66" s="9">
        <v>10</v>
      </c>
      <c r="F66" s="9">
        <v>323</v>
      </c>
      <c r="G66" s="9">
        <v>319</v>
      </c>
      <c r="H66" s="9">
        <v>4</v>
      </c>
      <c r="I66" s="9">
        <v>303</v>
      </c>
      <c r="J66" s="9">
        <v>297</v>
      </c>
      <c r="K66" s="10">
        <v>6</v>
      </c>
      <c r="M66" s="27" t="s">
        <v>26</v>
      </c>
      <c r="N66" s="28"/>
      <c r="O66" s="17"/>
      <c r="P66" s="13"/>
      <c r="Q66" s="13"/>
      <c r="R66" s="13"/>
      <c r="S66" s="13"/>
      <c r="T66" s="17"/>
      <c r="U66" s="13"/>
      <c r="V66" s="20"/>
      <c r="W66" s="18"/>
    </row>
    <row r="67" spans="1:23" ht="15" customHeight="1">
      <c r="A67" s="27">
        <v>50</v>
      </c>
      <c r="B67" s="28"/>
      <c r="C67" s="12">
        <v>130</v>
      </c>
      <c r="D67" s="13">
        <v>129</v>
      </c>
      <c r="E67" s="13">
        <v>1</v>
      </c>
      <c r="F67" s="13">
        <v>62</v>
      </c>
      <c r="G67" s="13">
        <v>62</v>
      </c>
      <c r="H67" s="13">
        <v>0</v>
      </c>
      <c r="I67" s="13">
        <v>68</v>
      </c>
      <c r="J67" s="14">
        <v>67</v>
      </c>
      <c r="K67" s="15">
        <v>1</v>
      </c>
      <c r="M67" s="27" t="s">
        <v>28</v>
      </c>
      <c r="N67" s="28"/>
      <c r="O67" s="21">
        <v>9.587085438172634</v>
      </c>
      <c r="P67" s="21">
        <v>9.617510501879284</v>
      </c>
      <c r="Q67" s="21">
        <v>5</v>
      </c>
      <c r="R67" s="21">
        <v>9.901639344262295</v>
      </c>
      <c r="S67" s="21">
        <v>9.938434476693052</v>
      </c>
      <c r="T67" s="21">
        <v>3.7037037037037033</v>
      </c>
      <c r="U67" s="21">
        <v>9.269476936658574</v>
      </c>
      <c r="V67" s="21">
        <v>9.293019119608715</v>
      </c>
      <c r="W67" s="21">
        <v>6.0606060606060606</v>
      </c>
    </row>
    <row r="68" spans="1:23" ht="15" customHeight="1">
      <c r="A68" s="27">
        <v>51</v>
      </c>
      <c r="B68" s="28"/>
      <c r="C68" s="12">
        <v>118</v>
      </c>
      <c r="D68" s="13">
        <v>114</v>
      </c>
      <c r="E68" s="13">
        <v>4</v>
      </c>
      <c r="F68" s="13">
        <v>64</v>
      </c>
      <c r="G68" s="13">
        <v>63</v>
      </c>
      <c r="H68" s="13">
        <v>1</v>
      </c>
      <c r="I68" s="13">
        <v>54</v>
      </c>
      <c r="J68" s="14">
        <v>51</v>
      </c>
      <c r="K68" s="15">
        <v>3</v>
      </c>
      <c r="M68" s="27" t="s">
        <v>29</v>
      </c>
      <c r="N68" s="28"/>
      <c r="O68" s="21">
        <v>59.070942235888424</v>
      </c>
      <c r="P68" s="21">
        <v>58.85474242759231</v>
      </c>
      <c r="Q68" s="21">
        <v>91.66666666666666</v>
      </c>
      <c r="R68" s="21">
        <v>60.590163934426236</v>
      </c>
      <c r="S68" s="21">
        <v>60.4221635883905</v>
      </c>
      <c r="T68" s="21">
        <v>88.88888888888889</v>
      </c>
      <c r="U68" s="21">
        <v>57.53696755683072</v>
      </c>
      <c r="V68" s="21">
        <v>57.26989773232548</v>
      </c>
      <c r="W68" s="21">
        <v>93.93939393939394</v>
      </c>
    </row>
    <row r="69" spans="1:23" ht="15" customHeight="1">
      <c r="A69" s="27">
        <v>52</v>
      </c>
      <c r="B69" s="28"/>
      <c r="C69" s="12">
        <v>131</v>
      </c>
      <c r="D69" s="13">
        <v>130</v>
      </c>
      <c r="E69" s="13">
        <v>1</v>
      </c>
      <c r="F69" s="13">
        <v>68</v>
      </c>
      <c r="G69" s="13">
        <v>67</v>
      </c>
      <c r="H69" s="13">
        <v>1</v>
      </c>
      <c r="I69" s="13">
        <v>63</v>
      </c>
      <c r="J69" s="14">
        <v>63</v>
      </c>
      <c r="K69" s="15">
        <v>0</v>
      </c>
      <c r="M69" s="27" t="s">
        <v>30</v>
      </c>
      <c r="N69" s="28"/>
      <c r="O69" s="21">
        <v>31.341972325938944</v>
      </c>
      <c r="P69" s="21">
        <v>31.527747070528413</v>
      </c>
      <c r="Q69" s="21">
        <v>3.3333333333333335</v>
      </c>
      <c r="R69" s="21">
        <v>29.508196721311474</v>
      </c>
      <c r="S69" s="21">
        <v>29.63940193491645</v>
      </c>
      <c r="T69" s="21">
        <v>7.4074074074074066</v>
      </c>
      <c r="U69" s="21">
        <v>33.193555506510705</v>
      </c>
      <c r="V69" s="21">
        <v>33.4370831480658</v>
      </c>
      <c r="W69" s="21">
        <v>0</v>
      </c>
    </row>
    <row r="70" spans="1:23" ht="15" customHeight="1">
      <c r="A70" s="27">
        <v>53</v>
      </c>
      <c r="B70" s="28"/>
      <c r="C70" s="12">
        <v>133</v>
      </c>
      <c r="D70" s="13">
        <v>131</v>
      </c>
      <c r="E70" s="13">
        <v>2</v>
      </c>
      <c r="F70" s="13">
        <v>63</v>
      </c>
      <c r="G70" s="13">
        <v>62</v>
      </c>
      <c r="H70" s="13">
        <v>1</v>
      </c>
      <c r="I70" s="13">
        <v>70</v>
      </c>
      <c r="J70" s="14">
        <v>69</v>
      </c>
      <c r="K70" s="15">
        <v>1</v>
      </c>
      <c r="M70" s="27"/>
      <c r="N70" s="28"/>
      <c r="O70" s="17"/>
      <c r="P70" s="13"/>
      <c r="Q70" s="13"/>
      <c r="R70" s="13"/>
      <c r="S70" s="13"/>
      <c r="T70" s="17"/>
      <c r="U70" s="13"/>
      <c r="V70" s="14"/>
      <c r="W70" s="18"/>
    </row>
    <row r="71" spans="1:23" ht="15" customHeight="1">
      <c r="A71" s="27">
        <v>54</v>
      </c>
      <c r="B71" s="28"/>
      <c r="C71" s="12">
        <v>114</v>
      </c>
      <c r="D71" s="13">
        <v>112</v>
      </c>
      <c r="E71" s="13">
        <v>2</v>
      </c>
      <c r="F71" s="13">
        <v>66</v>
      </c>
      <c r="G71" s="13">
        <v>65</v>
      </c>
      <c r="H71" s="13">
        <v>1</v>
      </c>
      <c r="I71" s="13">
        <v>48</v>
      </c>
      <c r="J71" s="14">
        <v>47</v>
      </c>
      <c r="K71" s="15">
        <v>1</v>
      </c>
      <c r="M71" s="27" t="s">
        <v>27</v>
      </c>
      <c r="N71" s="28"/>
      <c r="O71" s="22">
        <v>50.46</v>
      </c>
      <c r="P71" s="22">
        <v>50.52</v>
      </c>
      <c r="Q71" s="22">
        <v>41.13</v>
      </c>
      <c r="R71" s="22">
        <v>49.35</v>
      </c>
      <c r="S71" s="22">
        <v>49.39</v>
      </c>
      <c r="T71" s="22">
        <v>41.64</v>
      </c>
      <c r="U71" s="22">
        <v>51.59</v>
      </c>
      <c r="V71" s="22">
        <v>51.67</v>
      </c>
      <c r="W71" s="22">
        <v>40.71</v>
      </c>
    </row>
    <row r="72" spans="1:23" ht="7.5" customHeight="1" thickBot="1">
      <c r="A72" s="31"/>
      <c r="B72" s="32"/>
      <c r="C72" s="23"/>
      <c r="D72" s="23"/>
      <c r="E72" s="23"/>
      <c r="F72" s="23"/>
      <c r="G72" s="23"/>
      <c r="H72" s="23"/>
      <c r="I72" s="23"/>
      <c r="J72" s="23"/>
      <c r="K72" s="24"/>
      <c r="M72" s="25"/>
      <c r="N72" s="26"/>
      <c r="O72" s="25"/>
      <c r="P72" s="25"/>
      <c r="Q72" s="25"/>
      <c r="R72" s="25"/>
      <c r="S72" s="25"/>
      <c r="T72" s="25"/>
      <c r="U72" s="25"/>
      <c r="V72" s="25"/>
      <c r="W72" s="25"/>
    </row>
    <row r="73" ht="13.5" customHeight="1"/>
  </sheetData>
  <sheetProtection/>
  <mergeCells count="145">
    <mergeCell ref="M61:N61"/>
    <mergeCell ref="M62:N62"/>
    <mergeCell ref="M63:N63"/>
    <mergeCell ref="M64:N64"/>
    <mergeCell ref="M70:N70"/>
    <mergeCell ref="A71:B71"/>
    <mergeCell ref="M71:N71"/>
    <mergeCell ref="M66:N66"/>
    <mergeCell ref="A67:B67"/>
    <mergeCell ref="M67:N67"/>
    <mergeCell ref="M68:N68"/>
    <mergeCell ref="A69:B69"/>
    <mergeCell ref="M69:N69"/>
    <mergeCell ref="M51:N51"/>
    <mergeCell ref="M52:N52"/>
    <mergeCell ref="M53:N53"/>
    <mergeCell ref="M54:N54"/>
    <mergeCell ref="M65:N65"/>
    <mergeCell ref="M56:N56"/>
    <mergeCell ref="M57:N57"/>
    <mergeCell ref="M58:N58"/>
    <mergeCell ref="M59:N59"/>
    <mergeCell ref="M60:N60"/>
    <mergeCell ref="M41:N41"/>
    <mergeCell ref="M42:N42"/>
    <mergeCell ref="M43:N43"/>
    <mergeCell ref="M44:N44"/>
    <mergeCell ref="M55:N55"/>
    <mergeCell ref="M46:N46"/>
    <mergeCell ref="M47:N47"/>
    <mergeCell ref="M48:N48"/>
    <mergeCell ref="M49:N49"/>
    <mergeCell ref="M50:N50"/>
    <mergeCell ref="M31:N31"/>
    <mergeCell ref="M32:N32"/>
    <mergeCell ref="M33:N33"/>
    <mergeCell ref="M34:N34"/>
    <mergeCell ref="M45:N45"/>
    <mergeCell ref="M36:N36"/>
    <mergeCell ref="M37:N37"/>
    <mergeCell ref="M38:N38"/>
    <mergeCell ref="M39:N39"/>
    <mergeCell ref="M40:N40"/>
    <mergeCell ref="M21:N21"/>
    <mergeCell ref="M22:N22"/>
    <mergeCell ref="M23:N23"/>
    <mergeCell ref="M24:N24"/>
    <mergeCell ref="M35:N35"/>
    <mergeCell ref="M26:N26"/>
    <mergeCell ref="M27:N27"/>
    <mergeCell ref="M28:N28"/>
    <mergeCell ref="M29:N29"/>
    <mergeCell ref="M30:N30"/>
    <mergeCell ref="O2:Q2"/>
    <mergeCell ref="R2:T2"/>
    <mergeCell ref="U2:W2"/>
    <mergeCell ref="M4:N4"/>
    <mergeCell ref="M25:N25"/>
    <mergeCell ref="M16:N16"/>
    <mergeCell ref="M17:N17"/>
    <mergeCell ref="M18:N18"/>
    <mergeCell ref="M19:N19"/>
    <mergeCell ref="M20:N20"/>
    <mergeCell ref="A4:B4"/>
    <mergeCell ref="M2:N3"/>
    <mergeCell ref="M5:N5"/>
    <mergeCell ref="M6:N6"/>
    <mergeCell ref="A5:B5"/>
    <mergeCell ref="A6:B6"/>
    <mergeCell ref="M11:N11"/>
    <mergeCell ref="M12:N12"/>
    <mergeCell ref="M13:N13"/>
    <mergeCell ref="M14:N14"/>
    <mergeCell ref="M7:N7"/>
    <mergeCell ref="M8:N8"/>
    <mergeCell ref="M9:N9"/>
    <mergeCell ref="M10:N10"/>
    <mergeCell ref="A13:B13"/>
    <mergeCell ref="A14:B14"/>
    <mergeCell ref="M15:N15"/>
    <mergeCell ref="A7:B7"/>
    <mergeCell ref="A8:B8"/>
    <mergeCell ref="A9:B9"/>
    <mergeCell ref="A15:B15"/>
    <mergeCell ref="A12:B12"/>
    <mergeCell ref="A10:B10"/>
    <mergeCell ref="A11:B11"/>
    <mergeCell ref="A25:B25"/>
    <mergeCell ref="A26:B26"/>
    <mergeCell ref="A21:B21"/>
    <mergeCell ref="A22:B22"/>
    <mergeCell ref="A23:B23"/>
    <mergeCell ref="A16:B16"/>
    <mergeCell ref="A17:B17"/>
    <mergeCell ref="A19:B19"/>
    <mergeCell ref="A20:B20"/>
    <mergeCell ref="A36:B36"/>
    <mergeCell ref="A37:B37"/>
    <mergeCell ref="A33:B33"/>
    <mergeCell ref="A34:B34"/>
    <mergeCell ref="A35:B35"/>
    <mergeCell ref="A30:B30"/>
    <mergeCell ref="A31:B31"/>
    <mergeCell ref="A32:B32"/>
    <mergeCell ref="A42:B42"/>
    <mergeCell ref="A43:B43"/>
    <mergeCell ref="A44:B44"/>
    <mergeCell ref="A39:B39"/>
    <mergeCell ref="A40:B40"/>
    <mergeCell ref="A41:B41"/>
    <mergeCell ref="A38:B38"/>
    <mergeCell ref="C2:E2"/>
    <mergeCell ref="F2:H2"/>
    <mergeCell ref="I2:K2"/>
    <mergeCell ref="A2:B3"/>
    <mergeCell ref="A28:B28"/>
    <mergeCell ref="A29:B29"/>
    <mergeCell ref="A18:B18"/>
    <mergeCell ref="A27:B27"/>
    <mergeCell ref="A24:B24"/>
    <mergeCell ref="A60:B60"/>
    <mergeCell ref="A61:B61"/>
    <mergeCell ref="A62:B62"/>
    <mergeCell ref="A66:B66"/>
    <mergeCell ref="A72:B72"/>
    <mergeCell ref="A63:B63"/>
    <mergeCell ref="A64:B64"/>
    <mergeCell ref="A65:B65"/>
    <mergeCell ref="A70:B70"/>
    <mergeCell ref="A68:B68"/>
    <mergeCell ref="A57:B57"/>
    <mergeCell ref="A58:B58"/>
    <mergeCell ref="A59:B59"/>
    <mergeCell ref="A54:B54"/>
    <mergeCell ref="A55:B55"/>
    <mergeCell ref="A56:B56"/>
    <mergeCell ref="A45:B45"/>
    <mergeCell ref="A51:B51"/>
    <mergeCell ref="A52:B52"/>
    <mergeCell ref="A53:B53"/>
    <mergeCell ref="A48:B48"/>
    <mergeCell ref="A49:B49"/>
    <mergeCell ref="A50:B50"/>
    <mergeCell ref="A46:B46"/>
    <mergeCell ref="A47:B4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rowBreaks count="1" manualBreakCount="1">
    <brk id="72" max="24" man="1"/>
  </rowBreaks>
  <colBreaks count="1" manualBreakCount="1">
    <brk id="1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相模原市役所</cp:lastModifiedBy>
  <cp:lastPrinted>2012-09-26T05:10:32Z</cp:lastPrinted>
  <dcterms:created xsi:type="dcterms:W3CDTF">2012-09-25T04:34:21Z</dcterms:created>
  <dcterms:modified xsi:type="dcterms:W3CDTF">2015-10-11T04:03:46Z</dcterms:modified>
  <cp:category/>
  <cp:version/>
  <cp:contentType/>
  <cp:contentStatus/>
</cp:coreProperties>
</file>