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1.xml" ContentType="application/vnd.openxmlformats-officedocument.drawing+xml"/>
  <Override PartName="/xl/worksheets/sheet46.xml" ContentType="application/vnd.openxmlformats-officedocument.spreadsheetml.worksheet+xml"/>
  <Override PartName="/xl/drawings/drawing2.xml" ContentType="application/vnd.openxmlformats-officedocument.drawing+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9200" windowHeight="12555" tabRatio="882" activeTab="0"/>
  </bookViews>
  <sheets>
    <sheet name="110101 " sheetId="1" r:id="rId1"/>
    <sheet name="110102" sheetId="2" r:id="rId2"/>
    <sheet name="110103" sheetId="3" r:id="rId3"/>
    <sheet name="110201" sheetId="4" r:id="rId4"/>
    <sheet name="110202" sheetId="5" r:id="rId5"/>
    <sheet name="110203" sheetId="6" r:id="rId6"/>
    <sheet name="110301" sheetId="7" r:id="rId7"/>
    <sheet name="110302" sheetId="8" r:id="rId8"/>
    <sheet name="1104" sheetId="9" r:id="rId9"/>
    <sheet name="1105" sheetId="10" r:id="rId10"/>
    <sheet name="1106" sheetId="11" r:id="rId11"/>
    <sheet name="110701" sheetId="12" r:id="rId12"/>
    <sheet name="110702" sheetId="13" r:id="rId13"/>
    <sheet name="110801" sheetId="14" r:id="rId14"/>
    <sheet name="110802" sheetId="15" r:id="rId15"/>
    <sheet name="1109" sheetId="16" r:id="rId16"/>
    <sheet name="1110" sheetId="17" r:id="rId17"/>
    <sheet name="1111" sheetId="18" r:id="rId18"/>
    <sheet name="111201" sheetId="19" r:id="rId19"/>
    <sheet name="111202" sheetId="20" r:id="rId20"/>
    <sheet name="111301" sheetId="21" r:id="rId21"/>
    <sheet name="111302" sheetId="22" r:id="rId22"/>
    <sheet name="1114" sheetId="23" r:id="rId23"/>
    <sheet name="1115" sheetId="24" r:id="rId24"/>
    <sheet name="1116" sheetId="25" r:id="rId25"/>
    <sheet name="1117" sheetId="26" r:id="rId26"/>
    <sheet name="1118" sheetId="27" r:id="rId27"/>
    <sheet name="1119" sheetId="28" r:id="rId28"/>
    <sheet name="112001" sheetId="29" r:id="rId29"/>
    <sheet name="112002" sheetId="30" r:id="rId30"/>
    <sheet name="112003" sheetId="31" r:id="rId31"/>
    <sheet name="1121" sheetId="32" r:id="rId32"/>
    <sheet name="1122" sheetId="33" r:id="rId33"/>
    <sheet name="1123" sheetId="34" r:id="rId34"/>
    <sheet name="1124" sheetId="35" r:id="rId35"/>
    <sheet name="1125" sheetId="36" r:id="rId36"/>
    <sheet name="1126" sheetId="37" r:id="rId37"/>
    <sheet name="1127" sheetId="38" r:id="rId38"/>
    <sheet name="1128" sheetId="39" r:id="rId39"/>
    <sheet name="1129" sheetId="40" r:id="rId40"/>
    <sheet name="1130" sheetId="41" r:id="rId41"/>
    <sheet name="1131" sheetId="42" r:id="rId42"/>
    <sheet name="1132" sheetId="43" r:id="rId43"/>
    <sheet name="1133" sheetId="44" r:id="rId44"/>
    <sheet name="1134" sheetId="45" r:id="rId45"/>
    <sheet name="1135" sheetId="46" r:id="rId46"/>
    <sheet name="1136" sheetId="47" r:id="rId47"/>
    <sheet name="1137" sheetId="48" r:id="rId48"/>
    <sheet name="1138" sheetId="49" r:id="rId49"/>
    <sheet name="1139" sheetId="50" r:id="rId50"/>
    <sheet name="114001" sheetId="51" r:id="rId51"/>
    <sheet name="114002" sheetId="52" r:id="rId52"/>
  </sheets>
  <definedNames>
    <definedName name="_xlnm.Print_Area" localSheetId="9">'1105'!$A$1:$R$27</definedName>
    <definedName name="_xlnm.Print_Area" localSheetId="10">'1106'!$A$1:$Y$18</definedName>
    <definedName name="_xlnm.Print_Area" localSheetId="11">'110701'!$A$1:$V$32</definedName>
    <definedName name="_xlnm.Print_Area" localSheetId="12">'110702'!$A$1:$Q$31</definedName>
    <definedName name="_xlnm.Print_Area" localSheetId="14">'110802'!$B$1:$W$24</definedName>
    <definedName name="_xlnm.Print_Area" localSheetId="15">'1109'!$A$1:$N$43</definedName>
    <definedName name="_xlnm.Print_Area" localSheetId="17">'1111'!$A$1:$P$19</definedName>
    <definedName name="_xlnm.Print_Area" localSheetId="18">'111201'!$A$1:$H$13</definedName>
    <definedName name="_xlnm.Print_Area" localSheetId="19">'111202'!$A$1:$H$12</definedName>
    <definedName name="_xlnm.Print_Area" localSheetId="20">'111301'!$A$1:$V$37</definedName>
    <definedName name="_xlnm.Print_Area" localSheetId="21">'111302'!$A$1:$U$15</definedName>
    <definedName name="_xlnm.Print_Area" localSheetId="22">'1114'!$A$1:$S$9</definedName>
    <definedName name="_xlnm.Print_Area" localSheetId="23">'1115'!$A$1:$AJ$10</definedName>
    <definedName name="_xlnm.Print_Area" localSheetId="26">'1118'!$A$1:$AD$12</definedName>
    <definedName name="_xlnm.Print_Area" localSheetId="27">'1119'!$A$1:$M$12</definedName>
    <definedName name="_xlnm.Print_Area" localSheetId="28">'112001'!$A$1:$O$11</definedName>
    <definedName name="_xlnm.Print_Area" localSheetId="29">'112002'!$A$1:$D$11</definedName>
    <definedName name="_xlnm.Print_Area" localSheetId="30">'112003'!$A$1:$D$11</definedName>
    <definedName name="_xlnm.Print_Area" localSheetId="31">'1121'!$A$1:$J$12</definedName>
    <definedName name="_xlnm.Print_Area" localSheetId="33">'1123'!$A$1:$I$13</definedName>
    <definedName name="_xlnm.Print_Area" localSheetId="34">'1124'!$A$1:$H$12</definedName>
    <definedName name="_xlnm.Print_Area" localSheetId="36">'1126'!$A$1:$M$9</definedName>
    <definedName name="_xlnm.Print_Area" localSheetId="37">'1127'!$A$1:$E$10</definedName>
    <definedName name="_xlnm.Print_Area" localSheetId="38">'1128'!$A$1:$K$12</definedName>
    <definedName name="_xlnm.Print_Area" localSheetId="39">'1129'!$A$1:$N$25</definedName>
    <definedName name="_xlnm.Print_Area" localSheetId="40">'1130'!$A$1:$L$12</definedName>
    <definedName name="_xlnm.Print_Area" localSheetId="41">'1131'!$A$1:$N$23</definedName>
    <definedName name="_xlnm.Print_Area" localSheetId="42">'1132'!$A$1:$R$41</definedName>
    <definedName name="_xlnm.Print_Area" localSheetId="43">'1133'!$A$1:$K$11</definedName>
    <definedName name="_xlnm.Print_Area" localSheetId="45">'1135'!$A$1:$G$22</definedName>
    <definedName name="_xlnm.Print_Area" localSheetId="46">'1136'!$A$1:$K$9</definedName>
    <definedName name="_xlnm.Print_Area" localSheetId="47">'1137'!$A$1:$F$13</definedName>
    <definedName name="_xlnm.Print_Area" localSheetId="48">'1138'!$A$1:$M$16</definedName>
    <definedName name="_xlnm.Print_Area" localSheetId="49">'1139'!$A$1:$J$15</definedName>
  </definedNames>
  <calcPr fullCalcOnLoad="1"/>
</workbook>
</file>

<file path=xl/sharedStrings.xml><?xml version="1.0" encoding="utf-8"?>
<sst xmlns="http://schemas.openxmlformats.org/spreadsheetml/2006/main" count="1776" uniqueCount="934">
  <si>
    <t>女性相談</t>
  </si>
  <si>
    <t>児童家庭相談</t>
  </si>
  <si>
    <t>精神保健相談</t>
  </si>
  <si>
    <t>特定疾患相談</t>
  </si>
  <si>
    <t>健康福祉局保健所
疾病対策課</t>
  </si>
  <si>
    <t>結核相談</t>
  </si>
  <si>
    <t>感染症相談</t>
  </si>
  <si>
    <t>エイズに関する相談</t>
  </si>
  <si>
    <t>母子健康相談</t>
  </si>
  <si>
    <t>健康福祉局保健所
健康企画課</t>
  </si>
  <si>
    <t>34　入込観光客数及び観光客消費額</t>
  </si>
  <si>
    <t>年</t>
  </si>
  <si>
    <t>平成１９年</t>
  </si>
  <si>
    <t>２０</t>
  </si>
  <si>
    <t>２１</t>
  </si>
  <si>
    <t>区分</t>
  </si>
  <si>
    <t>入込観光客数（人）</t>
  </si>
  <si>
    <t>日帰り客</t>
  </si>
  <si>
    <t>宿泊客</t>
  </si>
  <si>
    <t>観光客消費額（千円）</t>
  </si>
  <si>
    <t>観光客宿泊費</t>
  </si>
  <si>
    <t>飲食費</t>
  </si>
  <si>
    <t>その他消費額</t>
  </si>
  <si>
    <t>資料　環境経済局経済部商業観光課</t>
  </si>
  <si>
    <t>35　観光施設利用状況</t>
  </si>
  <si>
    <t>単位（人）</t>
  </si>
  <si>
    <t>年度</t>
  </si>
  <si>
    <t>平成１９年度</t>
  </si>
  <si>
    <t>施設名</t>
  </si>
  <si>
    <t>上大島キャンプ場</t>
  </si>
  <si>
    <t>望地弁天キャンプ場</t>
  </si>
  <si>
    <t>相模川清流の里</t>
  </si>
  <si>
    <t>相模の大凧センター(れんげの里あらいそ）</t>
  </si>
  <si>
    <t>たてしな自然の村（長野県北佐久郡立科町）</t>
  </si>
  <si>
    <t>緑の休暇村センター</t>
  </si>
  <si>
    <t>城山散策路施設</t>
  </si>
  <si>
    <t>青根緑の休暇村いやしの湯</t>
  </si>
  <si>
    <t>青野原道志川の家</t>
  </si>
  <si>
    <t>ふるさとの森</t>
  </si>
  <si>
    <t>相模湖記念館</t>
  </si>
  <si>
    <t>小原の郷</t>
  </si>
  <si>
    <t>藤野やまなみ温泉</t>
  </si>
  <si>
    <t>　　平成20年度以降は相模の大凧センターの利用者数。</t>
  </si>
  <si>
    <t>(注２)青野原道志川の家は平成21年度以降廃止。</t>
  </si>
  <si>
    <t>２０</t>
  </si>
  <si>
    <t>２１</t>
  </si>
  <si>
    <t>　　　　　　－</t>
  </si>
  <si>
    <t>(注)相模の大凧センター（れんげの里あらいそ）については、平成19年度まではれんげの里あらいその総入場者数。</t>
  </si>
  <si>
    <t>成人・高齢者健康相談</t>
  </si>
  <si>
    <t>総合健康相談</t>
  </si>
  <si>
    <t>重点健康相談（病態別）</t>
  </si>
  <si>
    <t>栄養相談</t>
  </si>
  <si>
    <t>専門栄養相談</t>
  </si>
  <si>
    <t>歯科相談</t>
  </si>
  <si>
    <t>重点歯科相談（歯周疾患）</t>
  </si>
  <si>
    <t>特別歯科相談</t>
  </si>
  <si>
    <t>女性一般相談</t>
  </si>
  <si>
    <t>女性専門相談</t>
  </si>
  <si>
    <t>継続面接相談</t>
  </si>
  <si>
    <t>法律相談</t>
  </si>
  <si>
    <t>消費生活相談</t>
  </si>
  <si>
    <t>苦情相談</t>
  </si>
  <si>
    <t>問合せ</t>
  </si>
  <si>
    <t>高年齢者職業相談</t>
  </si>
  <si>
    <t>環境経済局経済部
産業・雇用政策課</t>
  </si>
  <si>
    <t>駐留軍離職者職業生活相談</t>
  </si>
  <si>
    <t>就職相談</t>
  </si>
  <si>
    <t>公害相談</t>
  </si>
  <si>
    <t>環境経済局環境共生部
環境保全課</t>
  </si>
  <si>
    <t>建築相談</t>
  </si>
  <si>
    <t>教育局学校教育部
青少年相談センター</t>
  </si>
  <si>
    <t>教育相談</t>
  </si>
  <si>
    <t>青少年相談</t>
  </si>
  <si>
    <t>街頭指導相談</t>
  </si>
  <si>
    <t>(注)　※1　来所、電話、文書によるもの。</t>
  </si>
  <si>
    <t xml:space="preserve">    　※2　平成19年度より「歯科医師による電話相談」を実施したため相談件数に含む。</t>
  </si>
  <si>
    <t xml:space="preserve">      ※3　平成20年度より内数の来所・電話受付分を延べ件数に変更。</t>
  </si>
  <si>
    <t xml:space="preserve">      ※4　平成20年度より教育相談に統合。</t>
  </si>
  <si>
    <t>＊年度末の市域の数値である。ただし、旧城山町、旧藤野町の数値は、平成19年3月11日から含む。</t>
  </si>
  <si>
    <t>資料　担当課（機関）</t>
  </si>
  <si>
    <t>…</t>
  </si>
  <si>
    <t>（専門医による認知症相談）</t>
  </si>
  <si>
    <r>
      <t>健康福祉局こども育成部</t>
    </r>
    <r>
      <rPr>
        <sz val="10"/>
        <rFont val="ＭＳ 明朝"/>
        <family val="1"/>
      </rPr>
      <t xml:space="preserve">
こども青少年課</t>
    </r>
  </si>
  <si>
    <t>※1</t>
  </si>
  <si>
    <t>健康福祉局福祉部
中央障害福祉相談課</t>
  </si>
  <si>
    <t>＊</t>
  </si>
  <si>
    <t>※2</t>
  </si>
  <si>
    <r>
      <t>企画市民局市民部</t>
    </r>
    <r>
      <rPr>
        <sz val="10"/>
        <rFont val="ＭＳ 明朝"/>
        <family val="1"/>
      </rPr>
      <t xml:space="preserve">
男女共同参画課</t>
    </r>
  </si>
  <si>
    <r>
      <t>企画市民局市民部</t>
    </r>
    <r>
      <rPr>
        <sz val="10"/>
        <rFont val="ＭＳ 明朝"/>
        <family val="1"/>
      </rPr>
      <t xml:space="preserve">
生活安全課</t>
    </r>
  </si>
  <si>
    <r>
      <t>都市建設局まちづくり計画部</t>
    </r>
    <r>
      <rPr>
        <sz val="9"/>
        <rFont val="ＭＳ 明朝"/>
        <family val="1"/>
      </rPr>
      <t xml:space="preserve">
建築指導課</t>
    </r>
  </si>
  <si>
    <t>※3</t>
  </si>
  <si>
    <t>※4</t>
  </si>
  <si>
    <t>ヤングテレホン</t>
  </si>
  <si>
    <t>4 大学･大学院･短期大学の状況</t>
  </si>
  <si>
    <t>区　 分
年 度 別</t>
  </si>
  <si>
    <t>学 校 数</t>
  </si>
  <si>
    <t>学　　　生　　　数</t>
  </si>
  <si>
    <t>資料　企画市民局企画部情報政策課</t>
  </si>
  <si>
    <t xml:space="preserve"> </t>
  </si>
  <si>
    <t>大学</t>
  </si>
  <si>
    <t>大</t>
  </si>
  <si>
    <t>学院</t>
  </si>
  <si>
    <t>短期大学</t>
  </si>
  <si>
    <t>5 専修学校及び各種学校の状況</t>
  </si>
  <si>
    <t>区　分
年 度 別</t>
  </si>
  <si>
    <t>生　　徒　　数</t>
  </si>
  <si>
    <t>教　　　　　　　　　員　　　　　　　　　数</t>
  </si>
  <si>
    <t>職　　員　　数</t>
  </si>
  <si>
    <t>総　　　　　数</t>
  </si>
  <si>
    <t>本　　務　　者</t>
  </si>
  <si>
    <t>兼　　務　　者</t>
  </si>
  <si>
    <t>（注）専修学校及び、各種学校は、全て私立である。</t>
  </si>
  <si>
    <r>
      <t>専</t>
    </r>
    <r>
      <rPr>
        <sz val="8"/>
        <rFont val="ＭＳ 明朝"/>
        <family val="1"/>
      </rPr>
      <t xml:space="preserve"> </t>
    </r>
    <r>
      <rPr>
        <sz val="11"/>
        <rFont val="ＭＳ 明朝"/>
        <family val="1"/>
      </rPr>
      <t>修</t>
    </r>
    <r>
      <rPr>
        <sz val="8"/>
        <rFont val="ＭＳ 明朝"/>
        <family val="1"/>
      </rPr>
      <t xml:space="preserve"> </t>
    </r>
    <r>
      <rPr>
        <sz val="11"/>
        <rFont val="ＭＳ 明朝"/>
        <family val="1"/>
      </rPr>
      <t>学</t>
    </r>
    <r>
      <rPr>
        <sz val="8"/>
        <rFont val="ＭＳ 明朝"/>
        <family val="1"/>
      </rPr>
      <t xml:space="preserve"> </t>
    </r>
    <r>
      <rPr>
        <sz val="11"/>
        <rFont val="ＭＳ 明朝"/>
        <family val="1"/>
      </rPr>
      <t>校</t>
    </r>
  </si>
  <si>
    <r>
      <t>各</t>
    </r>
    <r>
      <rPr>
        <sz val="8"/>
        <rFont val="ＭＳ 明朝"/>
        <family val="1"/>
      </rPr>
      <t xml:space="preserve"> </t>
    </r>
    <r>
      <rPr>
        <sz val="11"/>
        <rFont val="ＭＳ 明朝"/>
        <family val="1"/>
      </rPr>
      <t>種</t>
    </r>
    <r>
      <rPr>
        <sz val="8"/>
        <rFont val="ＭＳ 明朝"/>
        <family val="1"/>
      </rPr>
      <t xml:space="preserve"> </t>
    </r>
    <r>
      <rPr>
        <sz val="11"/>
        <rFont val="ＭＳ 明朝"/>
        <family val="1"/>
      </rPr>
      <t>学</t>
    </r>
    <r>
      <rPr>
        <sz val="8"/>
        <rFont val="ＭＳ 明朝"/>
        <family val="1"/>
      </rPr>
      <t xml:space="preserve"> </t>
    </r>
    <r>
      <rPr>
        <sz val="11"/>
        <rFont val="ＭＳ 明朝"/>
        <family val="1"/>
      </rPr>
      <t>校</t>
    </r>
  </si>
  <si>
    <t>資料　企画市民局企画部情報政策課</t>
  </si>
  <si>
    <t xml:space="preserve"> 表1～3、表5～8は、学校基本調査(文部科学省所管)の結果を表したものである。調査対象は、学校教育法に定める小学校、中学校、高等学校、中等教育学校、特別支援学校、幼稚園、専修学校及び各種学校である。</t>
  </si>
  <si>
    <r>
      <t>1 小学校の状況</t>
    </r>
    <r>
      <rPr>
        <sz val="11"/>
        <rFont val="ＭＳ 明朝"/>
        <family val="1"/>
      </rPr>
      <t>（市立･私立）</t>
    </r>
  </si>
  <si>
    <t>資料　企画市民局企画部情報政策課</t>
  </si>
  <si>
    <t>(2)児童数</t>
  </si>
  <si>
    <t>各年5月1日現在</t>
  </si>
  <si>
    <t>公・私</t>
  </si>
  <si>
    <t>1　　学　　年</t>
  </si>
  <si>
    <t>2　　学　　年</t>
  </si>
  <si>
    <t>3　　学　　年</t>
  </si>
  <si>
    <t>4　　学　　年</t>
  </si>
  <si>
    <t>5　　学　　年</t>
  </si>
  <si>
    <t>6　　学　　年</t>
  </si>
  <si>
    <t>資料　企画市民局企画部情報政策課</t>
  </si>
  <si>
    <r>
      <t>特別支援学級</t>
    </r>
    <r>
      <rPr>
        <sz val="9"/>
        <rFont val="ＭＳ 明朝"/>
        <family val="1"/>
      </rPr>
      <t xml:space="preserve">
(再掲)</t>
    </r>
  </si>
  <si>
    <r>
      <t>外国人</t>
    </r>
    <r>
      <rPr>
        <sz val="9"/>
        <rFont val="ＭＳ 明朝"/>
        <family val="1"/>
      </rPr>
      <t xml:space="preserve">
(再掲)</t>
    </r>
  </si>
  <si>
    <t>(3)長期欠席者数</t>
  </si>
  <si>
    <t>年 度 別</t>
  </si>
  <si>
    <t>総　 数</t>
  </si>
  <si>
    <t>病　 気</t>
  </si>
  <si>
    <t>経済的理由</t>
  </si>
  <si>
    <t>不 登 校</t>
  </si>
  <si>
    <t>そ の 他</t>
  </si>
  <si>
    <t xml:space="preserve"> 平成17年度間</t>
  </si>
  <si>
    <t>　 　18</t>
  </si>
  <si>
    <t>　 　19</t>
  </si>
  <si>
    <t>　 　20</t>
  </si>
  <si>
    <t>　 　21</t>
  </si>
  <si>
    <t xml:space="preserve">   (緑区)</t>
  </si>
  <si>
    <t xml:space="preserve">  (中央区)</t>
  </si>
  <si>
    <t xml:space="preserve">   (南区)</t>
  </si>
  <si>
    <t>（注）「長期欠席者」とは、年度間に通算30日以上欠席した児童をいう。</t>
  </si>
  <si>
    <t xml:space="preserve"> </t>
  </si>
  <si>
    <t>(1)学校･学級数及び教員･職員数</t>
  </si>
  <si>
    <t>総　　数</t>
  </si>
  <si>
    <t>市　　　　　　　　　　　　立</t>
  </si>
  <si>
    <t>事務職員</t>
  </si>
  <si>
    <t>その他の職員</t>
  </si>
  <si>
    <t>教 諭</t>
  </si>
  <si>
    <t>養護</t>
  </si>
  <si>
    <t>栄養</t>
  </si>
  <si>
    <t>男</t>
  </si>
  <si>
    <t>女</t>
  </si>
  <si>
    <t>教諭</t>
  </si>
  <si>
    <t>（注）養護教諭及び栄養教諭は女性である。</t>
  </si>
  <si>
    <r>
      <t>2 中学校の状況</t>
    </r>
    <r>
      <rPr>
        <sz val="11"/>
        <rFont val="ＭＳ 明朝"/>
        <family val="1"/>
      </rPr>
      <t>（市立･私立）</t>
    </r>
  </si>
  <si>
    <t>各年5月1日現在</t>
  </si>
  <si>
    <t>学　校　数</t>
  </si>
  <si>
    <t>学 　級 　数</t>
  </si>
  <si>
    <t>教　　　　　　　　　員　　　　　　　　　数</t>
  </si>
  <si>
    <t>職　　員　　数（本務者）</t>
  </si>
  <si>
    <t>総　　数</t>
  </si>
  <si>
    <r>
      <t xml:space="preserve">特別支援
学級
</t>
    </r>
    <r>
      <rPr>
        <sz val="9"/>
        <rFont val="ＭＳ 明朝"/>
        <family val="1"/>
      </rPr>
      <t>(市立)
(再掲)</t>
    </r>
  </si>
  <si>
    <t>私　　　立</t>
  </si>
  <si>
    <t>本　　　　　　　務　　　　　　者</t>
  </si>
  <si>
    <t>兼務者</t>
  </si>
  <si>
    <t>本務者</t>
  </si>
  <si>
    <t>校 長</t>
  </si>
  <si>
    <t>教 頭</t>
  </si>
  <si>
    <t>資料　企画市民局企画部情報政策課</t>
  </si>
  <si>
    <t>(2)生徒数</t>
  </si>
  <si>
    <t>　　2　　 学　　年</t>
  </si>
  <si>
    <r>
      <t>2 中学校の状況</t>
    </r>
    <r>
      <rPr>
        <b/>
        <sz val="11"/>
        <rFont val="ＭＳ 明朝"/>
        <family val="1"/>
      </rPr>
      <t>（市立･私立）</t>
    </r>
  </si>
  <si>
    <r>
      <t xml:space="preserve">特別支援学級
</t>
    </r>
    <r>
      <rPr>
        <sz val="10"/>
        <rFont val="ＭＳ 明朝"/>
        <family val="1"/>
      </rPr>
      <t>(再掲)</t>
    </r>
  </si>
  <si>
    <r>
      <t xml:space="preserve">外国人
</t>
    </r>
    <r>
      <rPr>
        <sz val="10"/>
        <rFont val="ＭＳ 明朝"/>
        <family val="1"/>
      </rPr>
      <t>(再掲)</t>
    </r>
  </si>
  <si>
    <t xml:space="preserve">           -</t>
  </si>
  <si>
    <t xml:space="preserve">         -</t>
  </si>
  <si>
    <t>(3)長期欠席者数</t>
  </si>
  <si>
    <t>（注）(1)「長期欠席者」とは、年度間に通算30日以上欠席した生徒をいう。</t>
  </si>
  <si>
    <t>(1)学校数及び教員･職員数</t>
  </si>
  <si>
    <t>学　　　校　　　数</t>
  </si>
  <si>
    <t>教　　　　　　　　　　　　　　員　　　　　　　　　　　　　　数</t>
  </si>
  <si>
    <t>職　　員　　数</t>
  </si>
  <si>
    <t>本　　　校</t>
  </si>
  <si>
    <t>総　　　　　　　　　数</t>
  </si>
  <si>
    <t>全　日　制</t>
  </si>
  <si>
    <t>定　時　制</t>
  </si>
  <si>
    <t>全日制</t>
  </si>
  <si>
    <t>定時制</t>
  </si>
  <si>
    <t>併 置</t>
  </si>
  <si>
    <t>平成18年度</t>
  </si>
  <si>
    <t>県立</t>
  </si>
  <si>
    <r>
      <t>3 高等学校の状況</t>
    </r>
    <r>
      <rPr>
        <sz val="11"/>
        <rFont val="ＭＳ 明朝"/>
        <family val="1"/>
      </rPr>
      <t>（県立･私立）</t>
    </r>
  </si>
  <si>
    <t>公・私</t>
  </si>
  <si>
    <t>(2)生徒数</t>
  </si>
  <si>
    <t>全　　　　　　　日　　　　　　　制</t>
  </si>
  <si>
    <t>定　　　　　　　時　　　　　　　制</t>
  </si>
  <si>
    <t>1 学 年</t>
  </si>
  <si>
    <t>2 学 年</t>
  </si>
  <si>
    <t>3 学 年</t>
  </si>
  <si>
    <t>4 学 年</t>
  </si>
  <si>
    <t>総　　数</t>
  </si>
  <si>
    <t>7 幼稚園の状況</t>
  </si>
  <si>
    <t>(1)園･学級数及び教員･職員数</t>
  </si>
  <si>
    <t>各年5月1日現在</t>
  </si>
  <si>
    <t>教　　　育　　　補　　　助　　　員　　　数</t>
  </si>
  <si>
    <t>園 数</t>
  </si>
  <si>
    <t>学級数</t>
  </si>
  <si>
    <t>本　務　者</t>
  </si>
  <si>
    <t>兼　務　者</t>
  </si>
  <si>
    <t>公立</t>
  </si>
  <si>
    <t>(2)在園者数及び入園者･修了者数</t>
  </si>
  <si>
    <t>在　　　　　　　　　園　　　　　　　　　者　　　　　　　　　数</t>
  </si>
  <si>
    <t>入園者数</t>
  </si>
  <si>
    <t>修了者数</t>
  </si>
  <si>
    <t>3　　　歳　　　児</t>
  </si>
  <si>
    <t>4　　　歳　　　児</t>
  </si>
  <si>
    <t>5　　　歳　　　児</t>
  </si>
  <si>
    <t>8 卒業後の状況</t>
  </si>
  <si>
    <t>(1)進路別卒業者数（中学校卒業者）</t>
  </si>
  <si>
    <t>各年3月卒業</t>
  </si>
  <si>
    <t>進　　　　　路　　　　　別</t>
  </si>
  <si>
    <t>進路別</t>
  </si>
  <si>
    <t>卒業者総数</t>
  </si>
  <si>
    <t>高等学校等進学者</t>
  </si>
  <si>
    <t>Ａ</t>
  </si>
  <si>
    <t>高等学校の本科（全日制）</t>
  </si>
  <si>
    <t>全日制</t>
  </si>
  <si>
    <t>高等学校の本科（定時制）</t>
  </si>
  <si>
    <t>定時制</t>
  </si>
  <si>
    <t>高等学校の本科（通信制）</t>
  </si>
  <si>
    <t>通信制</t>
  </si>
  <si>
    <t>高等学校の別科</t>
  </si>
  <si>
    <t>別　科</t>
  </si>
  <si>
    <t>高等専門学校</t>
  </si>
  <si>
    <t>特別支援学校高等部</t>
  </si>
  <si>
    <t>特別支援</t>
  </si>
  <si>
    <t>専修学校（高等課程） 進 学 者</t>
  </si>
  <si>
    <t>専修学校（一般課程）等入学者</t>
  </si>
  <si>
    <t>公共職業能力開発施設等入学者</t>
  </si>
  <si>
    <t>就職者</t>
  </si>
  <si>
    <t>就　職</t>
  </si>
  <si>
    <t>上記及び死亡・不詳以外の者</t>
  </si>
  <si>
    <t>死亡・不詳</t>
  </si>
  <si>
    <t>(再掲)上記Ａ,Ｂ,Ｃ,Ｄのうち就職している者</t>
  </si>
  <si>
    <t>総　数</t>
  </si>
  <si>
    <t>Ａ</t>
  </si>
  <si>
    <t>高等専門</t>
  </si>
  <si>
    <t>Ｂ</t>
  </si>
  <si>
    <t>Ｂ</t>
  </si>
  <si>
    <t>Ｃ</t>
  </si>
  <si>
    <t>Ｄ</t>
  </si>
  <si>
    <t>Ｄ</t>
  </si>
  <si>
    <t>上記以外</t>
  </si>
  <si>
    <t>死亡･不詳</t>
  </si>
  <si>
    <t>(再掲)</t>
  </si>
  <si>
    <t>(2)進路別卒業者数（高等学校卒業者）</t>
  </si>
  <si>
    <t>平成18年</t>
  </si>
  <si>
    <t>進路別</t>
  </si>
  <si>
    <t>大学等進学者</t>
  </si>
  <si>
    <t>大　　　　学（学部）</t>
  </si>
  <si>
    <t>短期大学（本科）</t>
  </si>
  <si>
    <t>上記以外</t>
  </si>
  <si>
    <t>上記以外</t>
  </si>
  <si>
    <t>専修学校（専門課程） 進 学 者</t>
  </si>
  <si>
    <t>一時的な仕事に就いた者</t>
  </si>
  <si>
    <t>一時的</t>
  </si>
  <si>
    <t>（注）(1)「Ｃ専修学校（一般課程）等入学者」は、専修学校一般課程又は各種学校への入学者。</t>
  </si>
  <si>
    <t>　　　(2)「一時的に仕事に就いた者」は平成16年3月から調査。</t>
  </si>
  <si>
    <t>　　　(3)「一時的に仕事に就いた者」とは、アルバイト、パート等、臨時的な収入を目的とする仕事に就いている者である。</t>
  </si>
  <si>
    <t>Ａ</t>
  </si>
  <si>
    <t>大学(学部)</t>
  </si>
  <si>
    <t>短期(本科)</t>
  </si>
  <si>
    <t>Ｂ</t>
  </si>
  <si>
    <t>資料　企画市民局企画部情報政策課</t>
  </si>
  <si>
    <t>（南区）</t>
  </si>
  <si>
    <t>（中央区）</t>
  </si>
  <si>
    <t>（緑区）</t>
  </si>
  <si>
    <t>年 別</t>
  </si>
  <si>
    <t>校　　地　　面　　積</t>
  </si>
  <si>
    <t>プ　ー　ル
保有学校数</t>
  </si>
  <si>
    <t>（㎡）</t>
  </si>
  <si>
    <t>年 別</t>
  </si>
  <si>
    <t>校　　地　　面　　積</t>
  </si>
  <si>
    <t>　　　 19</t>
  </si>
  <si>
    <t>　　　 20</t>
  </si>
  <si>
    <r>
      <t>　　　 21</t>
    </r>
  </si>
  <si>
    <t>各年５月１日現在</t>
  </si>
  <si>
    <t>学校数</t>
  </si>
  <si>
    <t>9 市立幼稚園及び小･中学校の施設整備状況</t>
  </si>
  <si>
    <t>年 別</t>
  </si>
  <si>
    <t>幼　　　　　　稚　　　　　　園</t>
  </si>
  <si>
    <t>校　　地　　面　　積</t>
  </si>
  <si>
    <t>建　　物　　面　　積</t>
  </si>
  <si>
    <t>屋内運動場 
保有学校数</t>
  </si>
  <si>
    <t>プ　ー　ル
保有学校数</t>
  </si>
  <si>
    <t>総 数</t>
  </si>
  <si>
    <t>建物敷地</t>
  </si>
  <si>
    <t>屋外運動場敷地</t>
  </si>
  <si>
    <t>その他</t>
  </si>
  <si>
    <t>校　舎</t>
  </si>
  <si>
    <t>屋内運動場</t>
  </si>
  <si>
    <t>給食室</t>
  </si>
  <si>
    <t>（校）</t>
  </si>
  <si>
    <t>（㎡）</t>
  </si>
  <si>
    <t>小　　　　　　学　　　　　　校</t>
  </si>
  <si>
    <t>中　　　　　　学　　　　　　校</t>
  </si>
  <si>
    <t>資料　教育局教育環境部学校施設課</t>
  </si>
  <si>
    <r>
      <t>　　　 22</t>
    </r>
  </si>
  <si>
    <t xml:space="preserve"> ＊平成18年</t>
  </si>
  <si>
    <t>（注）（1）＊平成18年以前の数値は、5月1日現在の旧相模原市、旧津久井町、旧相模湖町、旧藤野町の数値と、12月1日現在の旧城山町　の数値の合計である。</t>
  </si>
  <si>
    <t>　　　（3）中学校の屋内運動場の面積に含まれる、武道場面積は公立学校施設台帳の区分に合わせ、19年より「その他」に分類した。</t>
  </si>
  <si>
    <t>　　　（2）校地面積の建物敷地及び屋外運動場敷地に含まれる、借地面積は公立学校施設台帳の区分に合わせ、19年より「その他」に分　類した。</t>
  </si>
  <si>
    <t>開館日数</t>
  </si>
  <si>
    <t>12 公民館</t>
  </si>
  <si>
    <t>(1)利用状況</t>
  </si>
  <si>
    <t>年 度 別</t>
  </si>
  <si>
    <t>公民館数</t>
  </si>
  <si>
    <t>施設開放
日　　数</t>
  </si>
  <si>
    <t>延 利 用
団 体 数</t>
  </si>
  <si>
    <t>延 利 用
者　  数</t>
  </si>
  <si>
    <t>1館当たり1日
平均利用者数</t>
  </si>
  <si>
    <t>平成17年度</t>
  </si>
  <si>
    <t>（注）（1）１館当たり１日平均利用者数は、延べ利用者数を開館日数で除したものである。</t>
  </si>
  <si>
    <r>
      <t>（注）</t>
    </r>
    <r>
      <rPr>
        <sz val="9"/>
        <rFont val="ＭＳ 明朝"/>
        <family val="1"/>
      </rPr>
      <t>（2）平成17年度は旧城山町、旧藤野町を含まない数値である。</t>
    </r>
  </si>
  <si>
    <t>資料　教育局生涯学習部生涯学習課</t>
  </si>
  <si>
    <t>10 児童・生徒の体位</t>
  </si>
  <si>
    <t>平成21年度</t>
  </si>
  <si>
    <t>区　 分</t>
  </si>
  <si>
    <t>男</t>
  </si>
  <si>
    <t>女</t>
  </si>
  <si>
    <t>身長(cm)</t>
  </si>
  <si>
    <t>体重(kg)</t>
  </si>
  <si>
    <t>座高(cm)</t>
  </si>
  <si>
    <t>小 学 校</t>
  </si>
  <si>
    <r>
      <t xml:space="preserve"> </t>
    </r>
    <r>
      <rPr>
        <sz val="11"/>
        <rFont val="ＭＳ 明朝"/>
        <family val="1"/>
      </rPr>
      <t>6歳</t>
    </r>
  </si>
  <si>
    <r>
      <t xml:space="preserve"> </t>
    </r>
    <r>
      <rPr>
        <sz val="11"/>
        <rFont val="ＭＳ 明朝"/>
        <family val="1"/>
      </rPr>
      <t>7歳</t>
    </r>
  </si>
  <si>
    <r>
      <t xml:space="preserve"> </t>
    </r>
    <r>
      <rPr>
        <sz val="11"/>
        <rFont val="ＭＳ 明朝"/>
        <family val="1"/>
      </rPr>
      <t>8歳</t>
    </r>
  </si>
  <si>
    <r>
      <t xml:space="preserve"> </t>
    </r>
    <r>
      <rPr>
        <sz val="11"/>
        <rFont val="ＭＳ 明朝"/>
        <family val="1"/>
      </rPr>
      <t>9歳</t>
    </r>
  </si>
  <si>
    <t>10歳</t>
  </si>
  <si>
    <t>11歳</t>
  </si>
  <si>
    <t>中 学 校</t>
  </si>
  <si>
    <t>12歳</t>
  </si>
  <si>
    <t>13歳</t>
  </si>
  <si>
    <t>14歳</t>
  </si>
  <si>
    <t>資料　教育局教育環境部学校保健課</t>
  </si>
  <si>
    <t>11 文化財</t>
  </si>
  <si>
    <t>平成22年4月1日現在</t>
  </si>
  <si>
    <t>国  指  定  文  化  財</t>
  </si>
  <si>
    <t>国登録文化財</t>
  </si>
  <si>
    <t>有形文化財</t>
  </si>
  <si>
    <t>記  念  物</t>
  </si>
  <si>
    <t>有 形 文 化 財</t>
  </si>
  <si>
    <t>民俗文化財</t>
  </si>
  <si>
    <t>記念物</t>
  </si>
  <si>
    <t>建造物</t>
  </si>
  <si>
    <t>工芸品</t>
  </si>
  <si>
    <t>建造物</t>
  </si>
  <si>
    <t>絵  画</t>
  </si>
  <si>
    <t>工芸品</t>
  </si>
  <si>
    <t>考古資料</t>
  </si>
  <si>
    <t>市   指   定   文   化   財</t>
  </si>
  <si>
    <t>有 形 文 化 財</t>
  </si>
  <si>
    <t>民 俗 文 化 財</t>
  </si>
  <si>
    <t>計</t>
  </si>
  <si>
    <t>絵　画</t>
  </si>
  <si>
    <t>古文書</t>
  </si>
  <si>
    <t>歴史資料</t>
  </si>
  <si>
    <t xml:space="preserve">有  形  </t>
  </si>
  <si>
    <t>民 俗 文 化 財</t>
  </si>
  <si>
    <t>名　勝</t>
  </si>
  <si>
    <t>資料　教育局生涯学習部文化財保護課</t>
  </si>
  <si>
    <t>県　指　定　文　化　財</t>
  </si>
  <si>
    <t>計</t>
  </si>
  <si>
    <t>史  跡</t>
  </si>
  <si>
    <t>特別天然
記 念 物</t>
  </si>
  <si>
    <t>天  然
記念物</t>
  </si>
  <si>
    <t xml:space="preserve">無  形  </t>
  </si>
  <si>
    <t>天  然
記念物</t>
  </si>
  <si>
    <t>彫  刻</t>
  </si>
  <si>
    <t>史  跡</t>
  </si>
  <si>
    <t>天  然
記念物</t>
  </si>
  <si>
    <t>市　 登 　録 　文 　化 　財</t>
  </si>
  <si>
    <t>有 形 文 化 財</t>
  </si>
  <si>
    <t>記  念  物</t>
  </si>
  <si>
    <t xml:space="preserve">無  形  </t>
  </si>
  <si>
    <t>天  然
記念物</t>
  </si>
  <si>
    <t>11 教育･文化及び観光</t>
  </si>
  <si>
    <t>なお、大学、高等専門学校及び国立の諸学校は文部科学大臣が直接調査している。調査期日は、毎年5月1日現在である。</t>
  </si>
  <si>
    <t>(1)学校･学級数及び教員･職員数</t>
  </si>
  <si>
    <t>各年5月1日現在</t>
  </si>
  <si>
    <t>年 度 別</t>
  </si>
  <si>
    <t>学　　校　　数</t>
  </si>
  <si>
    <t>学　　 級　　 数</t>
  </si>
  <si>
    <t>教　　　　　　　　　　　　員　　　　　　　　　　　　数</t>
  </si>
  <si>
    <t>職　　員　　数 （本務者）</t>
  </si>
  <si>
    <t>総　　　数</t>
  </si>
  <si>
    <t>総　　　数</t>
  </si>
  <si>
    <t>市　　　　　　　　　　　　　　　　　　　　　立</t>
  </si>
  <si>
    <t>私　　 立</t>
  </si>
  <si>
    <t>本　　　　　　務　　　　　　者</t>
  </si>
  <si>
    <t>兼務者</t>
  </si>
  <si>
    <t>本務者</t>
  </si>
  <si>
    <t>総　　数</t>
  </si>
  <si>
    <t>事務職員</t>
  </si>
  <si>
    <t>その他
の職員</t>
  </si>
  <si>
    <t>校 長</t>
  </si>
  <si>
    <t>教 頭</t>
  </si>
  <si>
    <t>主幹教諭</t>
  </si>
  <si>
    <t>教 諭</t>
  </si>
  <si>
    <t>養護
教諭</t>
  </si>
  <si>
    <t>栄養
教諭</t>
  </si>
  <si>
    <t>総数</t>
  </si>
  <si>
    <t>市立</t>
  </si>
  <si>
    <t>私立</t>
  </si>
  <si>
    <t>計</t>
  </si>
  <si>
    <t>…</t>
  </si>
  <si>
    <t>20</t>
  </si>
  <si>
    <t>（注）養護教諭及び栄養教諭は女性である。</t>
  </si>
  <si>
    <t xml:space="preserve"> </t>
  </si>
  <si>
    <r>
      <t>1 小学校の状況</t>
    </r>
    <r>
      <rPr>
        <b/>
        <sz val="11"/>
        <rFont val="ＭＳ 明朝"/>
        <family val="1"/>
      </rPr>
      <t>（市立･私立）</t>
    </r>
  </si>
  <si>
    <r>
      <t xml:space="preserve">特別支援
学級
</t>
    </r>
    <r>
      <rPr>
        <sz val="9"/>
        <rFont val="ＭＳ 明朝"/>
        <family val="1"/>
      </rPr>
      <t>(市立)
(再掲)</t>
    </r>
  </si>
  <si>
    <t>14 視聴覚機材･教材利用状況</t>
  </si>
  <si>
    <t>年    度    別</t>
  </si>
  <si>
    <t>機　　　　　材</t>
  </si>
  <si>
    <t>教　　　　　材</t>
  </si>
  <si>
    <t>総 数</t>
  </si>
  <si>
    <r>
      <t>16</t>
    </r>
    <r>
      <rPr>
        <sz val="6"/>
        <rFont val="ＭＳ 明朝"/>
        <family val="1"/>
      </rPr>
      <t xml:space="preserve"> </t>
    </r>
    <r>
      <rPr>
        <sz val="11"/>
        <rFont val="ＭＳ 明朝"/>
        <family val="1"/>
      </rPr>
      <t>ﾐ</t>
    </r>
    <r>
      <rPr>
        <sz val="6"/>
        <rFont val="ＭＳ 明朝"/>
        <family val="1"/>
      </rPr>
      <t xml:space="preserve"> </t>
    </r>
    <r>
      <rPr>
        <sz val="11"/>
        <rFont val="ＭＳ 明朝"/>
        <family val="1"/>
      </rPr>
      <t>ﾘ
映写機</t>
    </r>
  </si>
  <si>
    <t>ｽﾗｲﾄﾞ
映写機</t>
  </si>
  <si>
    <t>ｽｸﾘｰﾝ</t>
  </si>
  <si>
    <t>ＶＴＲ</t>
  </si>
  <si>
    <r>
      <t>ﾋﾞ</t>
    </r>
    <r>
      <rPr>
        <sz val="8"/>
        <rFont val="ＭＳ 明朝"/>
        <family val="1"/>
      </rPr>
      <t xml:space="preserve"> </t>
    </r>
    <r>
      <rPr>
        <sz val="11"/>
        <rFont val="ＭＳ 明朝"/>
        <family val="1"/>
      </rPr>
      <t>ﾃ</t>
    </r>
    <r>
      <rPr>
        <sz val="8"/>
        <rFont val="ＭＳ 明朝"/>
        <family val="1"/>
      </rPr>
      <t xml:space="preserve"> </t>
    </r>
    <r>
      <rPr>
        <sz val="11"/>
        <rFont val="ＭＳ 明朝"/>
        <family val="1"/>
      </rPr>
      <t xml:space="preserve">ﾞｵ
</t>
    </r>
    <r>
      <rPr>
        <sz val="10"/>
        <rFont val="ＭＳ 明朝"/>
        <family val="1"/>
      </rPr>
      <t>ﾌﾟﾛｼﾞｪｸﾀｰ</t>
    </r>
  </si>
  <si>
    <t>ＤＶＤ　　　　再生</t>
  </si>
  <si>
    <t>暗 幕</t>
  </si>
  <si>
    <t>その他</t>
  </si>
  <si>
    <r>
      <t>16</t>
    </r>
    <r>
      <rPr>
        <sz val="6"/>
        <rFont val="ＭＳ 明朝"/>
        <family val="1"/>
      </rPr>
      <t xml:space="preserve"> </t>
    </r>
    <r>
      <rPr>
        <sz val="11"/>
        <rFont val="ＭＳ 明朝"/>
        <family val="1"/>
      </rPr>
      <t>ﾐ</t>
    </r>
    <r>
      <rPr>
        <sz val="6"/>
        <rFont val="ＭＳ 明朝"/>
        <family val="1"/>
      </rPr>
      <t xml:space="preserve"> </t>
    </r>
    <r>
      <rPr>
        <sz val="11"/>
        <rFont val="ＭＳ 明朝"/>
        <family val="1"/>
      </rPr>
      <t>ﾘ
映 画</t>
    </r>
  </si>
  <si>
    <t>ｽﾗｲﾄﾞ</t>
  </si>
  <si>
    <t>紙しばい</t>
  </si>
  <si>
    <t>ﾋﾞﾃﾞｵ
教 材</t>
  </si>
  <si>
    <t>DVD
教 材</t>
  </si>
  <si>
    <t>平成19年度</t>
  </si>
  <si>
    <t>-</t>
  </si>
  <si>
    <t>資料　教育局生涯学習部視聴覚ライブラリー</t>
  </si>
  <si>
    <t xml:space="preserve"> </t>
  </si>
  <si>
    <t>年度別</t>
  </si>
  <si>
    <t>入場者数</t>
  </si>
  <si>
    <t>15 市民会館利用状況</t>
  </si>
  <si>
    <t>ホ　　　　　　　　　　　　　　ー　　　　　　　　　　　　　　ル</t>
  </si>
  <si>
    <t>会 議 室</t>
  </si>
  <si>
    <t>披露宴室
一般貸出</t>
  </si>
  <si>
    <t>結婚式場</t>
  </si>
  <si>
    <t>　　　　　　　　　　　上　　　　　　　　　　　　　　　　演　　　　　　　　　　　　</t>
  </si>
  <si>
    <t>　　　　　　　　　　回　　　　　　　　　　　数</t>
  </si>
  <si>
    <t>利用
件数</t>
  </si>
  <si>
    <t>利用
者数</t>
  </si>
  <si>
    <t>利用
組数</t>
  </si>
  <si>
    <t>出席
者数</t>
  </si>
  <si>
    <t>総数</t>
  </si>
  <si>
    <t>ｵﾍﾟﾗ</t>
  </si>
  <si>
    <t>ｸﾗｼｯｸ</t>
  </si>
  <si>
    <t>軽音楽</t>
  </si>
  <si>
    <t>演歌</t>
  </si>
  <si>
    <t>邦楽</t>
  </si>
  <si>
    <t>民謡他</t>
  </si>
  <si>
    <t>大衆
演劇</t>
  </si>
  <si>
    <t>ﾐｭｰｼﾞ
ｶﾙ</t>
  </si>
  <si>
    <t>児童劇</t>
  </si>
  <si>
    <t>日本
舞踊</t>
  </si>
  <si>
    <t>ﾊﾞﾚｴ</t>
  </si>
  <si>
    <t>現代
舞踊</t>
  </si>
  <si>
    <t>能･
狂言</t>
  </si>
  <si>
    <t>歌舞伎</t>
  </si>
  <si>
    <t>文楽･
雅楽</t>
  </si>
  <si>
    <t>落語･
漫才</t>
  </si>
  <si>
    <t>浪曲</t>
  </si>
  <si>
    <t>詩吟･
剣舞</t>
  </si>
  <si>
    <t>奇術</t>
  </si>
  <si>
    <t>民俗
芸能</t>
  </si>
  <si>
    <t>映画</t>
  </si>
  <si>
    <t>講演会</t>
  </si>
  <si>
    <t>講習会</t>
  </si>
  <si>
    <t>大会･
式典</t>
  </si>
  <si>
    <t>その他</t>
  </si>
  <si>
    <t>平成19年度</t>
  </si>
  <si>
    <t>資料　企画市民局市民部文化振興課</t>
  </si>
  <si>
    <t>資料　企画部文化国際課</t>
  </si>
  <si>
    <t>16 南市民ホール利用状況</t>
  </si>
  <si>
    <t>ホ　　　　　　　　　　　　　　ー　　　　　　　　　　　　　　ル</t>
  </si>
  <si>
    <t>上　　　　　　　演　　　　　　　回　　　　　　　数</t>
  </si>
  <si>
    <t>入場者数</t>
  </si>
  <si>
    <t>総数</t>
  </si>
  <si>
    <t>ｵﾍﾟﾗ</t>
  </si>
  <si>
    <t>ｸﾗｼｯｸ</t>
  </si>
  <si>
    <t>平成19年度</t>
  </si>
  <si>
    <t>17 グリーンホール相模大野利用状況</t>
  </si>
  <si>
    <t>年　度　別</t>
  </si>
  <si>
    <t>ｵﾍﾟﾗ</t>
  </si>
  <si>
    <t>ｸﾗｼｯｸ</t>
  </si>
  <si>
    <t>大ホール</t>
  </si>
  <si>
    <t>平成19年度</t>
  </si>
  <si>
    <t>多目的
ホール</t>
  </si>
  <si>
    <t>18 杜のホールはしもと利用状況</t>
  </si>
  <si>
    <t>年　度　別</t>
  </si>
  <si>
    <t>ホール</t>
  </si>
  <si>
    <t>多目的室</t>
  </si>
  <si>
    <t>利用可能
日数</t>
  </si>
  <si>
    <t>利用日数</t>
  </si>
  <si>
    <t>利　用　件　数　（用　途　別）　</t>
  </si>
  <si>
    <t>展示会</t>
  </si>
  <si>
    <t>多目的ルームＡ</t>
  </si>
  <si>
    <t>平成21年度</t>
  </si>
  <si>
    <t>多目的ルームＢ</t>
  </si>
  <si>
    <t>多目的ルームＣ</t>
  </si>
  <si>
    <t>-</t>
  </si>
  <si>
    <t>（注）平成21年度より指定管理者制度を導入した。</t>
  </si>
  <si>
    <t>19 小田急相模原駅文化交流プラザ利用状況</t>
  </si>
  <si>
    <t>年 度 別</t>
  </si>
  <si>
    <t>利用人数</t>
  </si>
  <si>
    <t>音楽</t>
  </si>
  <si>
    <t>演劇
・踊り</t>
  </si>
  <si>
    <t>講演会
・式典</t>
  </si>
  <si>
    <t>研修会
・会議</t>
  </si>
  <si>
    <t>ミーティングルーム１</t>
  </si>
  <si>
    <t>-</t>
  </si>
  <si>
    <t>ミーティングルーム２</t>
  </si>
  <si>
    <t>21 相模原市民ギャラリー利用状況</t>
  </si>
  <si>
    <t>年度別</t>
  </si>
  <si>
    <t>展　　　示　　　室</t>
  </si>
  <si>
    <t>会　　　議　　　室</t>
  </si>
  <si>
    <t>開館日数</t>
  </si>
  <si>
    <t>利用団体数</t>
  </si>
  <si>
    <t>利用者数</t>
  </si>
  <si>
    <t>平成17年度</t>
  </si>
  <si>
    <t>（注）利用者数は団体の利用人員を含む。</t>
  </si>
  <si>
    <t>資料　企画市民局市民部文化振興課相模原市民ギャラリー</t>
  </si>
  <si>
    <t>22 相模大野ギャラリー利用状況</t>
  </si>
  <si>
    <t>年 度 別</t>
  </si>
  <si>
    <t>利用件数</t>
  </si>
  <si>
    <t>平成17年度</t>
  </si>
  <si>
    <t>資料　相模原市都市整備公社</t>
  </si>
  <si>
    <t>全天周映画</t>
  </si>
  <si>
    <t>学習投影</t>
  </si>
  <si>
    <t>23 博物館利用状況</t>
  </si>
  <si>
    <t>年度別</t>
  </si>
  <si>
    <t>利用者数</t>
  </si>
  <si>
    <t>プラネタリウム利用者数</t>
  </si>
  <si>
    <t>特 別 展
入場者数</t>
  </si>
  <si>
    <t>総　数</t>
  </si>
  <si>
    <t>ﾌﾟﾗﾈﾀﾘｳﾑ
番   組</t>
  </si>
  <si>
    <t>資料　教育局生涯学習部博物館</t>
  </si>
  <si>
    <t>年　度　別</t>
  </si>
  <si>
    <t>利　　 用　　 者　　 数</t>
  </si>
  <si>
    <t>大　　人</t>
  </si>
  <si>
    <t>小　　人</t>
  </si>
  <si>
    <t>（注） ( )内は小学生未満を除いた数字。</t>
  </si>
  <si>
    <t>資料　環境経済局環境共生部水みどり環境課</t>
  </si>
  <si>
    <t>24 相模川ふれあい科学館利用状況</t>
  </si>
  <si>
    <t>25 総合学習センター利用状況</t>
  </si>
  <si>
    <t>年度別</t>
  </si>
  <si>
    <t>開館
日数</t>
  </si>
  <si>
    <t>利用
件数</t>
  </si>
  <si>
    <t>延利用
者　数</t>
  </si>
  <si>
    <t>対象者別利用件数</t>
  </si>
  <si>
    <t>青少年</t>
  </si>
  <si>
    <t>女性</t>
  </si>
  <si>
    <t>成人</t>
  </si>
  <si>
    <t>高齢者</t>
  </si>
  <si>
    <t>一　般
その他</t>
  </si>
  <si>
    <t>資料　教育局総合学習センター</t>
  </si>
  <si>
    <t>26 青少年学習センター利用状況</t>
  </si>
  <si>
    <t>年度別</t>
  </si>
  <si>
    <t>開館
日数</t>
  </si>
  <si>
    <t>利用
日数</t>
  </si>
  <si>
    <t>利用
件数</t>
  </si>
  <si>
    <t>利   用   者   数</t>
  </si>
  <si>
    <t>総 数</t>
  </si>
  <si>
    <t>小学生</t>
  </si>
  <si>
    <t>中学生</t>
  </si>
  <si>
    <t>高校生</t>
  </si>
  <si>
    <t>大学生等</t>
  </si>
  <si>
    <t>勤労青年</t>
  </si>
  <si>
    <t>指導者</t>
  </si>
  <si>
    <t>資料　健康福祉局こども育成部こども青少年課青少年学習センター</t>
  </si>
  <si>
    <t>27 男女共同参画推進センター（ソレイユさがみ）利用状況</t>
  </si>
  <si>
    <t>セ　 ミ　 ナ　 ー　 ル　 ー　 ム</t>
  </si>
  <si>
    <t>専　　用　　利　　用</t>
  </si>
  <si>
    <t>個　人　利　用</t>
  </si>
  <si>
    <t>利用可能回数</t>
  </si>
  <si>
    <t>利 用 回 数</t>
  </si>
  <si>
    <t>利 用 者 数</t>
  </si>
  <si>
    <t>資料　企画市民局市民部男女共同参画課</t>
  </si>
  <si>
    <t>青少年団体利用</t>
  </si>
  <si>
    <t>小学校</t>
  </si>
  <si>
    <t>中学校</t>
  </si>
  <si>
    <t>その他</t>
  </si>
  <si>
    <t>28　相模川自然の村野外体験教室（ビレッジ若あゆ）利用状況</t>
  </si>
  <si>
    <t>総　　数</t>
  </si>
  <si>
    <t>学　　校　　利　　用</t>
  </si>
  <si>
    <t>利　用
団体数</t>
  </si>
  <si>
    <t>利用者数</t>
  </si>
  <si>
    <t>利　用
学校数</t>
  </si>
  <si>
    <t>利　用　者　数</t>
  </si>
  <si>
    <t>利用者数</t>
  </si>
  <si>
    <t>資料　教育局学校教育部相模川自然の村野外体験教室</t>
  </si>
  <si>
    <t>29 都市公園</t>
  </si>
  <si>
    <t>各年度末現在　単位（ha）</t>
  </si>
  <si>
    <t>種　　  別</t>
  </si>
  <si>
    <t>公園数</t>
  </si>
  <si>
    <t>面積</t>
  </si>
  <si>
    <t>基幹
公園</t>
  </si>
  <si>
    <t>住区基幹
公   園</t>
  </si>
  <si>
    <t>街区公園Ａ</t>
  </si>
  <si>
    <t>街区公園Ｂ</t>
  </si>
  <si>
    <t>近隣公園</t>
  </si>
  <si>
    <t>地区公園</t>
  </si>
  <si>
    <t>都市基幹
公   園</t>
  </si>
  <si>
    <t>総合公園</t>
  </si>
  <si>
    <t>運動公園</t>
  </si>
  <si>
    <t>特 殊 公 園</t>
  </si>
  <si>
    <t>風致公園</t>
  </si>
  <si>
    <t>歴史公園</t>
  </si>
  <si>
    <t>墓園</t>
  </si>
  <si>
    <t>広　 域　 公　 園</t>
  </si>
  <si>
    <t>都　 市　 緑　 地</t>
  </si>
  <si>
    <t>（注）(1)総合公園には、県立相模原公園（23.78ha）を含む。</t>
  </si>
  <si>
    <t>　　　(2)地区公園には、県立相模湖公園（2.52ha）を含む。</t>
  </si>
  <si>
    <t>　　　(3)広域公園は、県立津久井湖城山公園（25.90ha)。</t>
  </si>
  <si>
    <t>　　　(4)街区公園Ａ＝公園面積が0.1ha未満の公園</t>
  </si>
  <si>
    <t>　　　　 街区公園Ｂ＝公園面積が0.1ha以上の公園</t>
  </si>
  <si>
    <t>資料　環境経済局環境共生部公園課</t>
  </si>
  <si>
    <t>広　 場　 公　 園</t>
  </si>
  <si>
    <t>緑　　　　　   道</t>
  </si>
  <si>
    <t>30 学校等体育施設開放利用状況</t>
  </si>
  <si>
    <t>利用者数
総　　数</t>
  </si>
  <si>
    <t>体育館</t>
  </si>
  <si>
    <t>運動場</t>
  </si>
  <si>
    <t>運動場(夜間照明)</t>
  </si>
  <si>
    <t>水泳ﾌﾟｰﾙ</t>
  </si>
  <si>
    <t>（注）旧藤野町の平成17年度以前は、資料なし。</t>
  </si>
  <si>
    <t>資料　教育局生涯学習部スポーツ課</t>
  </si>
  <si>
    <r>
      <t xml:space="preserve">体 育 館
</t>
    </r>
    <r>
      <rPr>
        <sz val="10"/>
        <rFont val="ＭＳ 明朝"/>
        <family val="1"/>
      </rPr>
      <t>開放校数</t>
    </r>
  </si>
  <si>
    <r>
      <t xml:space="preserve">運 動 場
</t>
    </r>
    <r>
      <rPr>
        <sz val="10"/>
        <rFont val="ＭＳ 明朝"/>
        <family val="1"/>
      </rPr>
      <t>開放校数</t>
    </r>
  </si>
  <si>
    <t>中体育室</t>
  </si>
  <si>
    <t>小体育室</t>
  </si>
  <si>
    <t>柔道場</t>
  </si>
  <si>
    <t>剣道場</t>
  </si>
  <si>
    <t>弓道場</t>
  </si>
  <si>
    <t>ﾄﾚｰﾆﾝｸﾞ室</t>
  </si>
  <si>
    <t>ｼﾞｮｷﾞﾝｸﾞｺｰｽ</t>
  </si>
  <si>
    <t>会議室</t>
  </si>
  <si>
    <t>相模原市体育館</t>
  </si>
  <si>
    <t>総合体育館</t>
  </si>
  <si>
    <t>(幼児体育室含む)</t>
  </si>
  <si>
    <t>北総合体育館</t>
  </si>
  <si>
    <t>(多目的室)</t>
  </si>
  <si>
    <t>(幼児体育室)</t>
  </si>
  <si>
    <t>(兼卓球場)</t>
  </si>
  <si>
    <t>資料　教育局生涯学習部スポーツ課</t>
  </si>
  <si>
    <t>31 体育館利用状況</t>
  </si>
  <si>
    <t>単位（人）</t>
  </si>
  <si>
    <t>年 度 別
体育館別</t>
  </si>
  <si>
    <t>総 数</t>
  </si>
  <si>
    <t>本館/大体育室</t>
  </si>
  <si>
    <t>(体育室)</t>
  </si>
  <si>
    <t>牧郷体育館</t>
  </si>
  <si>
    <t>沢井体育館</t>
  </si>
  <si>
    <t>(注)(1)牧郷体育館・沢井体育館(ともに旧藤野町)の平成17年度以前は、資料なし。</t>
  </si>
  <si>
    <t xml:space="preserve">    (2)総合体育館は、改修工事のため平成20年10月1日から平成21年10月7日まで休館。</t>
  </si>
  <si>
    <t>単位(人）</t>
  </si>
  <si>
    <t>体育室</t>
  </si>
  <si>
    <t>運動場等</t>
  </si>
  <si>
    <t>32 体育施設利用状況</t>
  </si>
  <si>
    <t>年 度 別
施 設 別</t>
  </si>
  <si>
    <t>総　数</t>
  </si>
  <si>
    <t>野球場</t>
  </si>
  <si>
    <t>テニス場</t>
  </si>
  <si>
    <t>プール</t>
  </si>
  <si>
    <t>競　技　場
陸上競技場</t>
  </si>
  <si>
    <t>ｱｲｽｽｹｰﾄ場</t>
  </si>
  <si>
    <t>ｹﾞｰﾄﾎﾞｰﾙ場</t>
  </si>
  <si>
    <t>ﾆｭｰｽﾎﾟｰﾂ広場</t>
  </si>
  <si>
    <t>ﾄﾚｰﾆﾝｸﾞ室</t>
  </si>
  <si>
    <t>平成19年度</t>
  </si>
  <si>
    <t>鹿沼公園</t>
  </si>
  <si>
    <t>横山公園</t>
  </si>
  <si>
    <t>相模台公園</t>
  </si>
  <si>
    <t>相模原麻溝公園競技場</t>
  </si>
  <si>
    <t>淵野辺公園</t>
  </si>
  <si>
    <t>(ひばり)</t>
  </si>
  <si>
    <t>小山公園ニュースポーツ広場</t>
  </si>
  <si>
    <t>津久井又野公園</t>
  </si>
  <si>
    <t>相模湖林間公園</t>
  </si>
  <si>
    <t>古淵鵜野森公園</t>
  </si>
  <si>
    <t>総合水泳場</t>
  </si>
  <si>
    <t>スポーツ広場(10か所)合計</t>
  </si>
  <si>
    <t>大野台南テニスコート</t>
  </si>
  <si>
    <t>原宿グラウンド</t>
  </si>
  <si>
    <t>城山湖テニスコート</t>
  </si>
  <si>
    <t>城山湖野球場</t>
  </si>
  <si>
    <t>中沢グラウンド</t>
  </si>
  <si>
    <t>小倉プール</t>
  </si>
  <si>
    <t>小倉テニスコート</t>
  </si>
  <si>
    <t>青野原グラウンド</t>
  </si>
  <si>
    <t>串川グラウンド</t>
  </si>
  <si>
    <t>国体記念鳥屋グラウンド</t>
  </si>
  <si>
    <t>与瀬グラウンド</t>
  </si>
  <si>
    <t>内郷グラウンド</t>
  </si>
  <si>
    <t>小原プール</t>
  </si>
  <si>
    <t>日連グラウンド</t>
  </si>
  <si>
    <t>名倉グラウンド</t>
  </si>
  <si>
    <t>ふじのマレットゴルフ場</t>
  </si>
  <si>
    <t>市民健康文化センター</t>
  </si>
  <si>
    <t>北市民健康文化センター</t>
  </si>
  <si>
    <t>(注)相模原麻溝公園競技場及び小山公園ニュースポーツ広場は平成19年4月、大野台南テニスコートは平成19年11月に   供用開始。</t>
  </si>
  <si>
    <t>資料　企画市民局市民部市民協働推進課・教育局生涯学習部スポーツ課</t>
  </si>
  <si>
    <t>33 宗教法人数</t>
  </si>
  <si>
    <t>各年1月1日現在</t>
  </si>
  <si>
    <t>年 別</t>
  </si>
  <si>
    <t>神  道  系</t>
  </si>
  <si>
    <t>仏  教  系</t>
  </si>
  <si>
    <t>ｷﾘｽﾄ教</t>
  </si>
  <si>
    <t>諸 教</t>
  </si>
  <si>
    <t>神 社</t>
  </si>
  <si>
    <t>教 会</t>
  </si>
  <si>
    <t>寺 院</t>
  </si>
  <si>
    <t>平成17年</t>
  </si>
  <si>
    <t xml:space="preserve"> 21</t>
  </si>
  <si>
    <t>資料　「県勢要覧」神奈川県統計センター</t>
  </si>
  <si>
    <t xml:space="preserve"> 18</t>
  </si>
  <si>
    <t xml:space="preserve"> 19</t>
  </si>
  <si>
    <t xml:space="preserve"> 20</t>
  </si>
  <si>
    <t>36 娯楽施設数</t>
  </si>
  <si>
    <t>各年度末現在</t>
  </si>
  <si>
    <t>興  　　行  　　場</t>
  </si>
  <si>
    <t>遊   　　技   　　場</t>
  </si>
  <si>
    <t>映画館</t>
  </si>
  <si>
    <t>スポーツ施   設</t>
  </si>
  <si>
    <t>その他</t>
  </si>
  <si>
    <t>麻 雀</t>
  </si>
  <si>
    <t>ゲーム場</t>
  </si>
  <si>
    <t>資料　健康福祉局保健所生活衛生課・神奈川県警察本部</t>
  </si>
  <si>
    <t xml:space="preserve"> </t>
  </si>
  <si>
    <t>パチンコ</t>
  </si>
  <si>
    <t>37 自治会数及び加入世帯数</t>
  </si>
  <si>
    <t>各年4月1日現在</t>
  </si>
  <si>
    <t>年      別</t>
  </si>
  <si>
    <t>単 位 自 治 会 数</t>
  </si>
  <si>
    <t>平成18年度</t>
  </si>
  <si>
    <t>(緑区）</t>
  </si>
  <si>
    <t>(中央区）</t>
  </si>
  <si>
    <t>資料　企画市民局市民部市民協働推進課</t>
  </si>
  <si>
    <r>
      <t xml:space="preserve">加 </t>
    </r>
    <r>
      <rPr>
        <sz val="9"/>
        <rFont val="ＭＳ 明朝"/>
        <family val="1"/>
      </rPr>
      <t xml:space="preserve"> </t>
    </r>
    <r>
      <rPr>
        <sz val="11"/>
        <rFont val="ＭＳ 明朝"/>
        <family val="1"/>
      </rPr>
      <t xml:space="preserve">入 </t>
    </r>
    <r>
      <rPr>
        <sz val="9"/>
        <rFont val="ＭＳ 明朝"/>
        <family val="1"/>
      </rPr>
      <t xml:space="preserve"> </t>
    </r>
    <r>
      <rPr>
        <sz val="11"/>
        <rFont val="ＭＳ 明朝"/>
        <family val="1"/>
      </rPr>
      <t xml:space="preserve">世 </t>
    </r>
    <r>
      <rPr>
        <sz val="9"/>
        <rFont val="ＭＳ 明朝"/>
        <family val="1"/>
      </rPr>
      <t xml:space="preserve"> </t>
    </r>
    <r>
      <rPr>
        <sz val="11"/>
        <rFont val="ＭＳ 明朝"/>
        <family val="1"/>
      </rPr>
      <t xml:space="preserve">帯 </t>
    </r>
    <r>
      <rPr>
        <sz val="9"/>
        <rFont val="ＭＳ 明朝"/>
        <family val="1"/>
      </rPr>
      <t xml:space="preserve"> </t>
    </r>
    <r>
      <rPr>
        <sz val="11"/>
        <rFont val="ＭＳ 明朝"/>
        <family val="1"/>
      </rPr>
      <t>数</t>
    </r>
  </si>
  <si>
    <t>19</t>
  </si>
  <si>
    <t>20</t>
  </si>
  <si>
    <t>21</t>
  </si>
  <si>
    <t>22</t>
  </si>
  <si>
    <t>38 情報公開制度</t>
  </si>
  <si>
    <t>公　　文　　書　　公　　開　　請　　求</t>
  </si>
  <si>
    <t>情 報 提 供</t>
  </si>
  <si>
    <t>利用者数</t>
  </si>
  <si>
    <t>利用件数</t>
  </si>
  <si>
    <t>請求
者数</t>
  </si>
  <si>
    <t>請求
件数</t>
  </si>
  <si>
    <t>処　　理　　内　　容</t>
  </si>
  <si>
    <t>全部公開</t>
  </si>
  <si>
    <t>一部公開</t>
  </si>
  <si>
    <t>非公開</t>
  </si>
  <si>
    <t>却下</t>
  </si>
  <si>
    <t>取下げ</t>
  </si>
  <si>
    <t>（人）</t>
  </si>
  <si>
    <t>（件）</t>
  </si>
  <si>
    <t>（注）(1)却下及び取下げは請求ごとに1文書件数とした。</t>
  </si>
  <si>
    <t>　　　(2)平成17年度は旧津久井郡４町を含まない数値、平成18年度は旧城山町、旧藤野町を含まない数値である。</t>
  </si>
  <si>
    <t>資料　総務局総務部情報公開課</t>
  </si>
  <si>
    <t>39 個人情報保護制度</t>
  </si>
  <si>
    <t>開    示    請    求</t>
  </si>
  <si>
    <t>訂正
請求
件数</t>
  </si>
  <si>
    <t>利用停止
請求
件数</t>
  </si>
  <si>
    <t>個人情報
取扱事務
件数</t>
  </si>
  <si>
    <t>全部開示</t>
  </si>
  <si>
    <t>一部開示</t>
  </si>
  <si>
    <t>非開示</t>
  </si>
  <si>
    <t>(注)(1)平成17年度は旧津久井郡４町を含まない数値、平成18年度は旧城山町、旧藤野町を含まない数値である。</t>
  </si>
  <si>
    <t>12 公民館</t>
  </si>
  <si>
    <t>(2)対象者別事業数</t>
  </si>
  <si>
    <t>年 度 別</t>
  </si>
  <si>
    <t>総　数</t>
  </si>
  <si>
    <t>成　人</t>
  </si>
  <si>
    <t>女　性</t>
  </si>
  <si>
    <t>青 少 年</t>
  </si>
  <si>
    <t>高 齢 者</t>
  </si>
  <si>
    <t>一　般</t>
  </si>
  <si>
    <t>（注）（1）平成17年度は旧城山町、旧藤野町を含まない数値である。</t>
  </si>
  <si>
    <t>13 図書館</t>
  </si>
  <si>
    <t>(1)蔵書数</t>
  </si>
  <si>
    <t>図書館別</t>
  </si>
  <si>
    <t>総    数</t>
  </si>
  <si>
    <t>郷土資料</t>
  </si>
  <si>
    <t>参考資料</t>
  </si>
  <si>
    <t>総 記</t>
  </si>
  <si>
    <t>哲 学</t>
  </si>
  <si>
    <t>歴 史</t>
  </si>
  <si>
    <t>社会科学</t>
  </si>
  <si>
    <t>自然科学</t>
  </si>
  <si>
    <t>技 術</t>
  </si>
  <si>
    <t>産 業</t>
  </si>
  <si>
    <t>芸 術</t>
  </si>
  <si>
    <t>言 語</t>
  </si>
  <si>
    <t>文 学</t>
  </si>
  <si>
    <t>児童書</t>
  </si>
  <si>
    <t>外国語</t>
  </si>
  <si>
    <t>館別</t>
  </si>
  <si>
    <t>総  数</t>
  </si>
  <si>
    <t>総　数</t>
  </si>
  <si>
    <t>市　立</t>
  </si>
  <si>
    <t>相武台分館</t>
  </si>
  <si>
    <t>分　館</t>
  </si>
  <si>
    <t>相模大野図書館　</t>
  </si>
  <si>
    <t>相模大野</t>
  </si>
  <si>
    <t>橋本図書館</t>
  </si>
  <si>
    <t>公民館図書室</t>
  </si>
  <si>
    <t>公民館</t>
  </si>
  <si>
    <t>資料　教育局生涯学習部図書館</t>
  </si>
  <si>
    <t>市立図書館</t>
  </si>
  <si>
    <t>橋　本</t>
  </si>
  <si>
    <t>(2)図書貸出利用状況</t>
  </si>
  <si>
    <t>個　　　　　人　　　  　  　貸　　　　　出</t>
  </si>
  <si>
    <t>団体貸出</t>
  </si>
  <si>
    <t>市 立 図 書 館</t>
  </si>
  <si>
    <t>相 武 台 分 館</t>
  </si>
  <si>
    <t>相模大野図書館</t>
  </si>
  <si>
    <t>橋 本 図 書 館</t>
  </si>
  <si>
    <t>公 民 館 図 書 室</t>
  </si>
  <si>
    <t>貸出者数</t>
  </si>
  <si>
    <t>貸出冊数</t>
  </si>
  <si>
    <t>登録者数</t>
  </si>
  <si>
    <t>(人)</t>
  </si>
  <si>
    <t>(冊)</t>
  </si>
  <si>
    <t>（注） 雑誌、ＣＤ、ビデオテープ等の貸出を含む。</t>
  </si>
  <si>
    <t>20 あじさい会館利用状況</t>
  </si>
  <si>
    <t>（1）あじさい会館</t>
  </si>
  <si>
    <t>年度別</t>
  </si>
  <si>
    <t>ホ　　　　　ー　　　　　ル</t>
  </si>
  <si>
    <t>展　示　室</t>
  </si>
  <si>
    <t>和　室　等</t>
  </si>
  <si>
    <t>利　　　用　　　件　　　数</t>
  </si>
  <si>
    <t>利用
者数</t>
  </si>
  <si>
    <t>利用
件数</t>
  </si>
  <si>
    <t>音楽</t>
  </si>
  <si>
    <t>ﾋﾟｱﾉ等
発表会</t>
  </si>
  <si>
    <t>演劇･
演芸</t>
  </si>
  <si>
    <t>式典･大
会･講演</t>
  </si>
  <si>
    <t>民謡･
舞踊</t>
  </si>
  <si>
    <t>映画</t>
  </si>
  <si>
    <t>その他</t>
  </si>
  <si>
    <t>資料　健康福祉局福祉部地域福祉課</t>
  </si>
  <si>
    <t>6 特別支援学校の状況</t>
  </si>
  <si>
    <t>各年5月1日現在</t>
  </si>
  <si>
    <t>学　　　　級　　　　数</t>
  </si>
  <si>
    <t>教員数(兼務者含む)</t>
  </si>
  <si>
    <t>職員数(本務者)</t>
  </si>
  <si>
    <t>幼　　児　　･　　児　　童　　･　　生　　徒　　数</t>
  </si>
  <si>
    <t>年 度 別</t>
  </si>
  <si>
    <t>学校数</t>
  </si>
  <si>
    <t>幼稚部</t>
  </si>
  <si>
    <t>小学部</t>
  </si>
  <si>
    <t>中学部</t>
  </si>
  <si>
    <t>高等部</t>
  </si>
  <si>
    <t>幼 稚 部</t>
  </si>
  <si>
    <t>小 学 部</t>
  </si>
  <si>
    <t>中 学 部</t>
  </si>
  <si>
    <t>高 等 部</t>
  </si>
  <si>
    <t>(緑区)</t>
  </si>
  <si>
    <t>(中央区)</t>
  </si>
  <si>
    <t>(南区)</t>
  </si>
  <si>
    <t>（注）特別支援学校は平成19年の学校教育法の改正により「盲学校、聾学校、養護学校」を一本化したものである。</t>
  </si>
  <si>
    <t>　　　平成18年度までは、養護学校の数値である。養護学校は県立である。</t>
  </si>
  <si>
    <t>　　　教員数（兼務者含む）の男女別数については、平成20年度から兼務者の男女別数値が公表されないため不詳。</t>
  </si>
  <si>
    <t>資料　企画市民局企画部情報政策課</t>
  </si>
  <si>
    <t>20 あじさい会館利用状況</t>
  </si>
  <si>
    <t>（2）あじさい会館南分室</t>
  </si>
  <si>
    <t>20 あじさい会館利用状況</t>
  </si>
  <si>
    <t>（3）あじさい会館城山分室</t>
  </si>
  <si>
    <t>資料　健康福祉局福祉部城山保健福祉課</t>
  </si>
  <si>
    <t>40 広聴･相談件数</t>
  </si>
  <si>
    <t>(1)広聴･市民相談件数</t>
  </si>
  <si>
    <t>種     　別</t>
  </si>
  <si>
    <t>広聴</t>
  </si>
  <si>
    <t>陳情・要望</t>
  </si>
  <si>
    <t xml:space="preserve">わたしの提案 </t>
  </si>
  <si>
    <t>相談</t>
  </si>
  <si>
    <t>市政相談</t>
  </si>
  <si>
    <t>市民相談</t>
  </si>
  <si>
    <t>行政相談</t>
  </si>
  <si>
    <t>人権相談</t>
  </si>
  <si>
    <t>法律相談</t>
  </si>
  <si>
    <t>登記相談</t>
  </si>
  <si>
    <t>税務相談</t>
  </si>
  <si>
    <t>新築増改築修理等の相談</t>
  </si>
  <si>
    <t>外国人相談</t>
  </si>
  <si>
    <t>（県）法律相談</t>
  </si>
  <si>
    <t>（県）交通事故相談</t>
  </si>
  <si>
    <t>労働相談</t>
  </si>
  <si>
    <t>行政書士相談</t>
  </si>
  <si>
    <t>不動産相談</t>
  </si>
  <si>
    <t>国県市合同行政相談</t>
  </si>
  <si>
    <t>(注） (1)（県）交通事故相談は、平成17年度から実施していない。</t>
  </si>
  <si>
    <t>　　  (2)（県）法律相談は、平成18年度から実施していない。</t>
  </si>
  <si>
    <t>資料　総務局渉外部広聴広報課・企画市民局市民部区政支援課</t>
  </si>
  <si>
    <t>40 広聴・相談件数</t>
  </si>
  <si>
    <t>(2)その他の相談件数</t>
  </si>
  <si>
    <t>担当課（機関）</t>
  </si>
  <si>
    <t>＊</t>
  </si>
  <si>
    <t>保健福祉総合相談</t>
  </si>
  <si>
    <t>健康福祉局福祉部
保健福祉総合相談課</t>
  </si>
  <si>
    <t>H22年版から廃止（無くなった為）</t>
  </si>
  <si>
    <t>身体・知的福祉相談</t>
  </si>
  <si>
    <t>健康福祉局福祉部
中央障害福祉相談課</t>
  </si>
  <si>
    <t>障害者・高齢者財産保全管理サービス相談</t>
  </si>
  <si>
    <t>健康福祉局福祉部
障害福祉課</t>
  </si>
  <si>
    <t>障害者・高齢者権利擁護相談</t>
  </si>
  <si>
    <t>障害福祉相談員による障害者相談</t>
  </si>
  <si>
    <t>療育相談</t>
  </si>
  <si>
    <t>健康福祉局こども育成部
中央こども家庭相談課</t>
  </si>
  <si>
    <t>高齢者認知症相談</t>
  </si>
  <si>
    <t>健康福祉局保険高齢部
介護予防推進課</t>
  </si>
  <si>
    <t>機能訓練相談</t>
  </si>
  <si>
    <t>健康福祉局保険高齢部
国民年金課</t>
  </si>
  <si>
    <t>年金相談</t>
  </si>
  <si>
    <t>母(父)子相談</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</si>
</sst>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_ * #,##0_ ;_ * \-#,##0_ ;_ * &quot;-&quot;"/>
    <numFmt numFmtId="179" formatCode="#,##0_ "/>
    <numFmt numFmtId="180" formatCode="_ * #,##0;_ * \-#,##0;_ * &quot;-&quot;"/>
    <numFmt numFmtId="181" formatCode="_ * #,##0_ ;_ * \-#,##0_ ;_ * &quot;- &quot;"/>
    <numFmt numFmtId="182" formatCode="_ * #,##0_ ;_ * \-#,##0_ ;_ * &quot;-&quot;\ "/>
    <numFmt numFmtId="183" formatCode="_ #,##0_ ;_ \-#,##0_ ;_ &quot;-&quot;_ ;_ @_ "/>
    <numFmt numFmtId="184" formatCode="#,##0_);\(#,##0\)"/>
    <numFmt numFmtId="185" formatCode="#,##0.0_ "/>
    <numFmt numFmtId="186" formatCode="#,###;\-#,###;&quot;-  &quot;"/>
    <numFmt numFmtId="187" formatCode="#,###;\-#,###;&quot;- &quot;"/>
    <numFmt numFmtId="188" formatCode="_ * #,##0_ ;_ * \-#,##0_ ;_ * &quot;-&quot;_ "/>
    <numFmt numFmtId="189" formatCode="\ #,##0_ ;_ * \-#,##0_ ;_ * &quot;-&quot;_ "/>
    <numFmt numFmtId="190" formatCode="0_);[Red]\(0\)"/>
    <numFmt numFmtId="191" formatCode="[&lt;=999]000;[&lt;=9999]000\-00;000\-0000"/>
    <numFmt numFmtId="192" formatCode="0_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8"/>
      <name val="ＭＳ ゴシック"/>
      <family val="3"/>
    </font>
    <font>
      <sz val="11"/>
      <color indexed="8"/>
      <name val="ＭＳ 明朝"/>
      <family val="1"/>
    </font>
    <font>
      <sz val="7"/>
      <name val="ＭＳ Ｐ明朝"/>
      <family val="1"/>
    </font>
    <font>
      <sz val="10.5"/>
      <color indexed="8"/>
      <name val="ＭＳ 明朝"/>
      <family val="1"/>
    </font>
    <font>
      <sz val="11"/>
      <color indexed="8"/>
      <name val="ＭＳ Ｐゴシック"/>
      <family val="3"/>
    </font>
    <font>
      <b/>
      <sz val="11"/>
      <color indexed="8"/>
      <name val="ＭＳ 明朝"/>
      <family val="1"/>
    </font>
    <font>
      <sz val="9"/>
      <color indexed="8"/>
      <name val="ＭＳ 明朝"/>
      <family val="1"/>
    </font>
    <font>
      <sz val="11"/>
      <color indexed="8"/>
      <name val="ＭＳ ゴシック"/>
      <family val="3"/>
    </font>
    <font>
      <sz val="11"/>
      <name val="明朝"/>
      <family val="1"/>
    </font>
    <font>
      <sz val="6"/>
      <name val="ＭＳ Ｐ明朝"/>
      <family val="1"/>
    </font>
    <font>
      <b/>
      <sz val="11"/>
      <name val="ＭＳ ゴシック"/>
      <family val="3"/>
    </font>
    <font>
      <sz val="11"/>
      <name val="ＭＳ 明朝"/>
      <family val="1"/>
    </font>
    <font>
      <sz val="11"/>
      <name val="ＭＳ ゴシック"/>
      <family val="3"/>
    </font>
    <font>
      <sz val="9"/>
      <name val="ＭＳ 明朝"/>
      <family val="1"/>
    </font>
    <font>
      <b/>
      <sz val="11"/>
      <name val="ＭＳ 明朝"/>
      <family val="1"/>
    </font>
    <font>
      <sz val="9"/>
      <color indexed="9"/>
      <name val="ＭＳ 明朝"/>
      <family val="1"/>
    </font>
    <font>
      <sz val="10.5"/>
      <name val="ＭＳ 明朝"/>
      <family val="1"/>
    </font>
    <font>
      <sz val="10"/>
      <name val="ＭＳ 明朝"/>
      <family val="1"/>
    </font>
    <font>
      <sz val="10"/>
      <name val="ＭＳ Ｐゴシック"/>
      <family val="3"/>
    </font>
    <font>
      <sz val="8"/>
      <name val="ＭＳ 明朝"/>
      <family val="1"/>
    </font>
    <font>
      <sz val="10.5"/>
      <name val="ＭＳ ゴシック"/>
      <family val="3"/>
    </font>
    <font>
      <sz val="8"/>
      <name val="ＭＳ Ｐゴシック"/>
      <family val="3"/>
    </font>
    <font>
      <b/>
      <sz val="10.5"/>
      <name val="ＭＳ 明朝"/>
      <family val="1"/>
    </font>
    <font>
      <b/>
      <sz val="10.5"/>
      <name val="ＭＳ ゴシック"/>
      <family val="3"/>
    </font>
    <font>
      <b/>
      <sz val="16"/>
      <name val="ＭＳ ゴシック"/>
      <family val="3"/>
    </font>
    <font>
      <sz val="6"/>
      <name val="ＭＳ 明朝"/>
      <family val="1"/>
    </font>
    <font>
      <sz val="10"/>
      <name val="明朝"/>
      <family val="1"/>
    </font>
    <font>
      <sz val="9.5"/>
      <name val="ＭＳ 明朝"/>
      <family val="1"/>
    </font>
    <font>
      <sz val="6"/>
      <name val="明朝"/>
      <family val="3"/>
    </font>
    <font>
      <sz val="10.5"/>
      <name val="明朝"/>
      <family val="1"/>
    </font>
    <font>
      <sz val="10"/>
      <name val="ＭＳ ゴシック"/>
      <family val="3"/>
    </font>
    <font>
      <b/>
      <sz val="11"/>
      <name val="ＭＳ Ｐゴシック"/>
      <family val="3"/>
    </font>
    <font>
      <sz val="10.5"/>
      <name val="ＭＳ Ｐゴシック"/>
      <family val="3"/>
    </font>
    <font>
      <sz val="9"/>
      <name val="ＭＳ Ｐゴシック"/>
      <family val="3"/>
    </font>
    <font>
      <sz val="11"/>
      <color indexed="12"/>
      <name val="ＭＳ 明朝"/>
      <family val="1"/>
    </font>
    <font>
      <sz val="7"/>
      <name val="ＭＳ 明朝"/>
      <family val="1"/>
    </font>
    <font>
      <sz val="8"/>
      <color indexed="10"/>
      <name val="ＭＳ 明朝"/>
      <family val="1"/>
    </font>
    <font>
      <sz val="11"/>
      <color indexed="10"/>
      <name val="ＭＳ 明朝"/>
      <family val="1"/>
    </font>
    <font>
      <sz val="9.5"/>
      <name val="ＭＳ Ｐゴシック"/>
      <family val="3"/>
    </font>
    <font>
      <sz val="9.5"/>
      <color indexed="9"/>
      <name val="ＭＳ 明朝"/>
      <family val="1"/>
    </font>
  </fonts>
  <fills count="2">
    <fill>
      <patternFill/>
    </fill>
    <fill>
      <patternFill patternType="gray125"/>
    </fill>
  </fills>
  <borders count="30">
    <border>
      <left/>
      <right/>
      <top/>
      <bottom/>
      <diagonal/>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
      <left style="thin"/>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style="thin"/>
      <right style="thin"/>
      <top>
        <color indexed="63"/>
      </top>
      <bottom style="medium"/>
    </border>
    <border>
      <left>
        <color indexed="63"/>
      </left>
      <right style="thin"/>
      <top style="thin"/>
      <bottom style="mediu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3" fillId="0" borderId="0" applyNumberFormat="0" applyFill="0" applyBorder="0" applyAlignment="0" applyProtection="0"/>
  </cellStyleXfs>
  <cellXfs count="1707">
    <xf numFmtId="0" fontId="0" fillId="0" borderId="0" xfId="0" applyAlignment="1">
      <alignment/>
    </xf>
    <xf numFmtId="0" fontId="4" fillId="0" borderId="0" xfId="0" applyFont="1" applyAlignment="1" applyProtection="1">
      <alignment horizontal="left"/>
      <protection/>
    </xf>
    <xf numFmtId="0" fontId="5" fillId="0" borderId="0" xfId="0" applyFont="1" applyAlignment="1">
      <alignment/>
    </xf>
    <xf numFmtId="0" fontId="5" fillId="0" borderId="0" xfId="0" applyFont="1" applyAlignment="1" applyProtection="1">
      <alignment horizontal="left"/>
      <protection/>
    </xf>
    <xf numFmtId="49" fontId="4" fillId="0" borderId="0" xfId="0" applyNumberFormat="1" applyFont="1" applyAlignment="1" applyProtection="1">
      <alignment horizontal="left"/>
      <protection/>
    </xf>
    <xf numFmtId="49" fontId="5" fillId="0" borderId="0" xfId="0" applyNumberFormat="1" applyFont="1" applyBorder="1" applyAlignment="1">
      <alignment vertical="center"/>
    </xf>
    <xf numFmtId="0" fontId="5" fillId="0" borderId="0" xfId="0" applyFont="1" applyBorder="1" applyAlignment="1">
      <alignment/>
    </xf>
    <xf numFmtId="49" fontId="5" fillId="0" borderId="0" xfId="0" applyNumberFormat="1" applyFont="1" applyBorder="1" applyAlignment="1">
      <alignment horizontal="right" vertical="center"/>
    </xf>
    <xf numFmtId="0" fontId="7" fillId="0" borderId="1" xfId="0" applyFont="1" applyBorder="1" applyAlignment="1">
      <alignment horizontal="centerContinuous" vertical="center"/>
    </xf>
    <xf numFmtId="0" fontId="7" fillId="0" borderId="2" xfId="0" applyFont="1" applyBorder="1" applyAlignment="1">
      <alignment horizontal="centerContinuous" vertical="center"/>
    </xf>
    <xf numFmtId="0" fontId="7" fillId="0" borderId="0" xfId="0" applyFont="1" applyBorder="1" applyAlignment="1" applyProtection="1">
      <alignment horizontal="center" vertical="center"/>
      <protection/>
    </xf>
    <xf numFmtId="0" fontId="7" fillId="0" borderId="0" xfId="0" applyFont="1" applyBorder="1" applyAlignment="1">
      <alignment horizontal="center" vertical="center"/>
    </xf>
    <xf numFmtId="0" fontId="7" fillId="0" borderId="3" xfId="0" applyFont="1" applyBorder="1" applyAlignment="1">
      <alignment horizontal="center" vertical="center"/>
    </xf>
    <xf numFmtId="37" fontId="7" fillId="0" borderId="4" xfId="0" applyNumberFormat="1" applyFont="1" applyBorder="1" applyAlignment="1" applyProtection="1">
      <alignment horizontal="centerContinuous" vertical="center"/>
      <protection/>
    </xf>
    <xf numFmtId="0" fontId="7" fillId="0" borderId="4" xfId="0" applyFont="1" applyBorder="1" applyAlignment="1">
      <alignment horizontal="centerContinuous" vertical="center"/>
    </xf>
    <xf numFmtId="0" fontId="7" fillId="0" borderId="5" xfId="0" applyFont="1" applyBorder="1" applyAlignment="1">
      <alignment horizontal="centerContinuous" vertical="center"/>
    </xf>
    <xf numFmtId="0" fontId="7" fillId="0" borderId="6" xfId="0" applyFont="1" applyBorder="1" applyAlignment="1">
      <alignment horizontal="centerContinuous" vertical="center"/>
    </xf>
    <xf numFmtId="0" fontId="7" fillId="0" borderId="7" xfId="0" applyFont="1" applyBorder="1" applyAlignment="1">
      <alignment horizontal="centerContinuous" vertical="center"/>
    </xf>
    <xf numFmtId="0" fontId="7" fillId="0" borderId="8" xfId="0" applyFont="1" applyBorder="1" applyAlignment="1">
      <alignment horizontal="center"/>
    </xf>
    <xf numFmtId="0" fontId="7" fillId="0" borderId="8" xfId="0" applyFont="1" applyBorder="1" applyAlignment="1" applyProtection="1">
      <alignment horizontal="center"/>
      <protection/>
    </xf>
    <xf numFmtId="0" fontId="7" fillId="0" borderId="8" xfId="0" applyFont="1" applyBorder="1" applyAlignment="1">
      <alignment horizontal="center" vertical="center"/>
    </xf>
    <xf numFmtId="0" fontId="7" fillId="0" borderId="3" xfId="0" applyFont="1" applyBorder="1" applyAlignment="1" applyProtection="1">
      <alignment horizontal="center" vertical="center"/>
      <protection/>
    </xf>
    <xf numFmtId="49" fontId="7" fillId="0" borderId="9" xfId="0" applyNumberFormat="1" applyFont="1" applyBorder="1" applyAlignment="1">
      <alignment horizontal="center" vertical="center"/>
    </xf>
    <xf numFmtId="49" fontId="7" fillId="0" borderId="9" xfId="0" applyNumberFormat="1" applyFont="1" applyBorder="1" applyAlignment="1" applyProtection="1">
      <alignment horizontal="center" vertical="center"/>
      <protection/>
    </xf>
    <xf numFmtId="49" fontId="7" fillId="0" borderId="10" xfId="0" applyNumberFormat="1"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41" fontId="5" fillId="0" borderId="11" xfId="0" applyNumberFormat="1" applyFont="1" applyBorder="1" applyAlignment="1" applyProtection="1">
      <alignment vertical="center"/>
      <protection/>
    </xf>
    <xf numFmtId="41" fontId="5" fillId="0" borderId="0" xfId="0" applyNumberFormat="1" applyFont="1" applyBorder="1" applyAlignment="1" applyProtection="1">
      <alignment vertical="center"/>
      <protection/>
    </xf>
    <xf numFmtId="0" fontId="5" fillId="0" borderId="0" xfId="0" applyFont="1" applyAlignment="1">
      <alignment vertical="center"/>
    </xf>
    <xf numFmtId="0" fontId="9" fillId="0" borderId="0" xfId="0" applyFont="1" applyAlignment="1">
      <alignment vertical="center"/>
    </xf>
    <xf numFmtId="0" fontId="7" fillId="0" borderId="0" xfId="0" applyFont="1" applyAlignment="1">
      <alignment/>
    </xf>
    <xf numFmtId="0" fontId="4" fillId="0" borderId="0" xfId="0" applyFont="1" applyAlignment="1">
      <alignment vertical="top"/>
    </xf>
    <xf numFmtId="37" fontId="5" fillId="0" borderId="0" xfId="0" applyNumberFormat="1" applyFont="1" applyAlignment="1" applyProtection="1">
      <alignment/>
      <protection/>
    </xf>
    <xf numFmtId="37" fontId="5" fillId="0" borderId="0" xfId="0" applyNumberFormat="1" applyFont="1" applyAlignment="1" applyProtection="1">
      <alignment horizontal="right"/>
      <protection/>
    </xf>
    <xf numFmtId="41" fontId="5" fillId="0" borderId="0" xfId="0" applyNumberFormat="1" applyFont="1" applyAlignment="1">
      <alignment/>
    </xf>
    <xf numFmtId="0" fontId="5" fillId="0" borderId="8" xfId="0" applyFont="1" applyBorder="1" applyAlignment="1">
      <alignment horizontal="center" vertical="center"/>
    </xf>
    <xf numFmtId="49" fontId="5" fillId="0" borderId="0" xfId="0" applyNumberFormat="1" applyFont="1" applyBorder="1" applyAlignment="1" applyProtection="1">
      <alignment vertical="center"/>
      <protection/>
    </xf>
    <xf numFmtId="41" fontId="5" fillId="0" borderId="0" xfId="17" applyNumberFormat="1" applyFont="1" applyAlignment="1">
      <alignment vertical="center"/>
    </xf>
    <xf numFmtId="41" fontId="5" fillId="0" borderId="11" xfId="17" applyNumberFormat="1" applyFont="1" applyBorder="1" applyAlignment="1">
      <alignment vertical="center"/>
    </xf>
    <xf numFmtId="41" fontId="5" fillId="0" borderId="0" xfId="17" applyNumberFormat="1" applyFont="1" applyBorder="1" applyAlignment="1">
      <alignment vertical="center"/>
    </xf>
    <xf numFmtId="38" fontId="5" fillId="0" borderId="0" xfId="17" applyFont="1" applyBorder="1" applyAlignment="1">
      <alignment vertical="top"/>
    </xf>
    <xf numFmtId="38" fontId="5" fillId="0" borderId="0" xfId="17"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3" xfId="0" applyFont="1" applyBorder="1" applyAlignment="1">
      <alignment horizontal="center" vertical="center"/>
    </xf>
    <xf numFmtId="37" fontId="5" fillId="0" borderId="4" xfId="0" applyNumberFormat="1" applyFont="1" applyBorder="1" applyAlignment="1" applyProtection="1">
      <alignment horizontal="centerContinuous" vertical="center"/>
      <protection/>
    </xf>
    <xf numFmtId="0" fontId="5" fillId="0" borderId="4" xfId="0" applyFont="1" applyBorder="1" applyAlignment="1">
      <alignment horizontal="centerContinuous" vertical="center"/>
    </xf>
    <xf numFmtId="0" fontId="5" fillId="0" borderId="5" xfId="0" applyFont="1" applyBorder="1" applyAlignment="1">
      <alignment horizontal="centerContinuous" vertical="center"/>
    </xf>
    <xf numFmtId="0" fontId="5" fillId="0" borderId="6" xfId="0" applyFont="1" applyBorder="1" applyAlignment="1">
      <alignment horizontal="centerContinuous" vertical="center"/>
    </xf>
    <xf numFmtId="0" fontId="5" fillId="0" borderId="7" xfId="0" applyFont="1" applyBorder="1" applyAlignment="1">
      <alignment horizontal="centerContinuous" vertical="center"/>
    </xf>
    <xf numFmtId="0" fontId="5" fillId="0" borderId="8" xfId="0" applyFont="1" applyBorder="1" applyAlignment="1">
      <alignment horizontal="center"/>
    </xf>
    <xf numFmtId="0" fontId="5" fillId="0" borderId="8" xfId="0" applyFont="1" applyBorder="1" applyAlignment="1" applyProtection="1">
      <alignment horizontal="center"/>
      <protection/>
    </xf>
    <xf numFmtId="0" fontId="5" fillId="0" borderId="3" xfId="0" applyFont="1" applyBorder="1" applyAlignment="1" applyProtection="1">
      <alignment horizontal="center" vertical="center"/>
      <protection/>
    </xf>
    <xf numFmtId="49" fontId="5" fillId="0" borderId="9" xfId="0" applyNumberFormat="1" applyFont="1" applyBorder="1" applyAlignment="1">
      <alignment horizontal="center" vertical="center"/>
    </xf>
    <xf numFmtId="49" fontId="5" fillId="0" borderId="9"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37" fontId="5" fillId="0" borderId="0" xfId="0" applyNumberFormat="1" applyFont="1" applyAlignment="1" applyProtection="1">
      <alignment horizontal="left" vertical="center"/>
      <protection/>
    </xf>
    <xf numFmtId="0" fontId="10" fillId="0" borderId="0" xfId="0" applyFont="1" applyBorder="1" applyAlignment="1" applyProtection="1">
      <alignment horizontal="left" vertical="top"/>
      <protection/>
    </xf>
    <xf numFmtId="41" fontId="11" fillId="0" borderId="11" xfId="0" applyNumberFormat="1" applyFont="1" applyBorder="1" applyAlignment="1" applyProtection="1">
      <alignment vertical="center"/>
      <protection/>
    </xf>
    <xf numFmtId="41" fontId="11" fillId="0" borderId="0" xfId="17" applyNumberFormat="1" applyFont="1" applyAlignment="1">
      <alignment vertical="center"/>
    </xf>
    <xf numFmtId="41" fontId="11" fillId="0" borderId="0" xfId="0" applyNumberFormat="1" applyFont="1" applyBorder="1" applyAlignment="1" applyProtection="1">
      <alignment vertical="center"/>
      <protection/>
    </xf>
    <xf numFmtId="0" fontId="11" fillId="0" borderId="0" xfId="0" applyFont="1" applyAlignment="1">
      <alignment vertical="center"/>
    </xf>
    <xf numFmtId="41" fontId="11" fillId="0" borderId="12" xfId="0" applyNumberFormat="1" applyFont="1" applyBorder="1" applyAlignment="1" applyProtection="1">
      <alignment vertical="center"/>
      <protection/>
    </xf>
    <xf numFmtId="41" fontId="11" fillId="0" borderId="11" xfId="17" applyNumberFormat="1" applyFont="1" applyBorder="1" applyAlignment="1">
      <alignment vertical="center"/>
    </xf>
    <xf numFmtId="41" fontId="11" fillId="0" borderId="0" xfId="17" applyNumberFormat="1" applyFont="1" applyBorder="1" applyAlignment="1">
      <alignment vertical="center"/>
    </xf>
    <xf numFmtId="41" fontId="11" fillId="0" borderId="12" xfId="17" applyNumberFormat="1" applyFont="1" applyBorder="1" applyAlignment="1">
      <alignment vertical="center"/>
    </xf>
    <xf numFmtId="41" fontId="11" fillId="0" borderId="13" xfId="17" applyNumberFormat="1" applyFont="1" applyBorder="1" applyAlignment="1">
      <alignment vertical="center"/>
    </xf>
    <xf numFmtId="49" fontId="11" fillId="0" borderId="0" xfId="0" applyNumberFormat="1" applyFont="1" applyBorder="1" applyAlignment="1" applyProtection="1">
      <alignment vertical="center"/>
      <protection/>
    </xf>
    <xf numFmtId="41" fontId="5" fillId="0" borderId="14" xfId="0" applyNumberFormat="1" applyFont="1" applyBorder="1" applyAlignment="1" applyProtection="1">
      <alignment vertical="center"/>
      <protection/>
    </xf>
    <xf numFmtId="0" fontId="5" fillId="0" borderId="0" xfId="0" applyFont="1" applyBorder="1" applyAlignment="1" applyProtection="1">
      <alignment vertical="center"/>
      <protection/>
    </xf>
    <xf numFmtId="0" fontId="15" fillId="0" borderId="15" xfId="21" applyFont="1" applyFill="1" applyBorder="1" applyAlignment="1">
      <alignment horizontal="center" vertical="center"/>
      <protection/>
    </xf>
    <xf numFmtId="49" fontId="11" fillId="0" borderId="0" xfId="0" applyNumberFormat="1" applyFont="1" applyBorder="1" applyAlignment="1" applyProtection="1">
      <alignment horizontal="right" vertical="center"/>
      <protection/>
    </xf>
    <xf numFmtId="49" fontId="11" fillId="0" borderId="16" xfId="0" applyNumberFormat="1" applyFont="1" applyBorder="1" applyAlignment="1" applyProtection="1">
      <alignment horizontal="right" vertical="center"/>
      <protection/>
    </xf>
    <xf numFmtId="0" fontId="14" fillId="0" borderId="0" xfId="21" applyFont="1" applyFill="1">
      <alignment/>
      <protection/>
    </xf>
    <xf numFmtId="0" fontId="15" fillId="0" borderId="0" xfId="21" applyFont="1" applyFill="1">
      <alignment/>
      <protection/>
    </xf>
    <xf numFmtId="0" fontId="15" fillId="0" borderId="17" xfId="21" applyFont="1" applyFill="1" applyBorder="1" applyAlignment="1">
      <alignment horizontal="center" vertical="center"/>
      <protection/>
    </xf>
    <xf numFmtId="0" fontId="15" fillId="0" borderId="15" xfId="21" applyFont="1" applyFill="1" applyBorder="1" applyAlignment="1">
      <alignment horizontal="center" vertical="center" wrapText="1"/>
      <protection/>
    </xf>
    <xf numFmtId="0" fontId="15" fillId="0" borderId="1" xfId="21" applyFont="1" applyFill="1" applyBorder="1" applyAlignment="1">
      <alignment horizontal="center" vertical="center" wrapText="1"/>
      <protection/>
    </xf>
    <xf numFmtId="0" fontId="16" fillId="0" borderId="18" xfId="21" applyFont="1" applyFill="1" applyBorder="1" applyAlignment="1">
      <alignment horizontal="center" vertical="top"/>
      <protection/>
    </xf>
    <xf numFmtId="179" fontId="16" fillId="0" borderId="0" xfId="21" applyNumberFormat="1" applyFont="1" applyFill="1" applyBorder="1" applyAlignment="1">
      <alignment vertical="top"/>
      <protection/>
    </xf>
    <xf numFmtId="185" fontId="16" fillId="0" borderId="0" xfId="21" applyNumberFormat="1" applyFont="1" applyFill="1" applyBorder="1" applyAlignment="1">
      <alignment vertical="top"/>
      <protection/>
    </xf>
    <xf numFmtId="0" fontId="16" fillId="0" borderId="0" xfId="21" applyFont="1" applyFill="1">
      <alignment/>
      <protection/>
    </xf>
    <xf numFmtId="185" fontId="16" fillId="0" borderId="0" xfId="21" applyNumberFormat="1" applyFont="1" applyFill="1" applyAlignment="1">
      <alignment vertical="top"/>
      <protection/>
    </xf>
    <xf numFmtId="0" fontId="16" fillId="0" borderId="0" xfId="21" applyFont="1" applyFill="1" applyAlignment="1">
      <alignment vertical="top"/>
      <protection/>
    </xf>
    <xf numFmtId="179" fontId="16" fillId="0" borderId="0" xfId="21" applyNumberFormat="1" applyFont="1" applyFill="1" applyBorder="1" applyAlignment="1">
      <alignment vertical="center"/>
      <protection/>
    </xf>
    <xf numFmtId="185" fontId="16" fillId="0" borderId="0" xfId="21" applyNumberFormat="1" applyFont="1" applyFill="1" applyBorder="1" applyAlignment="1">
      <alignment vertical="center"/>
      <protection/>
    </xf>
    <xf numFmtId="0" fontId="16" fillId="0" borderId="18" xfId="21" applyFont="1" applyFill="1" applyBorder="1" applyAlignment="1">
      <alignment horizontal="center" vertical="center"/>
      <protection/>
    </xf>
    <xf numFmtId="185" fontId="14" fillId="0" borderId="0" xfId="21" applyNumberFormat="1" applyFont="1" applyFill="1" applyAlignment="1">
      <alignment vertical="center"/>
      <protection/>
    </xf>
    <xf numFmtId="0" fontId="14" fillId="0" borderId="0" xfId="21" applyFont="1" applyFill="1" applyAlignment="1">
      <alignment vertical="center"/>
      <protection/>
    </xf>
    <xf numFmtId="0" fontId="16" fillId="0" borderId="16" xfId="21" applyFont="1" applyFill="1" applyBorder="1" applyAlignment="1">
      <alignment horizontal="center" vertical="center"/>
      <protection/>
    </xf>
    <xf numFmtId="179" fontId="16" fillId="0" borderId="12" xfId="21" applyNumberFormat="1" applyFont="1" applyFill="1" applyBorder="1" applyAlignment="1">
      <alignment vertical="center"/>
      <protection/>
    </xf>
    <xf numFmtId="179" fontId="16" fillId="0" borderId="13" xfId="21" applyNumberFormat="1" applyFont="1" applyFill="1" applyBorder="1" applyAlignment="1">
      <alignment vertical="center"/>
      <protection/>
    </xf>
    <xf numFmtId="185" fontId="16" fillId="0" borderId="13" xfId="21" applyNumberFormat="1" applyFont="1" applyFill="1" applyBorder="1" applyAlignment="1">
      <alignment vertical="center"/>
      <protection/>
    </xf>
    <xf numFmtId="185" fontId="16" fillId="0" borderId="0" xfId="21" applyNumberFormat="1" applyFont="1" applyFill="1" applyAlignment="1">
      <alignment vertical="center"/>
      <protection/>
    </xf>
    <xf numFmtId="0" fontId="16" fillId="0" borderId="0" xfId="21" applyFont="1" applyFill="1" applyAlignment="1">
      <alignment vertical="center"/>
      <protection/>
    </xf>
    <xf numFmtId="0" fontId="17" fillId="0" borderId="0" xfId="21" applyFont="1" applyFill="1" applyBorder="1" applyAlignment="1">
      <alignment horizontal="left" vertical="center"/>
      <protection/>
    </xf>
    <xf numFmtId="179" fontId="18" fillId="0" borderId="0" xfId="21" applyNumberFormat="1" applyFont="1" applyFill="1" applyBorder="1" applyAlignment="1">
      <alignment vertical="center"/>
      <protection/>
    </xf>
    <xf numFmtId="185" fontId="18" fillId="0" borderId="0" xfId="21" applyNumberFormat="1" applyFont="1" applyFill="1" applyBorder="1" applyAlignment="1">
      <alignment vertical="center"/>
      <protection/>
    </xf>
    <xf numFmtId="185" fontId="15" fillId="0" borderId="0" xfId="21" applyNumberFormat="1" applyFont="1" applyFill="1" applyAlignment="1">
      <alignment vertical="center"/>
      <protection/>
    </xf>
    <xf numFmtId="0" fontId="15" fillId="0" borderId="0" xfId="21" applyFont="1" applyFill="1" applyAlignment="1">
      <alignment vertical="center"/>
      <protection/>
    </xf>
    <xf numFmtId="0" fontId="19" fillId="0" borderId="0" xfId="21" applyFont="1" applyFill="1" applyBorder="1" applyAlignment="1">
      <alignment horizontal="left" vertical="center"/>
      <protection/>
    </xf>
    <xf numFmtId="179" fontId="20" fillId="0" borderId="0" xfId="21" applyNumberFormat="1" applyFont="1" applyFill="1" applyAlignment="1">
      <alignment horizontal="left" vertical="center"/>
      <protection/>
    </xf>
    <xf numFmtId="0" fontId="15" fillId="0" borderId="0" xfId="0" applyFont="1" applyFill="1" applyAlignment="1">
      <alignment/>
    </xf>
    <xf numFmtId="0" fontId="15" fillId="0" borderId="0" xfId="0" applyFont="1" applyFill="1" applyAlignment="1">
      <alignment/>
    </xf>
    <xf numFmtId="0" fontId="14" fillId="0" borderId="0" xfId="0" applyFont="1" applyFill="1" applyAlignment="1">
      <alignment vertical="center"/>
    </xf>
    <xf numFmtId="0" fontId="15" fillId="0" borderId="0" xfId="0" applyFont="1" applyFill="1" applyAlignment="1" quotePrefix="1">
      <alignment horizontal="right" vertical="top"/>
    </xf>
    <xf numFmtId="0" fontId="15" fillId="0" borderId="19" xfId="0" applyFont="1" applyFill="1" applyBorder="1" applyAlignment="1">
      <alignment horizontal="center" vertical="center"/>
    </xf>
    <xf numFmtId="0" fontId="15" fillId="0" borderId="15" xfId="0" applyFont="1" applyFill="1" applyBorder="1" applyAlignment="1">
      <alignment horizontal="centerContinuous" vertical="center"/>
    </xf>
    <xf numFmtId="0" fontId="15" fillId="0" borderId="1" xfId="0" applyFont="1" applyFill="1" applyBorder="1" applyAlignment="1">
      <alignment horizontal="centerContinuous" vertical="center"/>
    </xf>
    <xf numFmtId="0" fontId="15" fillId="0" borderId="20"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1" xfId="0" applyFont="1" applyFill="1" applyBorder="1" applyAlignment="1">
      <alignment horizontal="center" vertical="center"/>
    </xf>
    <xf numFmtId="0" fontId="17" fillId="0" borderId="18" xfId="0" applyFont="1" applyFill="1" applyBorder="1" applyAlignment="1">
      <alignment horizontal="center"/>
    </xf>
    <xf numFmtId="176" fontId="15" fillId="0" borderId="22" xfId="0" applyNumberFormat="1" applyFont="1" applyFill="1" applyBorder="1" applyAlignment="1" applyProtection="1">
      <alignment horizontal="right"/>
      <protection locked="0"/>
    </xf>
    <xf numFmtId="176" fontId="15" fillId="0" borderId="23" xfId="0" applyNumberFormat="1" applyFont="1" applyFill="1" applyBorder="1" applyAlignment="1" applyProtection="1">
      <alignment horizontal="right"/>
      <protection locked="0"/>
    </xf>
    <xf numFmtId="0" fontId="15" fillId="0" borderId="18" xfId="0" applyFont="1" applyFill="1" applyBorder="1" applyAlignment="1">
      <alignment horizontal="center" vertical="center"/>
    </xf>
    <xf numFmtId="0" fontId="17" fillId="0" borderId="18" xfId="0" applyFont="1" applyFill="1" applyBorder="1" applyAlignment="1">
      <alignment horizontal="center" vertical="center"/>
    </xf>
    <xf numFmtId="176" fontId="15" fillId="0" borderId="11" xfId="0" applyNumberFormat="1" applyFont="1" applyFill="1" applyBorder="1" applyAlignment="1" applyProtection="1">
      <alignment horizontal="right"/>
      <protection locked="0"/>
    </xf>
    <xf numFmtId="176" fontId="15" fillId="0" borderId="0" xfId="0" applyNumberFormat="1" applyFont="1" applyFill="1" applyBorder="1" applyAlignment="1" applyProtection="1">
      <alignment horizontal="right"/>
      <protection locked="0"/>
    </xf>
    <xf numFmtId="0" fontId="15" fillId="0" borderId="20" xfId="0" applyFont="1" applyFill="1" applyBorder="1" applyAlignment="1">
      <alignment horizontal="center" vertical="top"/>
    </xf>
    <xf numFmtId="176" fontId="15" fillId="0" borderId="11" xfId="0" applyNumberFormat="1" applyFont="1" applyFill="1" applyBorder="1" applyAlignment="1" applyProtection="1">
      <alignment horizontal="right" vertical="top"/>
      <protection locked="0"/>
    </xf>
    <xf numFmtId="176" fontId="15" fillId="0" borderId="0" xfId="0" applyNumberFormat="1" applyFont="1" applyFill="1" applyBorder="1" applyAlignment="1" applyProtection="1">
      <alignment horizontal="right" vertical="top"/>
      <protection locked="0"/>
    </xf>
    <xf numFmtId="0" fontId="15" fillId="0" borderId="21" xfId="0" applyFont="1" applyFill="1" applyBorder="1" applyAlignment="1">
      <alignment horizontal="center"/>
    </xf>
    <xf numFmtId="0" fontId="15" fillId="0" borderId="16" xfId="0" applyFont="1" applyFill="1" applyBorder="1" applyAlignment="1">
      <alignment horizontal="center" vertical="top"/>
    </xf>
    <xf numFmtId="176" fontId="15" fillId="0" borderId="12" xfId="0" applyNumberFormat="1" applyFont="1" applyFill="1" applyBorder="1" applyAlignment="1" applyProtection="1">
      <alignment horizontal="right" vertical="top"/>
      <protection locked="0"/>
    </xf>
    <xf numFmtId="176" fontId="15" fillId="0" borderId="13" xfId="0" applyNumberFormat="1" applyFont="1" applyFill="1" applyBorder="1" applyAlignment="1" applyProtection="1">
      <alignment horizontal="right" vertical="top"/>
      <protection locked="0"/>
    </xf>
    <xf numFmtId="0" fontId="20" fillId="0" borderId="0" xfId="0" applyFont="1" applyFill="1" applyAlignment="1">
      <alignment horizontal="left"/>
    </xf>
    <xf numFmtId="0" fontId="20" fillId="0" borderId="0" xfId="0" applyFont="1" applyFill="1" applyAlignment="1">
      <alignment/>
    </xf>
    <xf numFmtId="0" fontId="15" fillId="0" borderId="0" xfId="0" applyFont="1" applyFill="1" applyAlignment="1">
      <alignment horizontal="right"/>
    </xf>
    <xf numFmtId="0" fontId="14" fillId="0" borderId="0" xfId="0" applyFont="1" applyFill="1" applyAlignment="1">
      <alignment/>
    </xf>
    <xf numFmtId="0" fontId="14" fillId="0" borderId="0" xfId="0" applyFont="1" applyFill="1" applyAlignment="1">
      <alignment vertical="top"/>
    </xf>
    <xf numFmtId="0" fontId="15" fillId="0" borderId="0" xfId="0" applyFont="1" applyFill="1" applyBorder="1" applyAlignment="1">
      <alignment vertical="top"/>
    </xf>
    <xf numFmtId="0" fontId="15" fillId="0" borderId="0" xfId="0" applyFont="1" applyFill="1" applyBorder="1" applyAlignment="1">
      <alignment/>
    </xf>
    <xf numFmtId="0" fontId="15" fillId="0" borderId="0" xfId="0" applyFont="1" applyFill="1" applyBorder="1" applyAlignment="1">
      <alignment horizontal="right"/>
    </xf>
    <xf numFmtId="0" fontId="15" fillId="0" borderId="0" xfId="0" applyFont="1" applyAlignment="1">
      <alignment/>
    </xf>
    <xf numFmtId="0" fontId="20" fillId="0" borderId="0" xfId="0" applyFont="1" applyFill="1" applyAlignment="1">
      <alignment horizontal="center" vertical="center"/>
    </xf>
    <xf numFmtId="0" fontId="20" fillId="0" borderId="0" xfId="0" applyFont="1" applyFill="1" applyBorder="1" applyAlignment="1">
      <alignment horizontal="center" vertical="center"/>
    </xf>
    <xf numFmtId="0" fontId="20" fillId="0" borderId="21" xfId="0" applyFont="1" applyFill="1" applyBorder="1" applyAlignment="1">
      <alignment horizontal="center" vertical="center"/>
    </xf>
    <xf numFmtId="0" fontId="23" fillId="0" borderId="5" xfId="0" applyFont="1" applyFill="1" applyBorder="1" applyAlignment="1">
      <alignment horizontal="center" vertical="center" shrinkToFit="1"/>
    </xf>
    <xf numFmtId="0" fontId="23" fillId="0" borderId="5" xfId="0" applyFont="1" applyFill="1" applyBorder="1" applyAlignment="1">
      <alignment horizontal="center" vertical="center"/>
    </xf>
    <xf numFmtId="0" fontId="23" fillId="0" borderId="4" xfId="0" applyFont="1" applyFill="1" applyBorder="1" applyAlignment="1">
      <alignment horizontal="centerContinuous" vertical="center" shrinkToFit="1"/>
    </xf>
    <xf numFmtId="0" fontId="20" fillId="0" borderId="3"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8"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9" xfId="0" applyFont="1" applyFill="1" applyBorder="1" applyAlignment="1">
      <alignment horizontal="center" vertical="center"/>
    </xf>
    <xf numFmtId="179" fontId="16" fillId="0" borderId="24" xfId="0" applyNumberFormat="1" applyFont="1" applyFill="1" applyBorder="1" applyAlignment="1">
      <alignment/>
    </xf>
    <xf numFmtId="179" fontId="15" fillId="0" borderId="24" xfId="0" applyNumberFormat="1" applyFont="1" applyFill="1" applyBorder="1" applyAlignment="1">
      <alignment/>
    </xf>
    <xf numFmtId="0" fontId="18" fillId="0" borderId="0" xfId="0" applyFont="1" applyFill="1" applyAlignment="1">
      <alignment/>
    </xf>
    <xf numFmtId="0" fontId="18" fillId="0" borderId="0" xfId="0" applyFont="1" applyFill="1" applyBorder="1" applyAlignment="1">
      <alignment/>
    </xf>
    <xf numFmtId="0" fontId="26" fillId="0" borderId="21" xfId="0" applyFont="1" applyFill="1" applyBorder="1" applyAlignment="1">
      <alignment horizontal="center" vertical="center"/>
    </xf>
    <xf numFmtId="0" fontId="23" fillId="0" borderId="4" xfId="0" applyFont="1" applyFill="1" applyBorder="1" applyAlignment="1">
      <alignment horizontal="centerContinuous" vertical="center"/>
    </xf>
    <xf numFmtId="0" fontId="20" fillId="0" borderId="4" xfId="0" applyFont="1" applyFill="1" applyBorder="1" applyAlignment="1">
      <alignment horizontal="centerContinuous" vertical="center"/>
    </xf>
    <xf numFmtId="0" fontId="26" fillId="0" borderId="20" xfId="0" applyFont="1" applyFill="1" applyBorder="1" applyAlignment="1">
      <alignment horizontal="center" vertical="center"/>
    </xf>
    <xf numFmtId="0" fontId="15" fillId="0" borderId="24" xfId="0" applyFont="1" applyFill="1" applyBorder="1" applyAlignment="1">
      <alignment horizont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179" fontId="16" fillId="0" borderId="24" xfId="0" applyNumberFormat="1" applyFont="1" applyFill="1" applyBorder="1" applyAlignment="1">
      <alignment horizontal="right"/>
    </xf>
    <xf numFmtId="179" fontId="18" fillId="0" borderId="0" xfId="0" applyNumberFormat="1" applyFont="1" applyFill="1" applyBorder="1" applyAlignment="1">
      <alignment/>
    </xf>
    <xf numFmtId="41" fontId="18" fillId="0" borderId="0" xfId="0" applyNumberFormat="1" applyFont="1" applyFill="1" applyBorder="1" applyAlignment="1">
      <alignment/>
    </xf>
    <xf numFmtId="0" fontId="20" fillId="0" borderId="0" xfId="0" applyFont="1" applyFill="1" applyBorder="1" applyAlignment="1">
      <alignment horizontal="left" vertical="center"/>
    </xf>
    <xf numFmtId="0" fontId="20" fillId="0" borderId="0" xfId="0" applyFont="1" applyFill="1" applyBorder="1" applyAlignment="1">
      <alignment/>
    </xf>
    <xf numFmtId="0" fontId="15" fillId="0" borderId="14" xfId="0" applyFont="1" applyBorder="1" applyAlignment="1">
      <alignment/>
    </xf>
    <xf numFmtId="0" fontId="28" fillId="0" borderId="0" xfId="0" applyFont="1" applyFill="1" applyAlignment="1">
      <alignment/>
    </xf>
    <xf numFmtId="0" fontId="21" fillId="0" borderId="0" xfId="0" applyFont="1" applyFill="1" applyAlignment="1">
      <alignment/>
    </xf>
    <xf numFmtId="0" fontId="18" fillId="0" borderId="0" xfId="0" applyFont="1" applyFill="1" applyAlignment="1">
      <alignment/>
    </xf>
    <xf numFmtId="0" fontId="15" fillId="0" borderId="0" xfId="0" applyFont="1" applyFill="1" applyBorder="1" applyAlignment="1">
      <alignment/>
    </xf>
    <xf numFmtId="0" fontId="20" fillId="0" borderId="0" xfId="0" applyFont="1" applyFill="1" applyBorder="1" applyAlignment="1">
      <alignment/>
    </xf>
    <xf numFmtId="0" fontId="20" fillId="0" borderId="0" xfId="0" applyFont="1" applyFill="1" applyAlignment="1">
      <alignment/>
    </xf>
    <xf numFmtId="0" fontId="20" fillId="0" borderId="25" xfId="0" applyFont="1" applyFill="1" applyBorder="1" applyAlignment="1">
      <alignment horizontal="centerContinuous" vertical="center"/>
    </xf>
    <xf numFmtId="0" fontId="15" fillId="0" borderId="14" xfId="0" applyFont="1" applyBorder="1" applyAlignment="1">
      <alignment horizontal="centerContinuous" vertical="center"/>
    </xf>
    <xf numFmtId="0" fontId="15" fillId="0" borderId="19" xfId="0" applyFont="1" applyBorder="1" applyAlignment="1">
      <alignment horizontal="centerContinuous" vertical="center"/>
    </xf>
    <xf numFmtId="0" fontId="20" fillId="0" borderId="1" xfId="0" applyFont="1" applyFill="1" applyBorder="1" applyAlignment="1">
      <alignment horizontal="centerContinuous" vertical="center"/>
    </xf>
    <xf numFmtId="0" fontId="0" fillId="0" borderId="2" xfId="0" applyBorder="1" applyAlignment="1">
      <alignment horizontal="centerContinuous" vertical="center"/>
    </xf>
    <xf numFmtId="0" fontId="0" fillId="0" borderId="17" xfId="0" applyBorder="1" applyAlignment="1">
      <alignment horizontal="centerContinuous" vertical="center"/>
    </xf>
    <xf numFmtId="0" fontId="20" fillId="0" borderId="7"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5" xfId="0" applyFont="1" applyFill="1" applyBorder="1" applyAlignment="1">
      <alignment horizontal="centerContinuous" vertical="center"/>
    </xf>
    <xf numFmtId="0" fontId="0" fillId="0" borderId="6" xfId="0" applyBorder="1" applyAlignment="1">
      <alignment horizontal="centerContinuous" vertical="center"/>
    </xf>
    <xf numFmtId="0" fontId="0" fillId="0" borderId="7" xfId="0" applyBorder="1" applyAlignment="1">
      <alignment horizontal="centerContinuous" vertical="center"/>
    </xf>
    <xf numFmtId="0" fontId="20" fillId="0" borderId="6" xfId="0" applyFont="1" applyFill="1" applyBorder="1" applyAlignment="1">
      <alignment horizontal="centerContinuous" vertical="center"/>
    </xf>
    <xf numFmtId="0" fontId="20" fillId="0" borderId="7" xfId="0" applyFont="1" applyFill="1" applyBorder="1" applyAlignment="1">
      <alignment horizontal="centerContinuous" vertical="center"/>
    </xf>
    <xf numFmtId="0" fontId="20" fillId="0" borderId="10" xfId="0" applyFont="1" applyBorder="1" applyAlignment="1">
      <alignment horizontal="center" vertical="center"/>
    </xf>
    <xf numFmtId="0" fontId="20" fillId="0" borderId="18" xfId="0" applyFont="1" applyFill="1" applyBorder="1" applyAlignment="1">
      <alignment horizontal="center" vertical="center"/>
    </xf>
    <xf numFmtId="0" fontId="20" fillId="0" borderId="23" xfId="0" applyFont="1" applyFill="1" applyBorder="1" applyAlignment="1">
      <alignment horizontal="centerContinuous" vertical="center"/>
    </xf>
    <xf numFmtId="0" fontId="20" fillId="0" borderId="20" xfId="0" applyFont="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41" fontId="15" fillId="0" borderId="0" xfId="0" applyNumberFormat="1" applyFont="1" applyFill="1" applyBorder="1" applyAlignment="1" applyProtection="1">
      <alignment vertical="center"/>
      <protection locked="0"/>
    </xf>
    <xf numFmtId="41" fontId="15" fillId="0" borderId="0" xfId="0" applyNumberFormat="1" applyFont="1" applyFill="1" applyBorder="1" applyAlignment="1" applyProtection="1">
      <alignment horizontal="right" vertical="center"/>
      <protection locked="0"/>
    </xf>
    <xf numFmtId="0" fontId="15" fillId="0" borderId="0" xfId="0" applyFont="1" applyFill="1" applyAlignment="1">
      <alignment vertical="center"/>
    </xf>
    <xf numFmtId="0" fontId="15" fillId="0" borderId="0" xfId="0" applyNumberFormat="1" applyFont="1" applyFill="1" applyBorder="1" applyAlignment="1" applyProtection="1">
      <alignment horizontal="center" vertical="center"/>
      <protection locked="0"/>
    </xf>
    <xf numFmtId="41" fontId="15" fillId="0" borderId="11" xfId="0" applyNumberFormat="1" applyFont="1" applyFill="1" applyBorder="1" applyAlignment="1" applyProtection="1">
      <alignment vertical="center"/>
      <protection locked="0"/>
    </xf>
    <xf numFmtId="0" fontId="18"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alignment horizontal="left" vertical="center"/>
    </xf>
    <xf numFmtId="0" fontId="15" fillId="0" borderId="19" xfId="0" applyFont="1" applyFill="1" applyBorder="1" applyAlignment="1">
      <alignment horizontal="center" vertical="center" wrapText="1"/>
    </xf>
    <xf numFmtId="0" fontId="15" fillId="0" borderId="17" xfId="0" applyFont="1" applyFill="1" applyBorder="1" applyAlignment="1">
      <alignment horizontal="centerContinuous" vertical="center"/>
    </xf>
    <xf numFmtId="0" fontId="15" fillId="0" borderId="26" xfId="0" applyFont="1" applyFill="1" applyBorder="1" applyAlignment="1">
      <alignment horizontal="centerContinuous" vertical="center"/>
    </xf>
    <xf numFmtId="0" fontId="15" fillId="0" borderId="27" xfId="0" applyFont="1" applyFill="1" applyBorder="1" applyAlignment="1">
      <alignment/>
    </xf>
    <xf numFmtId="0" fontId="0" fillId="0" borderId="20" xfId="0" applyBorder="1" applyAlignment="1">
      <alignment horizontal="center" vertical="center"/>
    </xf>
    <xf numFmtId="0" fontId="15" fillId="0" borderId="6" xfId="0" applyFont="1" applyFill="1" applyBorder="1" applyAlignment="1">
      <alignment horizontal="center" vertical="center"/>
    </xf>
    <xf numFmtId="0" fontId="15" fillId="0" borderId="4"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183" fontId="15" fillId="0" borderId="22" xfId="0" applyNumberFormat="1" applyFont="1" applyFill="1" applyBorder="1" applyAlignment="1">
      <alignment vertical="center"/>
    </xf>
    <xf numFmtId="183" fontId="15" fillId="0" borderId="23" xfId="0" applyNumberFormat="1" applyFont="1" applyFill="1" applyBorder="1" applyAlignment="1">
      <alignment vertical="center"/>
    </xf>
    <xf numFmtId="183" fontId="15" fillId="0" borderId="0" xfId="0" applyNumberFormat="1" applyFont="1" applyFill="1" applyBorder="1" applyAlignment="1">
      <alignment vertical="center"/>
    </xf>
    <xf numFmtId="183" fontId="15" fillId="0" borderId="11" xfId="0" applyNumberFormat="1" applyFont="1" applyFill="1" applyBorder="1" applyAlignment="1">
      <alignment vertical="center"/>
    </xf>
    <xf numFmtId="0" fontId="16" fillId="0" borderId="0" xfId="0" applyFont="1" applyFill="1" applyBorder="1" applyAlignment="1">
      <alignment vertical="center"/>
    </xf>
    <xf numFmtId="0" fontId="16" fillId="0" borderId="13" xfId="0" applyFont="1" applyFill="1" applyBorder="1" applyAlignment="1">
      <alignment horizontal="center" vertical="center"/>
    </xf>
    <xf numFmtId="183" fontId="16" fillId="0" borderId="12" xfId="0" applyNumberFormat="1" applyFont="1" applyFill="1" applyBorder="1" applyAlignment="1">
      <alignment vertical="center"/>
    </xf>
    <xf numFmtId="183" fontId="16" fillId="0" borderId="13" xfId="0" applyNumberFormat="1" applyFont="1" applyFill="1" applyBorder="1" applyAlignment="1">
      <alignment vertical="center"/>
    </xf>
    <xf numFmtId="183" fontId="16" fillId="0" borderId="13" xfId="0" applyNumberFormat="1" applyFont="1" applyFill="1" applyBorder="1" applyAlignment="1">
      <alignment horizontal="right" vertical="center"/>
    </xf>
    <xf numFmtId="0" fontId="14" fillId="0" borderId="0" xfId="0" applyFont="1" applyAlignment="1">
      <alignment/>
    </xf>
    <xf numFmtId="0" fontId="15" fillId="0" borderId="0" xfId="23" applyFont="1" applyFill="1">
      <alignment/>
      <protection/>
    </xf>
    <xf numFmtId="0" fontId="16" fillId="0" borderId="0" xfId="23" applyFont="1" applyFill="1" applyBorder="1">
      <alignment/>
      <protection/>
    </xf>
    <xf numFmtId="0" fontId="14" fillId="0" borderId="0" xfId="23" applyFont="1" applyFill="1" applyBorder="1">
      <alignment/>
      <protection/>
    </xf>
    <xf numFmtId="0" fontId="16" fillId="0" borderId="0" xfId="23" applyFont="1" applyFill="1" applyBorder="1" applyAlignment="1">
      <alignment horizontal="right"/>
      <protection/>
    </xf>
    <xf numFmtId="0" fontId="16" fillId="0" borderId="0" xfId="23" applyFont="1" applyFill="1" applyBorder="1" applyAlignment="1">
      <alignment horizontal="center" vertical="center"/>
      <protection/>
    </xf>
    <xf numFmtId="0" fontId="16" fillId="0" borderId="0" xfId="23" applyFont="1" applyFill="1">
      <alignment/>
      <protection/>
    </xf>
    <xf numFmtId="0" fontId="20" fillId="0" borderId="0" xfId="23" applyFont="1" applyFill="1" applyAlignment="1">
      <alignment horizontal="center" vertical="center"/>
      <protection/>
    </xf>
    <xf numFmtId="0" fontId="21" fillId="0" borderId="1" xfId="23" applyFont="1" applyFill="1" applyBorder="1" applyAlignment="1">
      <alignment horizontal="centerContinuous" vertical="center"/>
      <protection/>
    </xf>
    <xf numFmtId="0" fontId="21" fillId="0" borderId="2" xfId="23" applyFont="1" applyFill="1" applyBorder="1" applyAlignment="1">
      <alignment horizontal="centerContinuous" vertical="center"/>
      <protection/>
    </xf>
    <xf numFmtId="0" fontId="21" fillId="0" borderId="17" xfId="23" applyFont="1" applyFill="1" applyBorder="1" applyAlignment="1">
      <alignment horizontal="centerContinuous" vertical="center"/>
      <protection/>
    </xf>
    <xf numFmtId="0" fontId="20" fillId="0" borderId="0" xfId="23" applyFont="1" applyFill="1" applyBorder="1" applyAlignment="1">
      <alignment horizontal="center" vertical="center"/>
      <protection/>
    </xf>
    <xf numFmtId="0" fontId="21" fillId="0" borderId="7" xfId="23" applyFont="1" applyFill="1" applyBorder="1" applyAlignment="1">
      <alignment horizontal="center" vertical="center"/>
      <protection/>
    </xf>
    <xf numFmtId="0" fontId="30" fillId="0" borderId="20" xfId="23" applyFont="1" applyFill="1" applyBorder="1" applyAlignment="1">
      <alignment horizontal="center" vertical="center"/>
      <protection/>
    </xf>
    <xf numFmtId="0" fontId="21" fillId="0" borderId="4" xfId="23" applyFont="1" applyFill="1" applyBorder="1" applyAlignment="1">
      <alignment horizontal="center" vertical="center"/>
      <protection/>
    </xf>
    <xf numFmtId="0" fontId="31" fillId="0" borderId="4" xfId="23" applyFont="1" applyFill="1" applyBorder="1" applyAlignment="1">
      <alignment horizontal="center" vertical="center"/>
      <protection/>
    </xf>
    <xf numFmtId="0" fontId="21" fillId="0" borderId="4" xfId="23" applyFont="1" applyFill="1" applyBorder="1" applyAlignment="1">
      <alignment horizontal="center" vertical="center" wrapText="1"/>
      <protection/>
    </xf>
    <xf numFmtId="0" fontId="15" fillId="0" borderId="0" xfId="23" applyFont="1" applyFill="1" applyBorder="1" applyAlignment="1">
      <alignment vertical="center"/>
      <protection/>
    </xf>
    <xf numFmtId="0" fontId="15" fillId="0" borderId="18" xfId="23" applyFont="1" applyFill="1" applyBorder="1" applyAlignment="1">
      <alignment horizontal="center" vertical="center"/>
      <protection/>
    </xf>
    <xf numFmtId="41" fontId="15" fillId="0" borderId="11" xfId="23" applyNumberFormat="1" applyFont="1" applyFill="1" applyBorder="1" applyAlignment="1">
      <alignment vertical="center"/>
      <protection/>
    </xf>
    <xf numFmtId="41" fontId="15" fillId="0" borderId="0" xfId="23" applyNumberFormat="1" applyFont="1" applyFill="1" applyBorder="1" applyAlignment="1" applyProtection="1">
      <alignment vertical="center"/>
      <protection locked="0"/>
    </xf>
    <xf numFmtId="41" fontId="15" fillId="0" borderId="0" xfId="23" applyNumberFormat="1" applyFont="1" applyFill="1" applyBorder="1" applyAlignment="1">
      <alignment vertical="center" shrinkToFit="1"/>
      <protection/>
    </xf>
    <xf numFmtId="41" fontId="15" fillId="0" borderId="0" xfId="23" applyNumberFormat="1" applyFont="1" applyFill="1" applyBorder="1" applyAlignment="1">
      <alignment vertical="center"/>
      <protection/>
    </xf>
    <xf numFmtId="41" fontId="18" fillId="0" borderId="0" xfId="23" applyNumberFormat="1" applyFont="1" applyFill="1" applyBorder="1" applyAlignment="1">
      <alignment vertical="center"/>
      <protection/>
    </xf>
    <xf numFmtId="3" fontId="15" fillId="0" borderId="0" xfId="23" applyNumberFormat="1" applyFont="1" applyFill="1" applyBorder="1" applyAlignment="1">
      <alignment vertical="center"/>
      <protection/>
    </xf>
    <xf numFmtId="3" fontId="15" fillId="0" borderId="0" xfId="23" applyNumberFormat="1" applyFont="1" applyFill="1" applyBorder="1" applyAlignment="1">
      <alignment vertical="center" shrinkToFit="1"/>
      <protection/>
    </xf>
    <xf numFmtId="3" fontId="20" fillId="0" borderId="0" xfId="23" applyNumberFormat="1" applyFont="1" applyFill="1" applyBorder="1" applyAlignment="1">
      <alignment horizontal="right" vertical="top"/>
      <protection/>
    </xf>
    <xf numFmtId="3" fontId="20" fillId="0" borderId="0" xfId="23" applyNumberFormat="1" applyFont="1" applyFill="1" applyBorder="1" applyAlignment="1">
      <alignment horizontal="right" vertical="center"/>
      <protection/>
    </xf>
    <xf numFmtId="0" fontId="16" fillId="0" borderId="0" xfId="23" applyFont="1" applyFill="1" applyAlignment="1">
      <alignment vertical="center"/>
      <protection/>
    </xf>
    <xf numFmtId="0" fontId="16" fillId="0" borderId="16" xfId="23" applyFont="1" applyFill="1" applyBorder="1" applyAlignment="1">
      <alignment horizontal="center" vertical="center"/>
      <protection/>
    </xf>
    <xf numFmtId="41" fontId="16" fillId="0" borderId="12" xfId="23" applyNumberFormat="1" applyFont="1" applyFill="1" applyBorder="1" applyAlignment="1">
      <alignment vertical="center"/>
      <protection/>
    </xf>
    <xf numFmtId="41" fontId="16" fillId="0" borderId="13" xfId="23" applyNumberFormat="1" applyFont="1" applyFill="1" applyBorder="1" applyAlignment="1" applyProtection="1">
      <alignment vertical="center"/>
      <protection locked="0"/>
    </xf>
    <xf numFmtId="41" fontId="16" fillId="0" borderId="13" xfId="23" applyNumberFormat="1" applyFont="1" applyFill="1" applyBorder="1" applyAlignment="1">
      <alignment vertical="center" shrinkToFit="1"/>
      <protection/>
    </xf>
    <xf numFmtId="41" fontId="16" fillId="0" borderId="13" xfId="23" applyNumberFormat="1" applyFont="1" applyFill="1" applyBorder="1" applyAlignment="1">
      <alignment vertical="center"/>
      <protection/>
    </xf>
    <xf numFmtId="3" fontId="16" fillId="0" borderId="13" xfId="23" applyNumberFormat="1" applyFont="1" applyFill="1" applyBorder="1" applyAlignment="1">
      <alignment vertical="center"/>
      <protection/>
    </xf>
    <xf numFmtId="3" fontId="16" fillId="0" borderId="13" xfId="23" applyNumberFormat="1" applyFont="1" applyFill="1" applyBorder="1" applyAlignment="1">
      <alignment vertical="center" shrinkToFit="1"/>
      <protection/>
    </xf>
    <xf numFmtId="3" fontId="24" fillId="0" borderId="13" xfId="23" applyNumberFormat="1" applyFont="1" applyFill="1" applyBorder="1" applyAlignment="1">
      <alignment horizontal="right" vertical="center"/>
      <protection/>
    </xf>
    <xf numFmtId="0" fontId="20" fillId="0" borderId="0" xfId="23" applyFont="1" applyFill="1" applyAlignment="1">
      <alignment horizontal="left"/>
      <protection/>
    </xf>
    <xf numFmtId="0" fontId="20" fillId="0" borderId="0" xfId="23" applyFont="1" applyFill="1">
      <alignment/>
      <protection/>
    </xf>
    <xf numFmtId="0" fontId="20" fillId="0" borderId="0" xfId="23" applyFont="1" applyFill="1" applyAlignment="1">
      <alignment horizontal="right"/>
      <protection/>
    </xf>
    <xf numFmtId="0" fontId="15" fillId="0" borderId="0" xfId="23" applyFont="1" applyFill="1" applyAlignment="1">
      <alignment horizontal="right"/>
      <protection/>
    </xf>
    <xf numFmtId="0" fontId="15" fillId="0" borderId="0" xfId="23" applyFont="1" applyFill="1" applyBorder="1">
      <alignment/>
      <protection/>
    </xf>
    <xf numFmtId="0" fontId="15" fillId="0" borderId="0" xfId="24" applyFont="1" applyFill="1">
      <alignment/>
      <protection/>
    </xf>
    <xf numFmtId="0" fontId="14" fillId="0" borderId="0" xfId="24" applyFont="1" applyFill="1">
      <alignment/>
      <protection/>
    </xf>
    <xf numFmtId="0" fontId="16" fillId="0" borderId="0" xfId="24" applyFont="1" applyFill="1" applyBorder="1">
      <alignment/>
      <protection/>
    </xf>
    <xf numFmtId="0" fontId="16" fillId="0" borderId="0" xfId="24" applyFont="1" applyFill="1">
      <alignment/>
      <protection/>
    </xf>
    <xf numFmtId="0" fontId="14" fillId="0" borderId="0" xfId="24" applyFont="1" applyBorder="1">
      <alignment/>
      <protection/>
    </xf>
    <xf numFmtId="0" fontId="16" fillId="0" borderId="0" xfId="24" applyFont="1" applyBorder="1">
      <alignment/>
      <protection/>
    </xf>
    <xf numFmtId="0" fontId="21" fillId="0" borderId="1" xfId="24" applyFont="1" applyFill="1" applyBorder="1" applyAlignment="1">
      <alignment horizontal="centerContinuous" vertical="center"/>
      <protection/>
    </xf>
    <xf numFmtId="0" fontId="21" fillId="0" borderId="2" xfId="24" applyFont="1" applyFill="1" applyBorder="1" applyAlignment="1">
      <alignment horizontal="centerContinuous" vertical="center"/>
      <protection/>
    </xf>
    <xf numFmtId="0" fontId="21" fillId="0" borderId="17" xfId="24" applyFont="1" applyFill="1" applyBorder="1" applyAlignment="1">
      <alignment horizontal="centerContinuous" vertical="center"/>
      <protection/>
    </xf>
    <xf numFmtId="0" fontId="20" fillId="0" borderId="27" xfId="24" applyFont="1" applyFill="1" applyBorder="1" applyAlignment="1">
      <alignment horizontal="centerContinuous" vertical="center"/>
      <protection/>
    </xf>
    <xf numFmtId="0" fontId="20" fillId="0" borderId="0" xfId="24" applyFont="1" applyFill="1" applyAlignment="1">
      <alignment horizontal="centerContinuous" vertical="center"/>
      <protection/>
    </xf>
    <xf numFmtId="0" fontId="20" fillId="0" borderId="20" xfId="24" applyFont="1" applyFill="1" applyBorder="1" applyAlignment="1">
      <alignment horizontal="centerContinuous" vertical="center"/>
      <protection/>
    </xf>
    <xf numFmtId="0" fontId="15" fillId="0" borderId="0" xfId="24" applyFont="1" applyFill="1" applyAlignment="1">
      <alignment horizontal="center" vertical="center"/>
      <protection/>
    </xf>
    <xf numFmtId="0" fontId="33" fillId="0" borderId="20" xfId="24" applyFont="1" applyBorder="1" applyAlignment="1">
      <alignment horizontal="center" vertical="center"/>
      <protection/>
    </xf>
    <xf numFmtId="0" fontId="20" fillId="0" borderId="7" xfId="24" applyFont="1" applyFill="1" applyBorder="1" applyAlignment="1">
      <alignment horizontal="center" vertical="center"/>
      <protection/>
    </xf>
    <xf numFmtId="0" fontId="20" fillId="0" borderId="4" xfId="24" applyFont="1" applyFill="1" applyBorder="1" applyAlignment="1">
      <alignment horizontal="center" vertical="center"/>
      <protection/>
    </xf>
    <xf numFmtId="0" fontId="20" fillId="0" borderId="4" xfId="24" applyFont="1" applyFill="1" applyBorder="1" applyAlignment="1">
      <alignment horizontal="center" vertical="center" wrapText="1"/>
      <protection/>
    </xf>
    <xf numFmtId="0" fontId="15" fillId="0" borderId="18" xfId="24" applyFont="1" applyFill="1" applyBorder="1" applyAlignment="1">
      <alignment horizontal="center" vertical="center"/>
      <protection/>
    </xf>
    <xf numFmtId="41" fontId="15" fillId="0" borderId="0" xfId="24" applyNumberFormat="1" applyFont="1" applyFill="1" applyBorder="1" applyAlignment="1">
      <alignment vertical="center"/>
      <protection/>
    </xf>
    <xf numFmtId="41" fontId="15" fillId="0" borderId="0" xfId="24" applyNumberFormat="1" applyFont="1" applyFill="1" applyBorder="1" applyAlignment="1" applyProtection="1">
      <alignment vertical="center"/>
      <protection locked="0"/>
    </xf>
    <xf numFmtId="41" fontId="15" fillId="0" borderId="0" xfId="24" applyNumberFormat="1" applyFont="1" applyFill="1" applyBorder="1" applyAlignment="1" applyProtection="1">
      <alignment vertical="center" shrinkToFit="1"/>
      <protection locked="0"/>
    </xf>
    <xf numFmtId="0" fontId="15" fillId="0" borderId="0" xfId="24" applyFont="1" applyFill="1" applyAlignment="1">
      <alignment vertical="center"/>
      <protection/>
    </xf>
    <xf numFmtId="41" fontId="15" fillId="0" borderId="11" xfId="24" applyNumberFormat="1" applyFont="1" applyFill="1" applyBorder="1" applyAlignment="1">
      <alignment vertical="center"/>
      <protection/>
    </xf>
    <xf numFmtId="0" fontId="15" fillId="0" borderId="0" xfId="24" applyFont="1" applyFill="1" applyBorder="1" applyAlignment="1">
      <alignment vertical="center"/>
      <protection/>
    </xf>
    <xf numFmtId="0" fontId="16" fillId="0" borderId="16" xfId="24" applyFont="1" applyFill="1" applyBorder="1" applyAlignment="1">
      <alignment horizontal="center" vertical="center"/>
      <protection/>
    </xf>
    <xf numFmtId="41" fontId="16" fillId="0" borderId="12" xfId="24" applyNumberFormat="1" applyFont="1" applyFill="1" applyBorder="1" applyAlignment="1">
      <alignment vertical="center"/>
      <protection/>
    </xf>
    <xf numFmtId="41" fontId="16" fillId="0" borderId="13" xfId="24" applyNumberFormat="1" applyFont="1" applyFill="1" applyBorder="1" applyAlignment="1" applyProtection="1">
      <alignment vertical="center"/>
      <protection locked="0"/>
    </xf>
    <xf numFmtId="41" fontId="16" fillId="0" borderId="13" xfId="24" applyNumberFormat="1" applyFont="1" applyFill="1" applyBorder="1" applyAlignment="1" applyProtection="1">
      <alignment vertical="center" shrinkToFit="1"/>
      <protection locked="0"/>
    </xf>
    <xf numFmtId="41" fontId="16" fillId="0" borderId="13" xfId="24" applyNumberFormat="1" applyFont="1" applyFill="1" applyBorder="1" applyAlignment="1">
      <alignment vertical="center"/>
      <protection/>
    </xf>
    <xf numFmtId="0" fontId="16" fillId="0" borderId="0" xfId="24" applyFont="1" applyFill="1" applyAlignment="1">
      <alignment vertical="center"/>
      <protection/>
    </xf>
    <xf numFmtId="0" fontId="21" fillId="0" borderId="0" xfId="24" applyFont="1" applyFill="1">
      <alignment/>
      <protection/>
    </xf>
    <xf numFmtId="0" fontId="15" fillId="0" borderId="0" xfId="25" applyFont="1" applyFill="1">
      <alignment/>
      <protection/>
    </xf>
    <xf numFmtId="0" fontId="14" fillId="0" borderId="0" xfId="25" applyFont="1">
      <alignment/>
      <protection/>
    </xf>
    <xf numFmtId="0" fontId="16" fillId="0" borderId="0" xfId="25" applyFont="1" applyFill="1" applyBorder="1">
      <alignment/>
      <protection/>
    </xf>
    <xf numFmtId="0" fontId="16" fillId="0" borderId="0" xfId="25" applyFont="1" applyBorder="1">
      <alignment/>
      <protection/>
    </xf>
    <xf numFmtId="0" fontId="16" fillId="0" borderId="0" xfId="25" applyFont="1">
      <alignment/>
      <protection/>
    </xf>
    <xf numFmtId="0" fontId="16" fillId="0" borderId="0" xfId="25" applyFont="1" applyAlignment="1">
      <alignment horizontal="right"/>
      <protection/>
    </xf>
    <xf numFmtId="0" fontId="16" fillId="0" borderId="0" xfId="25" applyFont="1" applyFill="1" applyBorder="1" applyAlignment="1">
      <alignment horizontal="center" vertical="center"/>
      <protection/>
    </xf>
    <xf numFmtId="0" fontId="16" fillId="0" borderId="0" xfId="25" applyFont="1" applyFill="1">
      <alignment/>
      <protection/>
    </xf>
    <xf numFmtId="0" fontId="21" fillId="0" borderId="2" xfId="25" applyFont="1" applyFill="1" applyBorder="1" applyAlignment="1">
      <alignment horizontal="centerContinuous" vertical="center"/>
      <protection/>
    </xf>
    <xf numFmtId="0" fontId="21" fillId="0" borderId="14" xfId="25" applyFont="1" applyFill="1" applyBorder="1" applyAlignment="1">
      <alignment horizontal="centerContinuous" vertical="center"/>
      <protection/>
    </xf>
    <xf numFmtId="0" fontId="21" fillId="0" borderId="17" xfId="25" applyFont="1" applyFill="1" applyBorder="1" applyAlignment="1">
      <alignment horizontal="centerContinuous" vertical="center"/>
      <protection/>
    </xf>
    <xf numFmtId="0" fontId="15" fillId="0" borderId="0" xfId="25" applyFont="1" applyFill="1" applyAlignment="1">
      <alignment horizontal="center" vertical="center"/>
      <protection/>
    </xf>
    <xf numFmtId="0" fontId="30" fillId="0" borderId="20" xfId="25" applyFont="1" applyBorder="1" applyAlignment="1">
      <alignment horizontal="center" vertical="center"/>
      <protection/>
    </xf>
    <xf numFmtId="0" fontId="21" fillId="0" borderId="7" xfId="25" applyFont="1" applyFill="1" applyBorder="1" applyAlignment="1">
      <alignment horizontal="center" vertical="center"/>
      <protection/>
    </xf>
    <xf numFmtId="0" fontId="21" fillId="0" borderId="4" xfId="25" applyFont="1" applyFill="1" applyBorder="1" applyAlignment="1">
      <alignment horizontal="center" vertical="center"/>
      <protection/>
    </xf>
    <xf numFmtId="0" fontId="21" fillId="0" borderId="4" xfId="25" applyFont="1" applyFill="1" applyBorder="1" applyAlignment="1">
      <alignment horizontal="center" vertical="center" wrapText="1"/>
      <protection/>
    </xf>
    <xf numFmtId="0" fontId="15" fillId="0" borderId="3" xfId="25" applyFont="1" applyFill="1" applyBorder="1" applyAlignment="1">
      <alignment horizontal="center" vertical="top" shrinkToFit="1"/>
      <protection/>
    </xf>
    <xf numFmtId="41" fontId="15" fillId="0" borderId="11" xfId="25" applyNumberFormat="1" applyFont="1" applyFill="1" applyBorder="1" applyAlignment="1">
      <alignment vertical="center"/>
      <protection/>
    </xf>
    <xf numFmtId="41" fontId="15" fillId="0" borderId="0" xfId="25" applyNumberFormat="1" applyFont="1" applyFill="1" applyBorder="1" applyAlignment="1">
      <alignment vertical="center"/>
      <protection/>
    </xf>
    <xf numFmtId="41" fontId="15" fillId="0" borderId="0" xfId="25" applyNumberFormat="1" applyFont="1" applyFill="1" applyBorder="1" applyAlignment="1">
      <alignment horizontal="right" vertical="center"/>
      <protection/>
    </xf>
    <xf numFmtId="0" fontId="15" fillId="0" borderId="0" xfId="25" applyFont="1" applyFill="1" applyBorder="1">
      <alignment/>
      <protection/>
    </xf>
    <xf numFmtId="0" fontId="15" fillId="0" borderId="8" xfId="25" applyFont="1" applyFill="1" applyBorder="1" applyAlignment="1">
      <alignment horizontal="center" vertical="center"/>
      <protection/>
    </xf>
    <xf numFmtId="0" fontId="15" fillId="0" borderId="0" xfId="25" applyFont="1" applyFill="1" applyBorder="1" applyAlignment="1">
      <alignment vertical="center"/>
      <protection/>
    </xf>
    <xf numFmtId="0" fontId="16" fillId="0" borderId="9" xfId="25" applyFont="1" applyFill="1" applyBorder="1" applyAlignment="1">
      <alignment horizontal="center" vertical="center"/>
      <protection/>
    </xf>
    <xf numFmtId="41" fontId="16" fillId="0" borderId="10" xfId="25" applyNumberFormat="1" applyFont="1" applyFill="1" applyBorder="1" applyAlignment="1">
      <alignment vertical="center"/>
      <protection/>
    </xf>
    <xf numFmtId="41" fontId="16" fillId="0" borderId="27" xfId="25" applyNumberFormat="1" applyFont="1" applyFill="1" applyBorder="1" applyAlignment="1">
      <alignment vertical="center"/>
      <protection/>
    </xf>
    <xf numFmtId="41" fontId="16" fillId="0" borderId="27" xfId="25" applyNumberFormat="1" applyFont="1" applyFill="1" applyBorder="1" applyAlignment="1">
      <alignment horizontal="right" vertical="center"/>
      <protection/>
    </xf>
    <xf numFmtId="0" fontId="16" fillId="0" borderId="0" xfId="25" applyFont="1" applyFill="1" applyAlignment="1">
      <alignment vertical="center"/>
      <protection/>
    </xf>
    <xf numFmtId="41" fontId="15" fillId="0" borderId="0" xfId="25" applyNumberFormat="1" applyFont="1" applyFill="1" applyBorder="1" applyAlignment="1" applyProtection="1">
      <alignment vertical="center"/>
      <protection locked="0"/>
    </xf>
    <xf numFmtId="41" fontId="15" fillId="0" borderId="0" xfId="25" applyNumberFormat="1" applyFont="1" applyFill="1" applyBorder="1" applyAlignment="1" applyProtection="1">
      <alignment vertical="center" shrinkToFit="1"/>
      <protection locked="0"/>
    </xf>
    <xf numFmtId="41" fontId="18" fillId="0" borderId="0" xfId="25" applyNumberFormat="1" applyFont="1" applyFill="1" applyBorder="1" applyAlignment="1">
      <alignment vertical="center"/>
      <protection/>
    </xf>
    <xf numFmtId="0" fontId="15" fillId="0" borderId="0" xfId="25" applyFont="1" applyFill="1" applyBorder="1" applyAlignment="1">
      <alignment vertical="top"/>
      <protection/>
    </xf>
    <xf numFmtId="0" fontId="16" fillId="0" borderId="28" xfId="25" applyFont="1" applyFill="1" applyBorder="1" applyAlignment="1">
      <alignment horizontal="center" vertical="center"/>
      <protection/>
    </xf>
    <xf numFmtId="41" fontId="16" fillId="0" borderId="12" xfId="25" applyNumberFormat="1" applyFont="1" applyFill="1" applyBorder="1" applyAlignment="1">
      <alignment vertical="center"/>
      <protection/>
    </xf>
    <xf numFmtId="41" fontId="16" fillId="0" borderId="13" xfId="25" applyNumberFormat="1" applyFont="1" applyFill="1" applyBorder="1" applyAlignment="1" applyProtection="1">
      <alignment vertical="center"/>
      <protection locked="0"/>
    </xf>
    <xf numFmtId="41" fontId="16" fillId="0" borderId="13" xfId="25" applyNumberFormat="1" applyFont="1" applyFill="1" applyBorder="1" applyAlignment="1" applyProtection="1">
      <alignment vertical="center" shrinkToFit="1"/>
      <protection locked="0"/>
    </xf>
    <xf numFmtId="41" fontId="16" fillId="0" borderId="13" xfId="25" applyNumberFormat="1" applyFont="1" applyFill="1" applyBorder="1" applyAlignment="1">
      <alignment vertical="center"/>
      <protection/>
    </xf>
    <xf numFmtId="0" fontId="20" fillId="0" borderId="0" xfId="25" applyFont="1" applyFill="1" applyBorder="1" applyAlignment="1">
      <alignment horizontal="center" vertical="center"/>
      <protection/>
    </xf>
    <xf numFmtId="41" fontId="20" fillId="0" borderId="0" xfId="25" applyNumberFormat="1" applyFont="1" applyFill="1" applyBorder="1" applyAlignment="1">
      <alignment vertical="center"/>
      <protection/>
    </xf>
    <xf numFmtId="41" fontId="20" fillId="0" borderId="0" xfId="25" applyNumberFormat="1" applyFont="1" applyFill="1" applyBorder="1" applyAlignment="1" applyProtection="1">
      <alignment vertical="center"/>
      <protection locked="0"/>
    </xf>
    <xf numFmtId="0" fontId="15" fillId="0" borderId="0" xfId="25" applyFont="1" applyFill="1" applyAlignment="1">
      <alignment vertical="top"/>
      <protection/>
    </xf>
    <xf numFmtId="0" fontId="14" fillId="0" borderId="0" xfId="26" applyFont="1" applyFill="1">
      <alignment/>
      <protection/>
    </xf>
    <xf numFmtId="0" fontId="16" fillId="0" borderId="0" xfId="26" applyFont="1" applyFill="1">
      <alignment/>
      <protection/>
    </xf>
    <xf numFmtId="0" fontId="21" fillId="0" borderId="2" xfId="26" applyFont="1" applyFill="1" applyBorder="1" applyAlignment="1">
      <alignment horizontal="centerContinuous" vertical="center"/>
      <protection/>
    </xf>
    <xf numFmtId="0" fontId="21" fillId="0" borderId="14" xfId="26" applyFont="1" applyFill="1" applyBorder="1" applyAlignment="1">
      <alignment horizontal="centerContinuous" vertical="center"/>
      <protection/>
    </xf>
    <xf numFmtId="0" fontId="21" fillId="0" borderId="17" xfId="26" applyFont="1" applyFill="1" applyBorder="1" applyAlignment="1">
      <alignment horizontal="centerContinuous" vertical="center"/>
      <protection/>
    </xf>
    <xf numFmtId="0" fontId="21" fillId="0" borderId="0" xfId="26" applyFont="1" applyFill="1" applyAlignment="1">
      <alignment horizontal="center" vertical="center"/>
      <protection/>
    </xf>
    <xf numFmtId="0" fontId="30" fillId="0" borderId="20" xfId="26" applyFont="1" applyFill="1" applyBorder="1" applyAlignment="1">
      <alignment horizontal="center" vertical="center"/>
      <protection/>
    </xf>
    <xf numFmtId="0" fontId="21" fillId="0" borderId="7" xfId="26" applyFont="1" applyFill="1" applyBorder="1" applyAlignment="1">
      <alignment horizontal="center" vertical="center"/>
      <protection/>
    </xf>
    <xf numFmtId="0" fontId="21" fillId="0" borderId="4" xfId="26" applyFont="1" applyFill="1" applyBorder="1" applyAlignment="1">
      <alignment horizontal="center" vertical="center"/>
      <protection/>
    </xf>
    <xf numFmtId="0" fontId="21" fillId="0" borderId="4" xfId="26" applyFont="1" applyFill="1" applyBorder="1" applyAlignment="1">
      <alignment horizontal="center" vertical="center" wrapText="1"/>
      <protection/>
    </xf>
    <xf numFmtId="0" fontId="15" fillId="0" borderId="3" xfId="26" applyFont="1" applyFill="1" applyBorder="1" applyAlignment="1">
      <alignment horizontal="center" vertical="center" shrinkToFit="1"/>
      <protection/>
    </xf>
    <xf numFmtId="41" fontId="15" fillId="0" borderId="11" xfId="26" applyNumberFormat="1" applyFont="1" applyFill="1" applyBorder="1" applyAlignment="1">
      <alignment vertical="top"/>
      <protection/>
    </xf>
    <xf numFmtId="41" fontId="20" fillId="0" borderId="0" xfId="26" applyNumberFormat="1" applyFont="1" applyFill="1" applyBorder="1" applyAlignment="1">
      <alignment vertical="top"/>
      <protection/>
    </xf>
    <xf numFmtId="41" fontId="20" fillId="0" borderId="0" xfId="26" applyNumberFormat="1" applyFont="1" applyFill="1" applyBorder="1" applyAlignment="1">
      <alignment vertical="top" shrinkToFit="1"/>
      <protection/>
    </xf>
    <xf numFmtId="41" fontId="15" fillId="0" borderId="0" xfId="26" applyNumberFormat="1" applyFont="1" applyFill="1" applyBorder="1" applyAlignment="1">
      <alignment vertical="top"/>
      <protection/>
    </xf>
    <xf numFmtId="0" fontId="21" fillId="0" borderId="0" xfId="26" applyFont="1" applyFill="1" applyBorder="1">
      <alignment/>
      <protection/>
    </xf>
    <xf numFmtId="0" fontId="15" fillId="0" borderId="8" xfId="26" applyFont="1" applyFill="1" applyBorder="1" applyAlignment="1">
      <alignment horizontal="center" vertical="top"/>
      <protection/>
    </xf>
    <xf numFmtId="0" fontId="16" fillId="0" borderId="9" xfId="26" applyFont="1" applyFill="1" applyBorder="1" applyAlignment="1">
      <alignment horizontal="center" vertical="top"/>
      <protection/>
    </xf>
    <xf numFmtId="41" fontId="16" fillId="0" borderId="10" xfId="26" applyNumberFormat="1" applyFont="1" applyFill="1" applyBorder="1" applyAlignment="1">
      <alignment vertical="top"/>
      <protection/>
    </xf>
    <xf numFmtId="41" fontId="24" fillId="0" borderId="27" xfId="26" applyNumberFormat="1" applyFont="1" applyFill="1" applyBorder="1" applyAlignment="1">
      <alignment vertical="top"/>
      <protection/>
    </xf>
    <xf numFmtId="41" fontId="24" fillId="0" borderId="27" xfId="26" applyNumberFormat="1" applyFont="1" applyFill="1" applyBorder="1" applyAlignment="1">
      <alignment vertical="top" shrinkToFit="1"/>
      <protection/>
    </xf>
    <xf numFmtId="41" fontId="16" fillId="0" borderId="27" xfId="26" applyNumberFormat="1" applyFont="1" applyFill="1" applyBorder="1" applyAlignment="1">
      <alignment vertical="top"/>
      <protection/>
    </xf>
    <xf numFmtId="0" fontId="34" fillId="0" borderId="0" xfId="26" applyFont="1" applyFill="1">
      <alignment/>
      <protection/>
    </xf>
    <xf numFmtId="41" fontId="20" fillId="0" borderId="11" xfId="26" applyNumberFormat="1" applyFont="1" applyFill="1" applyBorder="1" applyAlignment="1">
      <alignment vertical="top"/>
      <protection/>
    </xf>
    <xf numFmtId="0" fontId="21" fillId="0" borderId="0" xfId="26" applyFont="1" applyFill="1" applyBorder="1" applyAlignment="1">
      <alignment vertical="top"/>
      <protection/>
    </xf>
    <xf numFmtId="0" fontId="16" fillId="0" borderId="28" xfId="26" applyFont="1" applyFill="1" applyBorder="1" applyAlignment="1">
      <alignment horizontal="center" vertical="top"/>
      <protection/>
    </xf>
    <xf numFmtId="41" fontId="24" fillId="0" borderId="12" xfId="26" applyNumberFormat="1" applyFont="1" applyFill="1" applyBorder="1" applyAlignment="1">
      <alignment vertical="top"/>
      <protection/>
    </xf>
    <xf numFmtId="41" fontId="24" fillId="0" borderId="13" xfId="26" applyNumberFormat="1" applyFont="1" applyFill="1" applyBorder="1" applyAlignment="1">
      <alignment vertical="top"/>
      <protection/>
    </xf>
    <xf numFmtId="41" fontId="16" fillId="0" borderId="13" xfId="26" applyNumberFormat="1" applyFont="1" applyFill="1" applyBorder="1" applyAlignment="1">
      <alignment vertical="top"/>
      <protection/>
    </xf>
    <xf numFmtId="0" fontId="34" fillId="0" borderId="0" xfId="26" applyFont="1" applyFill="1" applyAlignment="1">
      <alignment vertical="top"/>
      <protection/>
    </xf>
    <xf numFmtId="0" fontId="20" fillId="0" borderId="0" xfId="26" applyFont="1" applyFill="1">
      <alignment/>
      <protection/>
    </xf>
    <xf numFmtId="0" fontId="15" fillId="0" borderId="0" xfId="26" applyFont="1" applyFill="1">
      <alignment/>
      <protection/>
    </xf>
    <xf numFmtId="0" fontId="15" fillId="0" borderId="0" xfId="26" applyFont="1" applyFill="1" applyBorder="1" applyAlignment="1">
      <alignment horizontal="right"/>
      <protection/>
    </xf>
    <xf numFmtId="0" fontId="21" fillId="0" borderId="0" xfId="26" applyFont="1" applyFill="1">
      <alignment/>
      <protection/>
    </xf>
    <xf numFmtId="0" fontId="15" fillId="0" borderId="0" xfId="26" applyFont="1" applyFill="1" applyAlignment="1">
      <alignment horizontal="right"/>
      <protection/>
    </xf>
    <xf numFmtId="179" fontId="15" fillId="0" borderId="0" xfId="26" applyNumberFormat="1" applyFont="1" applyFill="1" applyAlignment="1">
      <alignment horizontal="right"/>
      <protection/>
    </xf>
    <xf numFmtId="0" fontId="15" fillId="0" borderId="0" xfId="27" applyFont="1" applyFill="1">
      <alignment vertical="center"/>
      <protection/>
    </xf>
    <xf numFmtId="0" fontId="14" fillId="0" borderId="0" xfId="27" applyFont="1" applyFill="1">
      <alignment vertical="center"/>
      <protection/>
    </xf>
    <xf numFmtId="0" fontId="16" fillId="0" borderId="0" xfId="27" applyFont="1" applyFill="1">
      <alignment vertical="center"/>
      <protection/>
    </xf>
    <xf numFmtId="0" fontId="0" fillId="0" borderId="19" xfId="0" applyBorder="1" applyAlignment="1">
      <alignment horizontal="center" vertical="center"/>
    </xf>
    <xf numFmtId="0" fontId="20" fillId="0" borderId="0" xfId="27" applyFont="1" applyFill="1" applyAlignment="1">
      <alignment horizontal="center" vertical="center"/>
      <protection/>
    </xf>
    <xf numFmtId="0" fontId="20" fillId="0" borderId="4" xfId="27" applyFont="1" applyBorder="1" applyAlignment="1">
      <alignment horizontal="center" vertical="center" wrapText="1"/>
      <protection/>
    </xf>
    <xf numFmtId="0" fontId="20" fillId="0" borderId="4" xfId="27" applyFont="1" applyFill="1" applyBorder="1" applyAlignment="1">
      <alignment horizontal="center" vertical="center" wrapText="1"/>
      <protection/>
    </xf>
    <xf numFmtId="0" fontId="20" fillId="0" borderId="5" xfId="27" applyFont="1" applyFill="1" applyBorder="1" applyAlignment="1">
      <alignment horizontal="center" vertical="center" wrapText="1"/>
      <protection/>
    </xf>
    <xf numFmtId="0" fontId="20" fillId="0" borderId="7" xfId="27" applyFont="1" applyFill="1" applyBorder="1" applyAlignment="1">
      <alignment horizontal="center" vertical="center"/>
      <protection/>
    </xf>
    <xf numFmtId="38" fontId="15" fillId="0" borderId="23" xfId="17" applyFont="1" applyBorder="1" applyAlignment="1">
      <alignment horizontal="center" vertical="center" wrapText="1"/>
    </xf>
    <xf numFmtId="38" fontId="20" fillId="0" borderId="23" xfId="17" applyFont="1" applyBorder="1" applyAlignment="1">
      <alignment horizontal="center" vertical="center" wrapText="1"/>
    </xf>
    <xf numFmtId="38" fontId="20" fillId="0" borderId="23" xfId="17" applyFont="1" applyFill="1" applyBorder="1" applyAlignment="1">
      <alignment horizontal="center" vertical="center" wrapText="1"/>
    </xf>
    <xf numFmtId="38" fontId="20" fillId="0" borderId="0" xfId="17" applyFont="1" applyFill="1" applyAlignment="1">
      <alignment horizontal="center" vertical="center"/>
    </xf>
    <xf numFmtId="38" fontId="15" fillId="0" borderId="0" xfId="17" applyFont="1" applyBorder="1" applyAlignment="1">
      <alignment horizontal="center" vertical="center" wrapText="1"/>
    </xf>
    <xf numFmtId="38" fontId="20" fillId="0" borderId="0" xfId="17" applyFont="1" applyBorder="1" applyAlignment="1">
      <alignment horizontal="center" vertical="center" wrapText="1"/>
    </xf>
    <xf numFmtId="38" fontId="20" fillId="0" borderId="0" xfId="17" applyFont="1" applyFill="1" applyBorder="1" applyAlignment="1">
      <alignment horizontal="center" vertical="center" wrapText="1"/>
    </xf>
    <xf numFmtId="0" fontId="23" fillId="0" borderId="7" xfId="27" applyFont="1" applyFill="1" applyBorder="1" applyAlignment="1">
      <alignment horizontal="center" vertical="center" wrapText="1"/>
      <protection/>
    </xf>
    <xf numFmtId="0" fontId="23" fillId="0" borderId="29" xfId="27" applyFont="1" applyFill="1" applyBorder="1" applyAlignment="1">
      <alignment horizontal="center" vertical="center" wrapText="1"/>
      <protection/>
    </xf>
    <xf numFmtId="38" fontId="15" fillId="0" borderId="13" xfId="17" applyFont="1" applyBorder="1" applyAlignment="1">
      <alignment horizontal="center" vertical="center" wrapText="1"/>
    </xf>
    <xf numFmtId="38" fontId="20" fillId="0" borderId="13" xfId="17" applyFont="1" applyBorder="1" applyAlignment="1">
      <alignment horizontal="center" vertical="center" wrapText="1"/>
    </xf>
    <xf numFmtId="38" fontId="20" fillId="0" borderId="13" xfId="17" applyFont="1" applyFill="1" applyBorder="1" applyAlignment="1">
      <alignment horizontal="center" vertical="center" wrapText="1"/>
    </xf>
    <xf numFmtId="0" fontId="17" fillId="0" borderId="0" xfId="27" applyFont="1" applyFill="1">
      <alignment vertical="center"/>
      <protection/>
    </xf>
    <xf numFmtId="0" fontId="21" fillId="0" borderId="0" xfId="27" applyFont="1" applyFill="1">
      <alignment vertical="center"/>
      <protection/>
    </xf>
    <xf numFmtId="0" fontId="0" fillId="0" borderId="0" xfId="27">
      <alignment vertical="center"/>
      <protection/>
    </xf>
    <xf numFmtId="0" fontId="20" fillId="0" borderId="0" xfId="27" applyFont="1" applyBorder="1" applyAlignment="1">
      <alignment horizontal="center" vertical="center" wrapText="1"/>
      <protection/>
    </xf>
    <xf numFmtId="0" fontId="15" fillId="0" borderId="0" xfId="27" applyFont="1" applyBorder="1" applyAlignment="1">
      <alignment horizontal="center" vertical="center" wrapText="1"/>
      <protection/>
    </xf>
    <xf numFmtId="41" fontId="24" fillId="0" borderId="0" xfId="27" applyNumberFormat="1" applyFont="1" applyFill="1" applyBorder="1" applyAlignment="1">
      <alignment vertical="top"/>
      <protection/>
    </xf>
    <xf numFmtId="0" fontId="15" fillId="0" borderId="1" xfId="0" applyFont="1" applyFill="1" applyBorder="1" applyAlignment="1">
      <alignment horizontal="center" vertical="center"/>
    </xf>
    <xf numFmtId="0" fontId="15" fillId="0" borderId="18" xfId="0" applyFont="1" applyFill="1" applyBorder="1" applyAlignment="1">
      <alignment horizontal="center" vertical="top"/>
    </xf>
    <xf numFmtId="38" fontId="15" fillId="0" borderId="0" xfId="17" applyFont="1" applyFill="1" applyBorder="1" applyAlignment="1">
      <alignment horizontal="right" vertical="top"/>
    </xf>
    <xf numFmtId="0" fontId="15" fillId="0" borderId="0" xfId="0" applyFont="1" applyFill="1" applyAlignment="1">
      <alignment vertical="top"/>
    </xf>
    <xf numFmtId="38" fontId="15" fillId="0" borderId="11" xfId="17" applyFont="1" applyFill="1" applyBorder="1" applyAlignment="1">
      <alignment horizontal="right" vertical="top"/>
    </xf>
    <xf numFmtId="0" fontId="15" fillId="0" borderId="0" xfId="0" applyFont="1" applyFill="1" applyBorder="1" applyAlignment="1">
      <alignment horizontal="center" vertical="top"/>
    </xf>
    <xf numFmtId="38" fontId="15" fillId="0" borderId="11" xfId="17" applyFont="1" applyFill="1" applyBorder="1" applyAlignment="1">
      <alignment horizontal="right" vertical="center"/>
    </xf>
    <xf numFmtId="38" fontId="15" fillId="0" borderId="0" xfId="17" applyFont="1" applyFill="1" applyBorder="1" applyAlignment="1">
      <alignment horizontal="right" vertical="center"/>
    </xf>
    <xf numFmtId="0" fontId="16" fillId="0" borderId="16" xfId="0" applyFont="1" applyFill="1" applyBorder="1" applyAlignment="1">
      <alignment horizontal="center" vertical="center"/>
    </xf>
    <xf numFmtId="38" fontId="16" fillId="0" borderId="13" xfId="17" applyFont="1" applyFill="1" applyBorder="1" applyAlignment="1">
      <alignment horizontal="right" vertical="center"/>
    </xf>
    <xf numFmtId="0" fontId="16" fillId="0" borderId="0" xfId="0" applyFont="1" applyFill="1" applyAlignment="1">
      <alignment vertical="center"/>
    </xf>
    <xf numFmtId="0" fontId="17" fillId="0" borderId="0" xfId="0" applyFont="1" applyFill="1" applyAlignment="1">
      <alignment vertical="center"/>
    </xf>
    <xf numFmtId="0" fontId="15" fillId="0" borderId="25"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Border="1" applyAlignment="1">
      <alignment horizontal="center"/>
    </xf>
    <xf numFmtId="179" fontId="15" fillId="0" borderId="22" xfId="0" applyNumberFormat="1" applyFont="1" applyFill="1" applyBorder="1" applyAlignment="1">
      <alignment horizontal="right"/>
    </xf>
    <xf numFmtId="179" fontId="15" fillId="0" borderId="23" xfId="0" applyNumberFormat="1" applyFont="1" applyFill="1" applyBorder="1" applyAlignment="1">
      <alignment horizontal="right"/>
    </xf>
    <xf numFmtId="179" fontId="15" fillId="0" borderId="11" xfId="0" applyNumberFormat="1" applyFont="1" applyFill="1" applyBorder="1" applyAlignment="1">
      <alignment horizontal="right"/>
    </xf>
    <xf numFmtId="179" fontId="15" fillId="0" borderId="0" xfId="0" applyNumberFormat="1" applyFont="1" applyFill="1" applyBorder="1" applyAlignment="1">
      <alignment horizontal="right"/>
    </xf>
    <xf numFmtId="0" fontId="18" fillId="0" borderId="0" xfId="0" applyFont="1" applyFill="1" applyAlignment="1">
      <alignment vertical="top"/>
    </xf>
    <xf numFmtId="0" fontId="16" fillId="0" borderId="13" xfId="0" applyFont="1" applyFill="1" applyBorder="1" applyAlignment="1">
      <alignment horizontal="center" vertical="top"/>
    </xf>
    <xf numFmtId="179" fontId="16" fillId="0" borderId="12" xfId="0" applyNumberFormat="1" applyFont="1" applyFill="1" applyBorder="1" applyAlignment="1">
      <alignment horizontal="right"/>
    </xf>
    <xf numFmtId="179" fontId="16" fillId="0" borderId="13" xfId="0" applyNumberFormat="1" applyFont="1" applyFill="1" applyBorder="1" applyAlignment="1">
      <alignment horizontal="right"/>
    </xf>
    <xf numFmtId="0" fontId="16" fillId="0" borderId="0" xfId="0" applyFont="1" applyFill="1" applyAlignment="1">
      <alignment vertical="top"/>
    </xf>
    <xf numFmtId="0" fontId="12" fillId="0" borderId="0" xfId="31" applyFill="1">
      <alignment/>
      <protection/>
    </xf>
    <xf numFmtId="0" fontId="14" fillId="0" borderId="0" xfId="31" applyFont="1" applyFill="1">
      <alignment/>
      <protection/>
    </xf>
    <xf numFmtId="0" fontId="15" fillId="0" borderId="0" xfId="31" applyFont="1" applyFill="1">
      <alignment/>
      <protection/>
    </xf>
    <xf numFmtId="0" fontId="15" fillId="0" borderId="18" xfId="31" applyFont="1" applyFill="1" applyBorder="1" applyAlignment="1">
      <alignment horizontal="center" vertical="center"/>
      <protection/>
    </xf>
    <xf numFmtId="0" fontId="15" fillId="0" borderId="21" xfId="31" applyFont="1" applyFill="1" applyBorder="1" applyAlignment="1">
      <alignment horizontal="center" vertical="top"/>
      <protection/>
    </xf>
    <xf numFmtId="179" fontId="15" fillId="0" borderId="0" xfId="31" applyNumberFormat="1" applyFont="1" applyFill="1" applyBorder="1" applyAlignment="1" applyProtection="1">
      <alignment vertical="top"/>
      <protection locked="0"/>
    </xf>
    <xf numFmtId="179" fontId="15" fillId="0" borderId="0" xfId="31" applyNumberFormat="1" applyFont="1" applyFill="1" applyBorder="1" applyAlignment="1">
      <alignment vertical="top"/>
      <protection/>
    </xf>
    <xf numFmtId="0" fontId="15" fillId="0" borderId="0" xfId="31" applyFont="1" applyFill="1" applyAlignment="1">
      <alignment vertical="top"/>
      <protection/>
    </xf>
    <xf numFmtId="0" fontId="15" fillId="0" borderId="18" xfId="31" applyFont="1" applyFill="1" applyBorder="1" applyAlignment="1">
      <alignment horizontal="center" vertical="top"/>
      <protection/>
    </xf>
    <xf numFmtId="179" fontId="15" fillId="0" borderId="0" xfId="31" applyNumberFormat="1" applyFont="1" applyFill="1" applyBorder="1" applyAlignment="1" applyProtection="1">
      <alignment vertical="center"/>
      <protection locked="0"/>
    </xf>
    <xf numFmtId="179" fontId="15" fillId="0" borderId="0" xfId="31" applyNumberFormat="1" applyFont="1" applyFill="1" applyBorder="1" applyAlignment="1">
      <alignment vertical="center"/>
      <protection/>
    </xf>
    <xf numFmtId="0" fontId="15" fillId="0" borderId="0" xfId="31" applyFont="1" applyFill="1" applyBorder="1" applyAlignment="1">
      <alignment vertical="top"/>
      <protection/>
    </xf>
    <xf numFmtId="0" fontId="16" fillId="0" borderId="16" xfId="31" applyFont="1" applyFill="1" applyBorder="1" applyAlignment="1">
      <alignment horizontal="center" vertical="center"/>
      <protection/>
    </xf>
    <xf numFmtId="179" fontId="16" fillId="0" borderId="13" xfId="31" applyNumberFormat="1" applyFont="1" applyFill="1" applyBorder="1" applyAlignment="1" applyProtection="1">
      <alignment vertical="center"/>
      <protection locked="0"/>
    </xf>
    <xf numFmtId="179" fontId="16" fillId="0" borderId="13" xfId="31" applyNumberFormat="1" applyFont="1" applyFill="1" applyBorder="1" applyAlignment="1">
      <alignment vertical="center"/>
      <protection/>
    </xf>
    <xf numFmtId="0" fontId="16" fillId="0" borderId="0" xfId="31" applyFont="1" applyFill="1" applyAlignment="1">
      <alignment vertical="top"/>
      <protection/>
    </xf>
    <xf numFmtId="0" fontId="20" fillId="0" borderId="0" xfId="31" applyFont="1" applyFill="1" applyAlignment="1">
      <alignment horizontal="left" vertical="center"/>
      <protection/>
    </xf>
    <xf numFmtId="0" fontId="33" fillId="0" borderId="0" xfId="31" applyFont="1" applyFill="1">
      <alignment/>
      <protection/>
    </xf>
    <xf numFmtId="0" fontId="15" fillId="0" borderId="17"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Alignment="1">
      <alignment horizontal="center" vertical="center"/>
    </xf>
    <xf numFmtId="0" fontId="0" fillId="0" borderId="9" xfId="0" applyBorder="1" applyAlignment="1">
      <alignment/>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8" xfId="0" applyFont="1" applyBorder="1" applyAlignment="1">
      <alignment horizontal="center" vertical="top"/>
    </xf>
    <xf numFmtId="184" fontId="15" fillId="0" borderId="11" xfId="17" applyNumberFormat="1" applyFont="1" applyBorder="1" applyAlignment="1">
      <alignment horizontal="right" vertical="top"/>
    </xf>
    <xf numFmtId="179" fontId="15" fillId="0" borderId="0" xfId="0" applyNumberFormat="1" applyFont="1" applyBorder="1" applyAlignment="1">
      <alignment horizontal="right"/>
    </xf>
    <xf numFmtId="179" fontId="15" fillId="0" borderId="0" xfId="0" applyNumberFormat="1" applyFont="1" applyBorder="1" applyAlignment="1">
      <alignment vertical="top"/>
    </xf>
    <xf numFmtId="179" fontId="15" fillId="0" borderId="0" xfId="0" applyNumberFormat="1" applyFont="1" applyFill="1" applyBorder="1" applyAlignment="1" applyProtection="1">
      <alignment horizontal="right" vertical="top"/>
      <protection locked="0"/>
    </xf>
    <xf numFmtId="184" fontId="15" fillId="0" borderId="0" xfId="0" applyNumberFormat="1" applyFont="1" applyFill="1" applyBorder="1" applyAlignment="1" applyProtection="1">
      <alignment horizontal="right" vertical="top"/>
      <protection locked="0"/>
    </xf>
    <xf numFmtId="0" fontId="15" fillId="0" borderId="0" xfId="0" applyFont="1" applyAlignment="1">
      <alignment vertical="top"/>
    </xf>
    <xf numFmtId="184" fontId="15" fillId="0" borderId="0" xfId="0" applyNumberFormat="1" applyFont="1" applyBorder="1" applyAlignment="1">
      <alignment horizontal="right" vertical="top" wrapText="1"/>
    </xf>
    <xf numFmtId="179" fontId="15" fillId="0" borderId="0" xfId="0" applyNumberFormat="1" applyFont="1" applyBorder="1" applyAlignment="1">
      <alignment horizontal="right" vertical="top"/>
    </xf>
    <xf numFmtId="179" fontId="18" fillId="0" borderId="0" xfId="0" applyNumberFormat="1" applyFont="1" applyBorder="1" applyAlignment="1">
      <alignment vertical="top" wrapText="1"/>
    </xf>
    <xf numFmtId="184" fontId="15" fillId="0" borderId="0" xfId="0" applyNumberFormat="1" applyFont="1" applyFill="1" applyBorder="1" applyAlignment="1" applyProtection="1">
      <alignment horizontal="right" vertical="top" wrapText="1"/>
      <protection locked="0"/>
    </xf>
    <xf numFmtId="184" fontId="15" fillId="0" borderId="0" xfId="0" applyNumberFormat="1" applyFont="1" applyBorder="1" applyAlignment="1">
      <alignment vertical="top" wrapText="1"/>
    </xf>
    <xf numFmtId="41" fontId="15" fillId="0" borderId="0" xfId="0" applyNumberFormat="1" applyFont="1" applyAlignment="1">
      <alignment horizontal="right" vertical="top"/>
    </xf>
    <xf numFmtId="184" fontId="15" fillId="0" borderId="0" xfId="0" applyNumberFormat="1" applyFont="1" applyFill="1" applyBorder="1" applyAlignment="1" applyProtection="1">
      <alignment vertical="top" wrapText="1"/>
      <protection locked="0"/>
    </xf>
    <xf numFmtId="0" fontId="16" fillId="0" borderId="16" xfId="0" applyFont="1" applyBorder="1" applyAlignment="1">
      <alignment horizontal="center" vertical="top"/>
    </xf>
    <xf numFmtId="184" fontId="16" fillId="0" borderId="0" xfId="0" applyNumberFormat="1" applyFont="1" applyBorder="1" applyAlignment="1">
      <alignment vertical="top" wrapText="1"/>
    </xf>
    <xf numFmtId="41" fontId="16" fillId="0" borderId="0" xfId="0" applyNumberFormat="1" applyFont="1" applyAlignment="1">
      <alignment horizontal="right" vertical="top"/>
    </xf>
    <xf numFmtId="0" fontId="16" fillId="0" borderId="0" xfId="0" applyFont="1" applyAlignment="1">
      <alignment vertical="top"/>
    </xf>
    <xf numFmtId="184" fontId="16" fillId="0" borderId="0" xfId="0" applyNumberFormat="1" applyFont="1" applyFill="1" applyBorder="1" applyAlignment="1" applyProtection="1">
      <alignment vertical="top" wrapText="1"/>
      <protection locked="0"/>
    </xf>
    <xf numFmtId="0" fontId="0" fillId="0" borderId="0" xfId="0" applyAlignment="1">
      <alignment vertical="top"/>
    </xf>
    <xf numFmtId="0" fontId="20" fillId="0" borderId="0" xfId="0" applyFont="1" applyAlignment="1">
      <alignment horizontal="left" vertical="center"/>
    </xf>
    <xf numFmtId="0" fontId="20" fillId="0" borderId="0" xfId="0" applyFont="1" applyAlignment="1">
      <alignment/>
    </xf>
    <xf numFmtId="0" fontId="15" fillId="0" borderId="0" xfId="0" applyFont="1" applyAlignment="1">
      <alignment horizontal="left"/>
    </xf>
    <xf numFmtId="0" fontId="15" fillId="0" borderId="0" xfId="0" applyFont="1" applyAlignment="1">
      <alignment/>
    </xf>
    <xf numFmtId="0" fontId="15" fillId="0" borderId="17" xfId="0" applyFont="1" applyFill="1" applyBorder="1" applyAlignment="1">
      <alignment horizontal="centerContinuous" vertical="center" wrapText="1"/>
    </xf>
    <xf numFmtId="0" fontId="15" fillId="0" borderId="2" xfId="0" applyFont="1" applyFill="1" applyBorder="1" applyAlignment="1">
      <alignment horizontal="centerContinuous"/>
    </xf>
    <xf numFmtId="179" fontId="15" fillId="0" borderId="4" xfId="0" applyNumberFormat="1" applyFont="1" applyFill="1" applyBorder="1" applyAlignment="1">
      <alignment horizontal="center" vertical="center"/>
    </xf>
    <xf numFmtId="0" fontId="21" fillId="0" borderId="5" xfId="0" applyFont="1" applyFill="1" applyBorder="1" applyAlignment="1">
      <alignment horizontal="center" vertical="center" wrapText="1"/>
    </xf>
    <xf numFmtId="177" fontId="15" fillId="0" borderId="18" xfId="0" applyNumberFormat="1" applyFont="1" applyFill="1" applyBorder="1" applyAlignment="1">
      <alignment horizontal="left" vertical="top"/>
    </xf>
    <xf numFmtId="177" fontId="15" fillId="0" borderId="0" xfId="0" applyNumberFormat="1" applyFont="1" applyFill="1" applyAlignment="1">
      <alignment horizontal="center" vertical="center"/>
    </xf>
    <xf numFmtId="177" fontId="15" fillId="0" borderId="18" xfId="0" applyNumberFormat="1" applyFont="1" applyFill="1" applyBorder="1" applyAlignment="1">
      <alignment horizontal="center" vertical="center"/>
    </xf>
    <xf numFmtId="177" fontId="16" fillId="0" borderId="16" xfId="0" applyNumberFormat="1" applyFont="1" applyFill="1" applyBorder="1" applyAlignment="1">
      <alignment horizontal="center" vertical="center"/>
    </xf>
    <xf numFmtId="38" fontId="16" fillId="0" borderId="12" xfId="17" applyFont="1" applyFill="1" applyBorder="1" applyAlignment="1">
      <alignment horizontal="right" vertical="center"/>
    </xf>
    <xf numFmtId="177" fontId="16" fillId="0" borderId="0" xfId="0" applyNumberFormat="1" applyFont="1" applyFill="1" applyBorder="1" applyAlignment="1">
      <alignment horizontal="center" vertical="center"/>
    </xf>
    <xf numFmtId="177" fontId="16" fillId="0" borderId="0" xfId="0" applyNumberFormat="1" applyFont="1" applyFill="1" applyAlignment="1">
      <alignment horizontal="center" vertical="center"/>
    </xf>
    <xf numFmtId="179" fontId="20" fillId="0" borderId="0" xfId="0" applyNumberFormat="1" applyFont="1" applyFill="1" applyAlignment="1">
      <alignment horizontal="left" vertical="center"/>
    </xf>
    <xf numFmtId="179" fontId="20" fillId="0" borderId="0" xfId="0" applyNumberFormat="1" applyFont="1" applyFill="1" applyBorder="1" applyAlignment="1" applyProtection="1">
      <alignment/>
      <protection locked="0"/>
    </xf>
    <xf numFmtId="179" fontId="15" fillId="0" borderId="0" xfId="0" applyNumberFormat="1" applyFont="1" applyFill="1" applyBorder="1" applyAlignment="1" applyProtection="1">
      <alignment/>
      <protection locked="0"/>
    </xf>
    <xf numFmtId="185" fontId="15" fillId="0" borderId="0" xfId="0" applyNumberFormat="1" applyFont="1" applyFill="1" applyAlignment="1">
      <alignment/>
    </xf>
    <xf numFmtId="179" fontId="15" fillId="0" borderId="0" xfId="0" applyNumberFormat="1" applyFont="1" applyFill="1" applyAlignment="1">
      <alignment/>
    </xf>
    <xf numFmtId="0" fontId="20" fillId="0" borderId="19" xfId="0" applyFont="1" applyBorder="1" applyAlignment="1">
      <alignment horizontal="center" vertical="center"/>
    </xf>
    <xf numFmtId="0" fontId="20" fillId="0" borderId="15" xfId="0" applyFont="1" applyBorder="1" applyAlignment="1">
      <alignment horizontal="centerContinuous" vertical="center"/>
    </xf>
    <xf numFmtId="0" fontId="20" fillId="0" borderId="15" xfId="0" applyFont="1" applyBorder="1" applyAlignment="1">
      <alignment horizontal="centerContinuous"/>
    </xf>
    <xf numFmtId="0" fontId="20" fillId="0" borderId="1" xfId="0" applyFont="1" applyBorder="1" applyAlignment="1">
      <alignment horizontal="centerContinuous"/>
    </xf>
    <xf numFmtId="0" fontId="21" fillId="0" borderId="0" xfId="0" applyFont="1" applyAlignment="1">
      <alignment/>
    </xf>
    <xf numFmtId="0" fontId="20" fillId="0" borderId="9" xfId="0" applyFont="1" applyBorder="1" applyAlignment="1">
      <alignment horizontal="center" vertical="center"/>
    </xf>
    <xf numFmtId="0" fontId="21" fillId="0" borderId="9" xfId="0" applyFont="1" applyBorder="1" applyAlignment="1">
      <alignment horizontal="center" vertical="center"/>
    </xf>
    <xf numFmtId="0" fontId="20" fillId="0" borderId="18" xfId="0" applyFont="1" applyBorder="1" applyAlignment="1">
      <alignment horizontal="center" vertical="center"/>
    </xf>
    <xf numFmtId="3" fontId="15" fillId="0" borderId="11" xfId="0" applyNumberFormat="1" applyFont="1" applyBorder="1" applyAlignment="1">
      <alignment vertical="center"/>
    </xf>
    <xf numFmtId="3" fontId="15" fillId="0" borderId="0" xfId="0" applyNumberFormat="1" applyFont="1" applyBorder="1" applyAlignment="1">
      <alignment vertical="center"/>
    </xf>
    <xf numFmtId="3" fontId="15" fillId="0" borderId="0" xfId="0" applyNumberFormat="1" applyFont="1" applyBorder="1" applyAlignment="1">
      <alignment vertical="center" shrinkToFit="1"/>
    </xf>
    <xf numFmtId="0" fontId="21" fillId="0" borderId="0" xfId="0" applyFont="1" applyAlignment="1">
      <alignment vertical="top"/>
    </xf>
    <xf numFmtId="0" fontId="24" fillId="0" borderId="16" xfId="0" applyFont="1" applyBorder="1" applyAlignment="1">
      <alignment horizontal="center" vertical="center"/>
    </xf>
    <xf numFmtId="3" fontId="16" fillId="0" borderId="12" xfId="0" applyNumberFormat="1" applyFont="1" applyBorder="1" applyAlignment="1">
      <alignment vertical="center"/>
    </xf>
    <xf numFmtId="3" fontId="16" fillId="0" borderId="13" xfId="0" applyNumberFormat="1" applyFont="1" applyBorder="1" applyAlignment="1">
      <alignment vertical="center"/>
    </xf>
    <xf numFmtId="3" fontId="16" fillId="0" borderId="13" xfId="0" applyNumberFormat="1" applyFont="1" applyBorder="1" applyAlignment="1">
      <alignment vertical="center" shrinkToFit="1"/>
    </xf>
    <xf numFmtId="0" fontId="34" fillId="0" borderId="0" xfId="0" applyFont="1" applyAlignment="1">
      <alignment vertical="center"/>
    </xf>
    <xf numFmtId="0" fontId="14" fillId="0" borderId="0" xfId="0" applyFont="1" applyAlignment="1">
      <alignment horizontal="left"/>
    </xf>
    <xf numFmtId="0" fontId="15" fillId="0" borderId="0" xfId="0" applyFont="1" applyAlignment="1">
      <alignment horizontal="right"/>
    </xf>
    <xf numFmtId="0" fontId="14" fillId="0" borderId="0" xfId="0" applyFont="1" applyFill="1" applyAlignment="1">
      <alignment/>
    </xf>
    <xf numFmtId="0" fontId="21" fillId="0" borderId="0" xfId="0" applyFont="1" applyFill="1" applyBorder="1" applyAlignment="1">
      <alignment horizontal="left"/>
    </xf>
    <xf numFmtId="0" fontId="21" fillId="0" borderId="0" xfId="0" applyFont="1" applyFill="1" applyBorder="1" applyAlignment="1">
      <alignment/>
    </xf>
    <xf numFmtId="0" fontId="14" fillId="0" borderId="0" xfId="0" applyFont="1" applyBorder="1" applyAlignment="1">
      <alignment vertical="top"/>
    </xf>
    <xf numFmtId="0" fontId="18" fillId="0" borderId="0" xfId="0" applyFont="1" applyBorder="1" applyAlignment="1">
      <alignment vertical="top"/>
    </xf>
    <xf numFmtId="0" fontId="18" fillId="0" borderId="0" xfId="0" applyFont="1" applyBorder="1" applyAlignment="1">
      <alignment/>
    </xf>
    <xf numFmtId="0" fontId="15" fillId="0" borderId="14" xfId="0" applyFont="1" applyBorder="1" applyAlignment="1">
      <alignment horizontal="center" vertical="center"/>
    </xf>
    <xf numFmtId="0" fontId="15" fillId="0" borderId="15" xfId="0" applyFont="1" applyBorder="1" applyAlignment="1">
      <alignment horizontal="centerContinuous" vertical="center"/>
    </xf>
    <xf numFmtId="0" fontId="15" fillId="0" borderId="1" xfId="0" applyFont="1" applyBorder="1" applyAlignment="1">
      <alignment horizontal="centerContinuous" vertical="center"/>
    </xf>
    <xf numFmtId="0" fontId="15" fillId="0" borderId="0" xfId="0" applyFont="1" applyBorder="1" applyAlignment="1">
      <alignment horizontal="center" vertical="center"/>
    </xf>
    <xf numFmtId="0" fontId="15" fillId="0" borderId="4" xfId="0" applyFont="1" applyBorder="1" applyAlignment="1">
      <alignment horizontal="centerContinuous" vertical="center"/>
    </xf>
    <xf numFmtId="0" fontId="15" fillId="0" borderId="27" xfId="0" applyFont="1" applyBorder="1" applyAlignment="1">
      <alignment horizontal="center" vertical="center"/>
    </xf>
    <xf numFmtId="0" fontId="15" fillId="0" borderId="4" xfId="0" applyFont="1" applyBorder="1" applyAlignment="1">
      <alignment horizontal="center" vertical="center" wrapText="1" shrinkToFit="1"/>
    </xf>
    <xf numFmtId="0" fontId="15" fillId="0" borderId="4" xfId="0" applyFont="1" applyBorder="1" applyAlignment="1">
      <alignment horizontal="center" vertical="center"/>
    </xf>
    <xf numFmtId="179" fontId="15" fillId="0" borderId="22" xfId="0" applyNumberFormat="1" applyFont="1" applyBorder="1" applyAlignment="1">
      <alignment vertical="center"/>
    </xf>
    <xf numFmtId="179" fontId="15" fillId="0" borderId="0" xfId="0" applyNumberFormat="1" applyFont="1" applyBorder="1" applyAlignment="1">
      <alignment vertical="center"/>
    </xf>
    <xf numFmtId="0" fontId="15" fillId="0" borderId="0" xfId="0" applyFont="1" applyAlignment="1">
      <alignment vertical="center"/>
    </xf>
    <xf numFmtId="179" fontId="15" fillId="0" borderId="11" xfId="0" applyNumberFormat="1" applyFont="1" applyBorder="1" applyAlignment="1">
      <alignment vertical="center"/>
    </xf>
    <xf numFmtId="0" fontId="16" fillId="0" borderId="13" xfId="0" applyFont="1" applyBorder="1" applyAlignment="1">
      <alignment horizontal="center" vertical="center"/>
    </xf>
    <xf numFmtId="179" fontId="16" fillId="0" borderId="12" xfId="0" applyNumberFormat="1" applyFont="1" applyBorder="1" applyAlignment="1">
      <alignment vertical="center"/>
    </xf>
    <xf numFmtId="179" fontId="16" fillId="0" borderId="13" xfId="0" applyNumberFormat="1" applyFont="1" applyBorder="1" applyAlignment="1">
      <alignment vertical="center"/>
    </xf>
    <xf numFmtId="0" fontId="16" fillId="0" borderId="0" xfId="0" applyFont="1" applyAlignment="1">
      <alignment vertical="center"/>
    </xf>
    <xf numFmtId="0" fontId="20" fillId="0" borderId="0" xfId="0" applyFont="1" applyBorder="1" applyAlignment="1">
      <alignment horizontal="left" vertical="center"/>
    </xf>
    <xf numFmtId="0" fontId="15" fillId="0" borderId="0" xfId="0" applyFont="1" applyAlignment="1">
      <alignment shrinkToFit="1"/>
    </xf>
    <xf numFmtId="0" fontId="35" fillId="0" borderId="0" xfId="0" applyFont="1" applyAlignment="1">
      <alignment/>
    </xf>
    <xf numFmtId="0" fontId="15" fillId="0" borderId="17" xfId="0" applyFont="1" applyBorder="1" applyAlignment="1">
      <alignment horizontal="centerContinuous" vertical="center"/>
    </xf>
    <xf numFmtId="0" fontId="15" fillId="0" borderId="2" xfId="0" applyFont="1" applyFill="1" applyBorder="1" applyAlignment="1">
      <alignment horizontal="centerContinuous" vertical="center"/>
    </xf>
    <xf numFmtId="0" fontId="15" fillId="0" borderId="5" xfId="0" applyFont="1" applyFill="1" applyBorder="1" applyAlignment="1">
      <alignment horizontal="centerContinuous" vertical="center"/>
    </xf>
    <xf numFmtId="0" fontId="15" fillId="0" borderId="6" xfId="0" applyFont="1" applyFill="1" applyBorder="1" applyAlignment="1">
      <alignment horizontal="centerContinuous" vertical="center"/>
    </xf>
    <xf numFmtId="0" fontId="15" fillId="0" borderId="7" xfId="0" applyFont="1" applyFill="1" applyBorder="1" applyAlignment="1">
      <alignment horizontal="centerContinuous" vertical="center"/>
    </xf>
    <xf numFmtId="179" fontId="15" fillId="0" borderId="0" xfId="0" applyNumberFormat="1" applyFont="1" applyFill="1" applyBorder="1" applyAlignment="1" applyProtection="1">
      <alignment horizontal="right" vertical="center"/>
      <protection locked="0"/>
    </xf>
    <xf numFmtId="179" fontId="15" fillId="0" borderId="0" xfId="0" applyNumberFormat="1" applyFont="1" applyFill="1" applyBorder="1" applyAlignment="1" applyProtection="1">
      <alignment vertical="center"/>
      <protection locked="0"/>
    </xf>
    <xf numFmtId="179" fontId="15" fillId="0" borderId="0" xfId="0" applyNumberFormat="1" applyFont="1" applyFill="1" applyBorder="1" applyAlignment="1">
      <alignment vertical="center"/>
    </xf>
    <xf numFmtId="0" fontId="18" fillId="0" borderId="0" xfId="0" applyFont="1" applyAlignment="1">
      <alignment vertical="top"/>
    </xf>
    <xf numFmtId="0" fontId="18" fillId="0" borderId="0" xfId="0" applyFont="1" applyAlignment="1">
      <alignment vertical="center"/>
    </xf>
    <xf numFmtId="179" fontId="16" fillId="0" borderId="12" xfId="0" applyNumberFormat="1" applyFont="1" applyFill="1" applyBorder="1" applyAlignment="1" applyProtection="1">
      <alignment horizontal="right" vertical="center"/>
      <protection locked="0"/>
    </xf>
    <xf numFmtId="179" fontId="16" fillId="0" borderId="13" xfId="0" applyNumberFormat="1" applyFont="1" applyFill="1" applyBorder="1" applyAlignment="1" applyProtection="1">
      <alignment vertical="center"/>
      <protection locked="0"/>
    </xf>
    <xf numFmtId="179" fontId="16" fillId="0" borderId="13" xfId="0" applyNumberFormat="1" applyFont="1" applyFill="1" applyBorder="1" applyAlignment="1" applyProtection="1">
      <alignment horizontal="right" vertical="center"/>
      <protection locked="0"/>
    </xf>
    <xf numFmtId="179" fontId="16" fillId="0" borderId="13" xfId="0" applyNumberFormat="1" applyFont="1" applyFill="1" applyBorder="1" applyAlignment="1">
      <alignment vertical="center"/>
    </xf>
    <xf numFmtId="179" fontId="20" fillId="0" borderId="0" xfId="0" applyNumberFormat="1" applyFont="1" applyFill="1" applyBorder="1" applyAlignment="1" applyProtection="1">
      <alignment horizontal="right" vertical="center"/>
      <protection locked="0"/>
    </xf>
    <xf numFmtId="179" fontId="20" fillId="0" borderId="0" xfId="0" applyNumberFormat="1" applyFont="1" applyFill="1" applyBorder="1" applyAlignment="1" applyProtection="1">
      <alignment vertical="center"/>
      <protection locked="0"/>
    </xf>
    <xf numFmtId="179" fontId="20" fillId="0" borderId="0" xfId="0" applyNumberFormat="1" applyFont="1" applyFill="1" applyBorder="1" applyAlignment="1">
      <alignment vertical="center"/>
    </xf>
    <xf numFmtId="0" fontId="0" fillId="0" borderId="0" xfId="0" applyAlignment="1">
      <alignment horizontal="right"/>
    </xf>
    <xf numFmtId="0" fontId="15" fillId="0" borderId="2" xfId="0" applyFont="1" applyFill="1" applyBorder="1" applyAlignment="1">
      <alignment horizontal="center" vertical="center"/>
    </xf>
    <xf numFmtId="0" fontId="36" fillId="0" borderId="20" xfId="0" applyFont="1" applyBorder="1" applyAlignment="1">
      <alignment horizontal="center" vertical="center"/>
    </xf>
    <xf numFmtId="0" fontId="15" fillId="0" borderId="5" xfId="0" applyFont="1" applyFill="1" applyBorder="1" applyAlignment="1">
      <alignment horizontal="center" vertical="center"/>
    </xf>
    <xf numFmtId="3" fontId="16" fillId="0" borderId="0" xfId="0" applyNumberFormat="1" applyFont="1" applyFill="1" applyBorder="1" applyAlignment="1">
      <alignment vertical="center"/>
    </xf>
    <xf numFmtId="2" fontId="16" fillId="0" borderId="0" xfId="0" applyNumberFormat="1" applyFont="1" applyFill="1" applyBorder="1" applyAlignment="1">
      <alignment vertical="center"/>
    </xf>
    <xf numFmtId="0" fontId="20" fillId="0" borderId="21" xfId="0" applyFont="1" applyFill="1" applyBorder="1" applyAlignment="1">
      <alignment/>
    </xf>
    <xf numFmtId="3" fontId="15" fillId="0" borderId="0" xfId="0" applyNumberFormat="1" applyFont="1" applyFill="1" applyBorder="1" applyAlignment="1" applyProtection="1">
      <alignment/>
      <protection locked="0"/>
    </xf>
    <xf numFmtId="2" fontId="15" fillId="0" borderId="0" xfId="0" applyNumberFormat="1" applyFont="1" applyFill="1" applyBorder="1" applyAlignment="1" applyProtection="1">
      <alignment/>
      <protection locked="0"/>
    </xf>
    <xf numFmtId="0" fontId="20" fillId="0" borderId="18" xfId="0" applyFont="1" applyFill="1" applyBorder="1" applyAlignment="1">
      <alignment/>
    </xf>
    <xf numFmtId="0" fontId="20" fillId="0" borderId="18" xfId="0" applyFont="1" applyFill="1" applyBorder="1" applyAlignment="1">
      <alignment horizontal="distributed"/>
    </xf>
    <xf numFmtId="0" fontId="20" fillId="0" borderId="9" xfId="0" applyFont="1" applyFill="1" applyBorder="1" applyAlignment="1">
      <alignment horizontal="distributed" vertical="top"/>
    </xf>
    <xf numFmtId="3" fontId="15" fillId="0" borderId="0" xfId="0" applyNumberFormat="1" applyFont="1" applyFill="1" applyBorder="1" applyAlignment="1" applyProtection="1">
      <alignment vertical="top"/>
      <protection locked="0"/>
    </xf>
    <xf numFmtId="2" fontId="15" fillId="0" borderId="0" xfId="0" applyNumberFormat="1" applyFont="1" applyFill="1" applyBorder="1" applyAlignment="1" applyProtection="1">
      <alignment vertical="top"/>
      <protection locked="0"/>
    </xf>
    <xf numFmtId="0" fontId="20" fillId="0" borderId="20" xfId="0" applyFont="1" applyFill="1" applyBorder="1" applyAlignment="1">
      <alignment horizontal="distributed" vertical="top"/>
    </xf>
    <xf numFmtId="3" fontId="15" fillId="0" borderId="13" xfId="0" applyNumberFormat="1" applyFont="1" applyFill="1" applyBorder="1" applyAlignment="1" applyProtection="1">
      <alignment vertical="top"/>
      <protection locked="0"/>
    </xf>
    <xf numFmtId="2" fontId="15" fillId="0" borderId="13" xfId="0" applyNumberFormat="1" applyFont="1" applyFill="1" applyBorder="1" applyAlignment="1" applyProtection="1">
      <alignment vertical="top"/>
      <protection locked="0"/>
    </xf>
    <xf numFmtId="2" fontId="15" fillId="0" borderId="0" xfId="0" applyNumberFormat="1" applyFont="1" applyFill="1" applyAlignment="1">
      <alignment/>
    </xf>
    <xf numFmtId="0" fontId="21" fillId="0" borderId="1" xfId="0" applyFont="1" applyFill="1" applyBorder="1" applyAlignment="1">
      <alignment horizontal="centerContinuous" vertical="center"/>
    </xf>
    <xf numFmtId="0" fontId="21" fillId="0" borderId="17" xfId="0" applyFont="1" applyFill="1" applyBorder="1" applyAlignment="1">
      <alignment horizontal="centerContinuous" vertical="center"/>
    </xf>
    <xf numFmtId="0" fontId="22" fillId="0" borderId="17" xfId="0" applyFont="1" applyBorder="1" applyAlignment="1">
      <alignment horizontal="centerContinuous" vertical="center"/>
    </xf>
    <xf numFmtId="0" fontId="21" fillId="0" borderId="17" xfId="0" applyFont="1" applyBorder="1" applyAlignment="1">
      <alignment horizontal="center" vertical="center"/>
    </xf>
    <xf numFmtId="0" fontId="0" fillId="0" borderId="9" xfId="0" applyBorder="1" applyAlignment="1">
      <alignment horizontal="center" vertical="center"/>
    </xf>
    <xf numFmtId="0" fontId="21" fillId="0" borderId="4" xfId="0" applyFont="1" applyFill="1" applyBorder="1" applyAlignment="1">
      <alignment horizontal="center" vertical="center"/>
    </xf>
    <xf numFmtId="3" fontId="20" fillId="0" borderId="0" xfId="0" applyNumberFormat="1" applyFont="1" applyFill="1" applyBorder="1" applyAlignment="1">
      <alignment vertical="center"/>
    </xf>
    <xf numFmtId="0" fontId="38" fillId="0" borderId="0" xfId="0" applyFont="1" applyFill="1" applyAlignment="1">
      <alignment vertical="center"/>
    </xf>
    <xf numFmtId="3" fontId="20" fillId="0" borderId="0" xfId="0" applyNumberFormat="1" applyFont="1" applyFill="1" applyBorder="1" applyAlignment="1">
      <alignment horizontal="right" vertical="center"/>
    </xf>
    <xf numFmtId="0" fontId="24" fillId="0" borderId="16" xfId="0" applyFont="1" applyFill="1" applyBorder="1" applyAlignment="1">
      <alignment horizontal="center" vertical="center"/>
    </xf>
    <xf numFmtId="3" fontId="24" fillId="0" borderId="13" xfId="0" applyNumberFormat="1" applyFont="1" applyFill="1" applyBorder="1" applyAlignment="1">
      <alignment vertical="center"/>
    </xf>
    <xf numFmtId="3" fontId="24" fillId="0" borderId="13" xfId="0" applyNumberFormat="1" applyFont="1" applyFill="1" applyBorder="1" applyAlignment="1">
      <alignment horizontal="right" vertical="center"/>
    </xf>
    <xf numFmtId="0" fontId="17" fillId="0" borderId="0" xfId="0" applyFont="1" applyFill="1" applyBorder="1" applyAlignment="1">
      <alignment vertical="center"/>
    </xf>
    <xf numFmtId="179" fontId="15" fillId="0" borderId="0" xfId="0" applyNumberFormat="1" applyFont="1" applyFill="1" applyBorder="1" applyAlignment="1">
      <alignment horizontal="right" vertical="center"/>
    </xf>
    <xf numFmtId="179" fontId="20" fillId="0" borderId="0" xfId="0" applyNumberFormat="1" applyFont="1" applyFill="1" applyBorder="1" applyAlignment="1">
      <alignment horizontal="left" vertical="center"/>
    </xf>
    <xf numFmtId="0" fontId="20" fillId="0" borderId="0" xfId="0" applyFont="1" applyFill="1" applyAlignment="1">
      <alignment vertical="center"/>
    </xf>
    <xf numFmtId="0" fontId="15" fillId="0" borderId="0" xfId="32" applyFont="1" applyFill="1" applyAlignment="1" applyProtection="1">
      <alignment vertical="center"/>
      <protection locked="0"/>
    </xf>
    <xf numFmtId="0" fontId="14" fillId="0" borderId="0" xfId="32" applyFont="1" applyFill="1" applyBorder="1" applyAlignment="1" applyProtection="1">
      <alignment vertical="center"/>
      <protection locked="0"/>
    </xf>
    <xf numFmtId="0" fontId="14" fillId="0" borderId="0" xfId="32" applyFont="1" applyFill="1" applyAlignment="1" applyProtection="1">
      <alignment vertical="top"/>
      <protection locked="0"/>
    </xf>
    <xf numFmtId="0" fontId="14" fillId="0" borderId="0" xfId="32" applyFont="1" applyFill="1" applyBorder="1" applyAlignment="1" applyProtection="1">
      <alignment vertical="top"/>
      <protection locked="0"/>
    </xf>
    <xf numFmtId="0" fontId="15" fillId="0" borderId="0" xfId="32" applyFont="1" applyFill="1" applyAlignment="1" applyProtection="1">
      <alignment vertical="top"/>
      <protection locked="0"/>
    </xf>
    <xf numFmtId="0" fontId="15" fillId="0" borderId="0" xfId="32" applyFont="1" applyFill="1" applyAlignment="1" applyProtection="1">
      <alignment horizontal="right" vertical="center"/>
      <protection locked="0"/>
    </xf>
    <xf numFmtId="0" fontId="15" fillId="0" borderId="2" xfId="32" applyFont="1" applyFill="1" applyBorder="1" applyAlignment="1" applyProtection="1">
      <alignment horizontal="center" vertical="center"/>
      <protection locked="0"/>
    </xf>
    <xf numFmtId="0" fontId="15" fillId="0" borderId="2" xfId="32" applyFont="1" applyFill="1" applyBorder="1" applyAlignment="1" applyProtection="1">
      <alignment horizontal="center" vertical="center" wrapText="1"/>
      <protection locked="0"/>
    </xf>
    <xf numFmtId="0" fontId="15" fillId="0" borderId="17" xfId="32" applyFont="1" applyFill="1" applyBorder="1" applyAlignment="1" applyProtection="1">
      <alignment horizontal="center" vertical="center" wrapText="1"/>
      <protection locked="0"/>
    </xf>
    <xf numFmtId="0" fontId="15" fillId="0" borderId="17" xfId="32" applyFont="1" applyFill="1" applyBorder="1" applyAlignment="1" applyProtection="1">
      <alignment horizontal="center" vertical="center"/>
      <protection locked="0"/>
    </xf>
    <xf numFmtId="0" fontId="15" fillId="0" borderId="1" xfId="32" applyFont="1" applyFill="1" applyBorder="1" applyAlignment="1" applyProtection="1">
      <alignment horizontal="center" vertical="center"/>
      <protection locked="0"/>
    </xf>
    <xf numFmtId="0" fontId="15" fillId="0" borderId="15" xfId="32" applyFont="1" applyFill="1" applyBorder="1" applyAlignment="1" applyProtection="1">
      <alignment horizontal="center" vertical="center"/>
      <protection locked="0"/>
    </xf>
    <xf numFmtId="0" fontId="15" fillId="0" borderId="0" xfId="32" applyFont="1" applyFill="1" applyAlignment="1" applyProtection="1">
      <alignment horizontal="center" vertical="center"/>
      <protection locked="0"/>
    </xf>
    <xf numFmtId="0" fontId="15" fillId="0" borderId="0" xfId="32" applyFont="1" applyFill="1" applyBorder="1" applyAlignment="1" applyProtection="1">
      <alignment horizontal="centerContinuous" vertical="center"/>
      <protection locked="0"/>
    </xf>
    <xf numFmtId="0" fontId="15" fillId="0" borderId="18" xfId="32" applyFont="1" applyFill="1" applyBorder="1" applyAlignment="1" applyProtection="1">
      <alignment horizontal="centerContinuous" vertical="center"/>
      <protection locked="0"/>
    </xf>
    <xf numFmtId="179" fontId="15" fillId="0" borderId="0" xfId="32" applyNumberFormat="1" applyFont="1" applyFill="1" applyBorder="1" applyAlignment="1" applyProtection="1">
      <alignment vertical="center"/>
      <protection locked="0"/>
    </xf>
    <xf numFmtId="0" fontId="18" fillId="0" borderId="0" xfId="32" applyFont="1" applyFill="1" applyAlignment="1" applyProtection="1">
      <alignment vertical="center"/>
      <protection locked="0"/>
    </xf>
    <xf numFmtId="0" fontId="16" fillId="0" borderId="0" xfId="32" applyFont="1" applyFill="1" applyAlignment="1" applyProtection="1">
      <alignment vertical="center"/>
      <protection locked="0"/>
    </xf>
    <xf numFmtId="0" fontId="16" fillId="0" borderId="0" xfId="32" applyFont="1" applyFill="1" applyBorder="1" applyAlignment="1" applyProtection="1">
      <alignment horizontal="centerContinuous" vertical="center"/>
      <protection locked="0"/>
    </xf>
    <xf numFmtId="0" fontId="16" fillId="0" borderId="18" xfId="32" applyFont="1" applyFill="1" applyBorder="1" applyAlignment="1" applyProtection="1">
      <alignment horizontal="centerContinuous" vertical="center"/>
      <protection locked="0"/>
    </xf>
    <xf numFmtId="179" fontId="16" fillId="0" borderId="0" xfId="32" applyNumberFormat="1" applyFont="1" applyFill="1" applyBorder="1" applyAlignment="1" applyProtection="1">
      <alignment vertical="center"/>
      <protection locked="0"/>
    </xf>
    <xf numFmtId="0" fontId="18" fillId="0" borderId="0" xfId="32" applyFont="1" applyFill="1" applyBorder="1" applyAlignment="1" applyProtection="1">
      <alignment horizontal="centerContinuous" vertical="center"/>
      <protection locked="0"/>
    </xf>
    <xf numFmtId="0" fontId="18" fillId="0" borderId="18" xfId="32" applyFont="1" applyFill="1" applyBorder="1" applyAlignment="1" applyProtection="1">
      <alignment horizontal="centerContinuous" vertical="center"/>
      <protection locked="0"/>
    </xf>
    <xf numFmtId="179" fontId="18" fillId="0" borderId="0" xfId="32" applyNumberFormat="1" applyFont="1" applyFill="1" applyBorder="1" applyAlignment="1" applyProtection="1">
      <alignment vertical="center"/>
      <protection locked="0"/>
    </xf>
    <xf numFmtId="0" fontId="15" fillId="0" borderId="0" xfId="32" applyFont="1" applyFill="1" applyBorder="1" applyAlignment="1" applyProtection="1">
      <alignment horizontal="distributed" vertical="center"/>
      <protection locked="0"/>
    </xf>
    <xf numFmtId="0" fontId="15" fillId="0" borderId="18" xfId="32" applyFont="1" applyFill="1" applyBorder="1" applyAlignment="1" applyProtection="1">
      <alignment horizontal="center" vertical="center"/>
      <protection locked="0"/>
    </xf>
    <xf numFmtId="186" fontId="15" fillId="0" borderId="0" xfId="32" applyNumberFormat="1" applyFont="1" applyFill="1" applyBorder="1" applyAlignment="1" applyProtection="1">
      <alignment horizontal="right" vertical="center"/>
      <protection locked="0"/>
    </xf>
    <xf numFmtId="179" fontId="15" fillId="0" borderId="0" xfId="32" applyNumberFormat="1" applyFont="1" applyFill="1" applyAlignment="1" applyProtection="1">
      <alignment vertical="center"/>
      <protection locked="0"/>
    </xf>
    <xf numFmtId="0" fontId="15" fillId="0" borderId="0" xfId="32" applyFont="1" applyFill="1" applyAlignment="1" applyProtection="1">
      <alignment horizontal="right" vertical="center"/>
      <protection/>
    </xf>
    <xf numFmtId="0" fontId="15" fillId="0" borderId="0" xfId="32" applyFont="1" applyFill="1" applyBorder="1" applyAlignment="1" applyProtection="1">
      <alignment horizontal="right" vertical="center"/>
      <protection/>
    </xf>
    <xf numFmtId="0" fontId="15" fillId="0" borderId="18" xfId="32" applyFont="1" applyFill="1" applyBorder="1" applyAlignment="1" applyProtection="1">
      <alignment horizontal="right" vertical="center"/>
      <protection/>
    </xf>
    <xf numFmtId="179" fontId="15" fillId="0" borderId="0" xfId="32" applyNumberFormat="1" applyFont="1" applyFill="1" applyBorder="1" applyAlignment="1" applyProtection="1">
      <alignment horizontal="right" vertical="center"/>
      <protection/>
    </xf>
    <xf numFmtId="179" fontId="17" fillId="0" borderId="0" xfId="32" applyNumberFormat="1" applyFont="1" applyFill="1" applyBorder="1" applyAlignment="1" applyProtection="1">
      <alignment horizontal="right" vertical="center"/>
      <protection/>
    </xf>
    <xf numFmtId="0" fontId="15" fillId="0" borderId="0" xfId="32" applyFont="1" applyFill="1" applyBorder="1" applyAlignment="1" applyProtection="1">
      <alignment horizontal="distributed" vertical="center"/>
      <protection/>
    </xf>
    <xf numFmtId="0" fontId="15" fillId="0" borderId="13" xfId="32" applyFont="1" applyFill="1" applyBorder="1" applyAlignment="1" applyProtection="1">
      <alignment horizontal="right" vertical="center"/>
      <protection/>
    </xf>
    <xf numFmtId="0" fontId="15" fillId="0" borderId="16" xfId="32" applyFont="1" applyFill="1" applyBorder="1" applyAlignment="1" applyProtection="1">
      <alignment horizontal="right" vertical="center"/>
      <protection/>
    </xf>
    <xf numFmtId="179" fontId="15" fillId="0" borderId="13" xfId="32" applyNumberFormat="1" applyFont="1" applyFill="1" applyBorder="1" applyAlignment="1" applyProtection="1">
      <alignment horizontal="right" vertical="center"/>
      <protection/>
    </xf>
    <xf numFmtId="179" fontId="17" fillId="0" borderId="13" xfId="32" applyNumberFormat="1" applyFont="1" applyFill="1" applyBorder="1" applyAlignment="1" applyProtection="1">
      <alignment horizontal="right" vertical="center"/>
      <protection/>
    </xf>
    <xf numFmtId="0" fontId="17" fillId="0" borderId="0" xfId="32" applyFont="1" applyFill="1" applyAlignment="1" applyProtection="1">
      <alignment vertical="center"/>
      <protection locked="0"/>
    </xf>
    <xf numFmtId="0" fontId="15" fillId="0" borderId="0" xfId="32" applyFont="1" applyFill="1" applyBorder="1" applyAlignment="1" applyProtection="1">
      <alignment vertical="center"/>
      <protection locked="0"/>
    </xf>
    <xf numFmtId="179" fontId="20" fillId="0" borderId="0" xfId="32" applyNumberFormat="1" applyFont="1" applyFill="1" applyBorder="1" applyAlignment="1">
      <alignment horizontal="left" vertical="center"/>
      <protection/>
    </xf>
    <xf numFmtId="0" fontId="20" fillId="0" borderId="0" xfId="32" applyFont="1" applyFill="1" applyBorder="1" applyAlignment="1" applyProtection="1">
      <alignment vertical="center"/>
      <protection locked="0"/>
    </xf>
    <xf numFmtId="0" fontId="20" fillId="0" borderId="0" xfId="32" applyFont="1" applyFill="1" applyAlignment="1" applyProtection="1">
      <alignment vertical="center"/>
      <protection locked="0"/>
    </xf>
    <xf numFmtId="179" fontId="15" fillId="0" borderId="0" xfId="32" applyNumberFormat="1" applyFont="1" applyFill="1" applyBorder="1" applyAlignment="1">
      <alignment horizontal="right" vertical="center"/>
      <protection/>
    </xf>
    <xf numFmtId="0" fontId="14" fillId="0" borderId="0" xfId="32" applyFont="1" applyFill="1" applyAlignment="1" applyProtection="1">
      <alignment vertical="center"/>
      <protection locked="0"/>
    </xf>
    <xf numFmtId="0" fontId="21" fillId="0" borderId="0" xfId="32" applyFont="1" applyFill="1" applyBorder="1" applyAlignment="1" applyProtection="1">
      <alignment vertical="center"/>
      <protection locked="0"/>
    </xf>
    <xf numFmtId="0" fontId="21" fillId="0" borderId="0" xfId="32" applyFont="1" applyFill="1" applyAlignment="1">
      <alignment vertical="center"/>
      <protection/>
    </xf>
    <xf numFmtId="0" fontId="15" fillId="0" borderId="0" xfId="32" applyFont="1" applyFill="1" applyAlignment="1">
      <alignment horizontal="right" vertical="center"/>
      <protection/>
    </xf>
    <xf numFmtId="0" fontId="14" fillId="0" borderId="0" xfId="32" applyFont="1" applyFill="1" applyAlignment="1" applyProtection="1">
      <alignment vertical="center"/>
      <protection/>
    </xf>
    <xf numFmtId="0" fontId="14" fillId="0" borderId="0" xfId="32" applyFont="1" applyAlignment="1">
      <alignment vertical="center"/>
      <protection/>
    </xf>
    <xf numFmtId="0" fontId="21" fillId="0" borderId="0" xfId="32" applyFont="1" applyAlignment="1">
      <alignment vertical="center"/>
      <protection/>
    </xf>
    <xf numFmtId="0" fontId="15" fillId="0" borderId="0" xfId="32" applyFont="1" applyBorder="1" applyAlignment="1">
      <alignment horizontal="right" vertical="center"/>
      <protection/>
    </xf>
    <xf numFmtId="0" fontId="15" fillId="0" borderId="0" xfId="33" applyFont="1" applyFill="1" applyAlignment="1">
      <alignment vertical="center"/>
      <protection/>
    </xf>
    <xf numFmtId="0" fontId="14" fillId="0" borderId="0" xfId="33" applyFont="1" applyFill="1" applyAlignment="1">
      <alignment vertical="center"/>
      <protection/>
    </xf>
    <xf numFmtId="0" fontId="15" fillId="0" borderId="0" xfId="33" applyFont="1" applyFill="1" applyAlignment="1">
      <alignment horizontal="right" vertical="top"/>
      <protection/>
    </xf>
    <xf numFmtId="0" fontId="15" fillId="0" borderId="0" xfId="33" applyFont="1" applyFill="1" applyAlignment="1">
      <alignment horizontal="center" vertical="center"/>
      <protection/>
    </xf>
    <xf numFmtId="0" fontId="15" fillId="0" borderId="2" xfId="33" applyFont="1" applyFill="1" applyBorder="1" applyAlignment="1">
      <alignment horizontal="center" vertical="center"/>
      <protection/>
    </xf>
    <xf numFmtId="0" fontId="15" fillId="0" borderId="2" xfId="33" applyFont="1" applyFill="1" applyBorder="1" applyAlignment="1">
      <alignment horizontal="center" vertical="center" wrapText="1"/>
      <protection/>
    </xf>
    <xf numFmtId="0" fontId="15" fillId="0" borderId="17" xfId="33" applyFont="1" applyFill="1" applyBorder="1" applyAlignment="1">
      <alignment horizontal="center" vertical="center" wrapText="1"/>
      <protection/>
    </xf>
    <xf numFmtId="49" fontId="15" fillId="0" borderId="1" xfId="33" applyNumberFormat="1" applyFont="1" applyFill="1" applyBorder="1" applyAlignment="1">
      <alignment horizontal="centerContinuous" vertical="center" wrapText="1"/>
      <protection/>
    </xf>
    <xf numFmtId="0" fontId="12" fillId="0" borderId="17" xfId="33" applyFont="1" applyFill="1" applyBorder="1" applyAlignment="1">
      <alignment horizontal="centerContinuous" vertical="center"/>
      <protection/>
    </xf>
    <xf numFmtId="0" fontId="15" fillId="0" borderId="1" xfId="33" applyFont="1" applyFill="1" applyBorder="1" applyAlignment="1">
      <alignment horizontal="center" vertical="center"/>
      <protection/>
    </xf>
    <xf numFmtId="0" fontId="15" fillId="0" borderId="15" xfId="33" applyFont="1" applyFill="1" applyBorder="1" applyAlignment="1">
      <alignment horizontal="center" vertical="center"/>
      <protection/>
    </xf>
    <xf numFmtId="0" fontId="15" fillId="0" borderId="1" xfId="33" applyFont="1" applyFill="1" applyBorder="1" applyAlignment="1">
      <alignment horizontal="center" vertical="center" wrapText="1"/>
      <protection/>
    </xf>
    <xf numFmtId="0" fontId="15" fillId="0" borderId="1" xfId="33" applyFont="1" applyFill="1" applyBorder="1" applyAlignment="1">
      <alignment horizontal="centerContinuous" vertical="center"/>
      <protection/>
    </xf>
    <xf numFmtId="0" fontId="12" fillId="0" borderId="17" xfId="33" applyFont="1" applyBorder="1" applyAlignment="1">
      <alignment horizontal="centerContinuous" vertical="center"/>
      <protection/>
    </xf>
    <xf numFmtId="0" fontId="18" fillId="0" borderId="0" xfId="33" applyFont="1" applyFill="1" applyAlignment="1">
      <alignment vertical="center"/>
      <protection/>
    </xf>
    <xf numFmtId="0" fontId="20" fillId="0" borderId="0" xfId="33" applyFont="1" applyFill="1" applyBorder="1" applyAlignment="1">
      <alignment horizontal="center" vertical="center"/>
      <protection/>
    </xf>
    <xf numFmtId="0" fontId="15" fillId="0" borderId="18" xfId="33" applyFont="1" applyFill="1" applyBorder="1" applyAlignment="1">
      <alignment horizontal="center" vertical="center"/>
      <protection/>
    </xf>
    <xf numFmtId="179" fontId="20" fillId="0" borderId="0" xfId="33" applyNumberFormat="1" applyFont="1" applyFill="1" applyBorder="1" applyAlignment="1">
      <alignment vertical="center"/>
      <protection/>
    </xf>
    <xf numFmtId="179" fontId="15" fillId="0" borderId="0" xfId="33" applyNumberFormat="1" applyFont="1" applyFill="1" applyBorder="1" applyAlignment="1">
      <alignment vertical="center"/>
      <protection/>
    </xf>
    <xf numFmtId="179" fontId="18" fillId="0" borderId="0" xfId="33" applyNumberFormat="1" applyFont="1" applyFill="1" applyBorder="1" applyAlignment="1">
      <alignment vertical="center"/>
      <protection/>
    </xf>
    <xf numFmtId="187" fontId="20" fillId="0" borderId="0" xfId="33" applyNumberFormat="1" applyFont="1" applyFill="1" applyBorder="1" applyAlignment="1">
      <alignment vertical="center"/>
      <protection/>
    </xf>
    <xf numFmtId="0" fontId="16" fillId="0" borderId="0" xfId="33" applyFont="1" applyFill="1" applyAlignment="1">
      <alignment vertical="center"/>
      <protection/>
    </xf>
    <xf numFmtId="0" fontId="24" fillId="0" borderId="0" xfId="33" applyFont="1" applyFill="1" applyBorder="1" applyAlignment="1">
      <alignment horizontal="center" vertical="center"/>
      <protection/>
    </xf>
    <xf numFmtId="0" fontId="16" fillId="0" borderId="18" xfId="33" applyFont="1" applyFill="1" applyBorder="1" applyAlignment="1">
      <alignment horizontal="center" vertical="center"/>
      <protection/>
    </xf>
    <xf numFmtId="179" fontId="24" fillId="0" borderId="0" xfId="33" applyNumberFormat="1" applyFont="1" applyFill="1" applyBorder="1" applyAlignment="1">
      <alignment vertical="center"/>
      <protection/>
    </xf>
    <xf numFmtId="179" fontId="16" fillId="0" borderId="0" xfId="33" applyNumberFormat="1" applyFont="1" applyFill="1" applyBorder="1" applyAlignment="1">
      <alignment vertical="center"/>
      <protection/>
    </xf>
    <xf numFmtId="0" fontId="26" fillId="0" borderId="0" xfId="33" applyFont="1" applyFill="1" applyBorder="1" applyAlignment="1">
      <alignment horizontal="center" vertical="center"/>
      <protection/>
    </xf>
    <xf numFmtId="0" fontId="18" fillId="0" borderId="18" xfId="33" applyFont="1" applyFill="1" applyBorder="1" applyAlignment="1">
      <alignment horizontal="center" vertical="center"/>
      <protection/>
    </xf>
    <xf numFmtId="179" fontId="26" fillId="0" borderId="0" xfId="33" applyNumberFormat="1" applyFont="1" applyFill="1" applyBorder="1" applyAlignment="1">
      <alignment vertical="center"/>
      <protection/>
    </xf>
    <xf numFmtId="0" fontId="20" fillId="0" borderId="0" xfId="33" applyFont="1" applyFill="1" applyBorder="1" applyAlignment="1">
      <alignment horizontal="distributed" vertical="center"/>
      <protection/>
    </xf>
    <xf numFmtId="0" fontId="15" fillId="0" borderId="18" xfId="33" applyFont="1" applyFill="1" applyBorder="1" applyAlignment="1">
      <alignment horizontal="distributed" vertical="center"/>
      <protection/>
    </xf>
    <xf numFmtId="179" fontId="15" fillId="0" borderId="0" xfId="33" applyNumberFormat="1" applyFont="1" applyFill="1" applyBorder="1" applyAlignment="1" applyProtection="1">
      <alignment vertical="center"/>
      <protection locked="0"/>
    </xf>
    <xf numFmtId="179" fontId="20" fillId="0" borderId="0" xfId="33" applyNumberFormat="1" applyFont="1" applyFill="1" applyBorder="1" applyAlignment="1" applyProtection="1">
      <alignment vertical="center"/>
      <protection locked="0"/>
    </xf>
    <xf numFmtId="187" fontId="20" fillId="0" borderId="0" xfId="33" applyNumberFormat="1" applyFont="1" applyFill="1" applyBorder="1" applyAlignment="1" applyProtection="1">
      <alignment vertical="center"/>
      <protection locked="0"/>
    </xf>
    <xf numFmtId="187" fontId="15" fillId="0" borderId="0" xfId="33" applyNumberFormat="1" applyFont="1" applyFill="1" applyBorder="1" applyAlignment="1" applyProtection="1">
      <alignment vertical="center"/>
      <protection locked="0"/>
    </xf>
    <xf numFmtId="0" fontId="15" fillId="0" borderId="0" xfId="33" applyFont="1" applyFill="1" applyBorder="1" applyAlignment="1">
      <alignment vertical="center"/>
      <protection/>
    </xf>
    <xf numFmtId="179" fontId="23" fillId="0" borderId="0" xfId="33" applyNumberFormat="1" applyFont="1" applyFill="1" applyBorder="1" applyAlignment="1" applyProtection="1">
      <alignment vertical="center"/>
      <protection locked="0"/>
    </xf>
    <xf numFmtId="179" fontId="39" fillId="0" borderId="0" xfId="33" applyNumberFormat="1" applyFont="1" applyFill="1" applyBorder="1" applyAlignment="1">
      <alignment vertical="center"/>
      <protection/>
    </xf>
    <xf numFmtId="179" fontId="23" fillId="0" borderId="0" xfId="33" applyNumberFormat="1" applyFont="1" applyFill="1" applyBorder="1" applyAlignment="1">
      <alignment vertical="center"/>
      <protection/>
    </xf>
    <xf numFmtId="41" fontId="20" fillId="0" borderId="0" xfId="33" applyNumberFormat="1" applyFont="1" applyFill="1" applyBorder="1" applyAlignment="1" applyProtection="1">
      <alignment vertical="center"/>
      <protection locked="0"/>
    </xf>
    <xf numFmtId="0" fontId="21" fillId="0" borderId="18" xfId="33" applyFont="1" applyFill="1" applyBorder="1" applyAlignment="1">
      <alignment horizontal="distributed" vertical="center"/>
      <protection/>
    </xf>
    <xf numFmtId="179" fontId="15" fillId="0" borderId="0" xfId="33" applyNumberFormat="1" applyFont="1" applyFill="1" applyBorder="1" applyAlignment="1" applyProtection="1">
      <alignment horizontal="right" vertical="center"/>
      <protection locked="0"/>
    </xf>
    <xf numFmtId="179" fontId="20" fillId="0" borderId="0" xfId="33" applyNumberFormat="1" applyFont="1" applyFill="1" applyBorder="1" applyAlignment="1" applyProtection="1">
      <alignment horizontal="right" vertical="center"/>
      <protection locked="0"/>
    </xf>
    <xf numFmtId="0" fontId="38" fillId="0" borderId="0" xfId="33" applyFont="1" applyFill="1" applyAlignment="1">
      <alignment vertical="center"/>
      <protection/>
    </xf>
    <xf numFmtId="0" fontId="20" fillId="0" borderId="0" xfId="33" applyFont="1" applyFill="1" applyBorder="1" applyAlignment="1">
      <alignment horizontal="distributed" vertical="center" shrinkToFit="1"/>
      <protection/>
    </xf>
    <xf numFmtId="0" fontId="15" fillId="0" borderId="18" xfId="33" applyFont="1" applyFill="1" applyBorder="1" applyAlignment="1">
      <alignment horizontal="distributed" vertical="center" shrinkToFit="1"/>
      <protection/>
    </xf>
    <xf numFmtId="41" fontId="20" fillId="0" borderId="0" xfId="33" applyNumberFormat="1" applyFont="1" applyFill="1" applyBorder="1" applyAlignment="1">
      <alignment vertical="center"/>
      <protection/>
    </xf>
    <xf numFmtId="187" fontId="15" fillId="0" borderId="0" xfId="33" applyNumberFormat="1" applyFont="1" applyFill="1" applyBorder="1" applyAlignment="1">
      <alignment vertical="center"/>
      <protection/>
    </xf>
    <xf numFmtId="0" fontId="15" fillId="0" borderId="0" xfId="33" applyFont="1" applyFill="1" applyBorder="1" applyAlignment="1">
      <alignment horizontal="distributed" vertical="center" shrinkToFit="1"/>
      <protection/>
    </xf>
    <xf numFmtId="179" fontId="20" fillId="0" borderId="11" xfId="33" applyNumberFormat="1" applyFont="1" applyFill="1" applyBorder="1" applyAlignment="1">
      <alignment vertical="center"/>
      <protection/>
    </xf>
    <xf numFmtId="0" fontId="15" fillId="0" borderId="13" xfId="33" applyFont="1" applyFill="1" applyBorder="1" applyAlignment="1">
      <alignment vertical="center"/>
      <protection/>
    </xf>
    <xf numFmtId="0" fontId="15" fillId="0" borderId="13" xfId="33" applyFont="1" applyFill="1" applyBorder="1" applyAlignment="1">
      <alignment horizontal="distributed" vertical="center"/>
      <protection/>
    </xf>
    <xf numFmtId="0" fontId="21" fillId="0" borderId="13" xfId="33" applyFont="1" applyFill="1" applyBorder="1" applyAlignment="1">
      <alignment horizontal="distributed" vertical="center"/>
      <protection/>
    </xf>
    <xf numFmtId="179" fontId="15" fillId="0" borderId="12" xfId="33" applyNumberFormat="1" applyFont="1" applyFill="1" applyBorder="1" applyAlignment="1">
      <alignment vertical="center"/>
      <protection/>
    </xf>
    <xf numFmtId="187" fontId="15" fillId="0" borderId="13" xfId="33" applyNumberFormat="1" applyFont="1" applyFill="1" applyBorder="1" applyAlignment="1" applyProtection="1">
      <alignment vertical="center"/>
      <protection locked="0"/>
    </xf>
    <xf numFmtId="179" fontId="15" fillId="0" borderId="13" xfId="33" applyNumberFormat="1" applyFont="1" applyFill="1" applyBorder="1" applyAlignment="1" applyProtection="1">
      <alignment vertical="center"/>
      <protection locked="0"/>
    </xf>
    <xf numFmtId="179" fontId="15" fillId="0" borderId="13" xfId="33" applyNumberFormat="1" applyFont="1" applyFill="1" applyBorder="1" applyAlignment="1" applyProtection="1">
      <alignment horizontal="right" vertical="center"/>
      <protection locked="0"/>
    </xf>
    <xf numFmtId="0" fontId="21" fillId="0" borderId="0" xfId="33" applyFont="1" applyFill="1" applyAlignment="1">
      <alignment vertical="center"/>
      <protection/>
    </xf>
    <xf numFmtId="0" fontId="20" fillId="0" borderId="0" xfId="33" applyFont="1" applyFill="1" applyAlignment="1">
      <alignment vertical="center"/>
      <protection/>
    </xf>
    <xf numFmtId="0" fontId="20" fillId="0" borderId="0" xfId="33" applyFont="1" applyFill="1" applyAlignment="1">
      <alignment horizontal="left" vertical="center"/>
      <protection/>
    </xf>
    <xf numFmtId="0" fontId="15" fillId="0" borderId="0" xfId="33" applyFont="1" applyFill="1" applyAlignment="1">
      <alignment horizontal="right" vertical="center"/>
      <protection/>
    </xf>
    <xf numFmtId="0" fontId="15" fillId="0" borderId="0" xfId="0" applyFont="1" applyFill="1" applyAlignment="1" applyProtection="1">
      <alignment/>
      <protection/>
    </xf>
    <xf numFmtId="0" fontId="14" fillId="0" borderId="0" xfId="0" applyFont="1" applyFill="1" applyAlignment="1" applyProtection="1">
      <alignment/>
      <protection/>
    </xf>
    <xf numFmtId="0" fontId="15" fillId="0" borderId="0" xfId="0" applyFont="1" applyFill="1" applyAlignment="1" applyProtection="1">
      <alignment horizontal="right"/>
      <protection/>
    </xf>
    <xf numFmtId="0" fontId="15" fillId="0" borderId="1" xfId="0" applyFont="1" applyFill="1" applyBorder="1" applyAlignment="1" applyProtection="1">
      <alignment horizontal="centerContinuous" vertical="center"/>
      <protection/>
    </xf>
    <xf numFmtId="0" fontId="15" fillId="0" borderId="2" xfId="0" applyFont="1" applyFill="1" applyBorder="1" applyAlignment="1" applyProtection="1">
      <alignment horizontal="centerContinuous" vertical="center"/>
      <protection/>
    </xf>
    <xf numFmtId="0" fontId="15" fillId="0" borderId="17" xfId="0" applyFont="1" applyFill="1" applyBorder="1" applyAlignment="1" applyProtection="1">
      <alignment horizontal="centerContinuous" vertical="center"/>
      <protection/>
    </xf>
    <xf numFmtId="0" fontId="15" fillId="0" borderId="0" xfId="0" applyFont="1" applyFill="1" applyAlignment="1" applyProtection="1">
      <alignment horizontal="center" vertical="center"/>
      <protection/>
    </xf>
    <xf numFmtId="0" fontId="15" fillId="0" borderId="9" xfId="0" applyFont="1" applyFill="1" applyBorder="1" applyAlignment="1" applyProtection="1">
      <alignment horizontal="center" vertical="center"/>
      <protection/>
    </xf>
    <xf numFmtId="0" fontId="15" fillId="0" borderId="4"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15" fillId="0" borderId="18" xfId="0" applyFont="1" applyFill="1" applyBorder="1" applyAlignment="1" applyProtection="1">
      <alignment/>
      <protection/>
    </xf>
    <xf numFmtId="178" fontId="15" fillId="0" borderId="0" xfId="0" applyNumberFormat="1" applyFont="1" applyFill="1" applyAlignment="1" applyProtection="1">
      <alignment/>
      <protection/>
    </xf>
    <xf numFmtId="49" fontId="15" fillId="0" borderId="18" xfId="0" applyNumberFormat="1" applyFont="1" applyFill="1" applyBorder="1" applyAlignment="1" applyProtection="1">
      <alignment horizontal="center" vertical="top"/>
      <protection/>
    </xf>
    <xf numFmtId="49" fontId="15" fillId="0" borderId="18" xfId="0" applyNumberFormat="1" applyFont="1" applyFill="1" applyBorder="1" applyAlignment="1" applyProtection="1">
      <alignment horizontal="center" vertical="center"/>
      <protection/>
    </xf>
    <xf numFmtId="178" fontId="15" fillId="0" borderId="0" xfId="0" applyNumberFormat="1" applyFont="1" applyFill="1" applyBorder="1" applyAlignment="1" applyProtection="1">
      <alignment vertical="center"/>
      <protection/>
    </xf>
    <xf numFmtId="0" fontId="15" fillId="0" borderId="0" xfId="0" applyFont="1" applyFill="1" applyAlignment="1" applyProtection="1">
      <alignment vertical="top"/>
      <protection/>
    </xf>
    <xf numFmtId="49" fontId="16" fillId="0" borderId="16" xfId="0" applyNumberFormat="1" applyFont="1" applyFill="1" applyBorder="1" applyAlignment="1" applyProtection="1">
      <alignment horizontal="center" vertical="center"/>
      <protection/>
    </xf>
    <xf numFmtId="178" fontId="16" fillId="0" borderId="13" xfId="0" applyNumberFormat="1" applyFont="1" applyFill="1" applyBorder="1" applyAlignment="1" applyProtection="1">
      <alignment vertical="center"/>
      <protection/>
    </xf>
    <xf numFmtId="0" fontId="16" fillId="0" borderId="0" xfId="0" applyFont="1" applyFill="1" applyAlignment="1" applyProtection="1">
      <alignment vertical="top"/>
      <protection/>
    </xf>
    <xf numFmtId="0" fontId="20" fillId="0" borderId="0" xfId="0" applyFont="1" applyFill="1" applyBorder="1" applyAlignment="1" applyProtection="1">
      <alignment horizontal="left"/>
      <protection/>
    </xf>
    <xf numFmtId="0" fontId="15" fillId="0" borderId="0" xfId="0" applyFont="1" applyFill="1" applyBorder="1" applyAlignment="1" applyProtection="1">
      <alignment/>
      <protection/>
    </xf>
    <xf numFmtId="0" fontId="14" fillId="0" borderId="0" xfId="0" applyFont="1" applyAlignment="1">
      <alignment vertical="top"/>
    </xf>
    <xf numFmtId="0" fontId="15" fillId="0" borderId="13" xfId="0" applyFont="1" applyBorder="1" applyAlignment="1">
      <alignment horizontal="right"/>
    </xf>
    <xf numFmtId="0" fontId="15" fillId="0" borderId="19" xfId="0" applyFont="1" applyBorder="1" applyAlignment="1">
      <alignment horizontal="center" vertical="center"/>
    </xf>
    <xf numFmtId="0" fontId="15" fillId="0" borderId="4" xfId="0" applyFont="1" applyBorder="1" applyAlignment="1">
      <alignment horizontal="center" vertical="center" wrapText="1"/>
    </xf>
    <xf numFmtId="0" fontId="15" fillId="0" borderId="18" xfId="0" applyFont="1" applyBorder="1" applyAlignment="1">
      <alignment horizontal="center" vertical="center"/>
    </xf>
    <xf numFmtId="41" fontId="15" fillId="0" borderId="11" xfId="0" applyNumberFormat="1" applyFont="1" applyFill="1" applyBorder="1" applyAlignment="1">
      <alignment vertical="center"/>
    </xf>
    <xf numFmtId="41" fontId="15" fillId="0" borderId="0" xfId="0" applyNumberFormat="1" applyFont="1" applyBorder="1" applyAlignment="1">
      <alignment vertical="center"/>
    </xf>
    <xf numFmtId="41" fontId="15" fillId="0" borderId="0" xfId="0" applyNumberFormat="1" applyFont="1" applyFill="1" applyBorder="1" applyAlignment="1">
      <alignment horizontal="right" vertical="center"/>
    </xf>
    <xf numFmtId="0" fontId="15" fillId="0" borderId="0" xfId="0" applyFont="1" applyBorder="1" applyAlignment="1">
      <alignment vertical="center"/>
    </xf>
    <xf numFmtId="0" fontId="16" fillId="0" borderId="16" xfId="0" applyFont="1" applyBorder="1" applyAlignment="1">
      <alignment horizontal="center" vertical="center"/>
    </xf>
    <xf numFmtId="41" fontId="16" fillId="0" borderId="12" xfId="0" applyNumberFormat="1" applyFont="1" applyBorder="1" applyAlignment="1">
      <alignment vertical="center"/>
    </xf>
    <xf numFmtId="41" fontId="16" fillId="0" borderId="13" xfId="0" applyNumberFormat="1" applyFont="1" applyBorder="1" applyAlignment="1">
      <alignment vertical="center"/>
    </xf>
    <xf numFmtId="41" fontId="16" fillId="0" borderId="13" xfId="0" applyNumberFormat="1" applyFont="1" applyFill="1" applyBorder="1" applyAlignment="1">
      <alignment horizontal="right" vertical="center"/>
    </xf>
    <xf numFmtId="0" fontId="15" fillId="0" borderId="13" xfId="0" applyFont="1" applyFill="1" applyBorder="1" applyAlignment="1">
      <alignment horizontal="right"/>
    </xf>
    <xf numFmtId="49" fontId="15" fillId="0" borderId="21"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xf>
    <xf numFmtId="179" fontId="18" fillId="0" borderId="0" xfId="0" applyNumberFormat="1" applyFont="1" applyFill="1" applyBorder="1" applyAlignment="1">
      <alignment vertical="center"/>
    </xf>
    <xf numFmtId="49" fontId="16" fillId="0" borderId="18" xfId="0" applyNumberFormat="1" applyFont="1" applyFill="1" applyBorder="1" applyAlignment="1">
      <alignment horizontal="center" vertical="center"/>
    </xf>
    <xf numFmtId="179" fontId="16" fillId="0" borderId="0" xfId="0" applyNumberFormat="1" applyFont="1" applyFill="1" applyBorder="1" applyAlignment="1">
      <alignment vertical="center"/>
    </xf>
    <xf numFmtId="49" fontId="16" fillId="0" borderId="16" xfId="0" applyNumberFormat="1" applyFont="1" applyFill="1" applyBorder="1" applyAlignment="1">
      <alignment horizontal="center" vertical="center"/>
    </xf>
    <xf numFmtId="0" fontId="16" fillId="0" borderId="13" xfId="0" applyFont="1" applyFill="1" applyBorder="1" applyAlignment="1">
      <alignment vertical="center"/>
    </xf>
    <xf numFmtId="0" fontId="21" fillId="0" borderId="0" xfId="0" applyFont="1" applyFill="1" applyAlignment="1" applyProtection="1">
      <alignment/>
      <protection/>
    </xf>
    <xf numFmtId="0" fontId="15" fillId="0" borderId="0" xfId="0" applyFont="1" applyFill="1" applyAlignment="1" applyProtection="1">
      <alignment/>
      <protection/>
    </xf>
    <xf numFmtId="0" fontId="20" fillId="0" borderId="0" xfId="0" applyFont="1" applyFill="1" applyAlignment="1">
      <alignment horizontal="right"/>
    </xf>
    <xf numFmtId="0" fontId="20" fillId="0" borderId="1" xfId="0" applyFont="1" applyBorder="1" applyAlignment="1">
      <alignment horizontal="centerContinuous" vertical="center"/>
    </xf>
    <xf numFmtId="0" fontId="20" fillId="0" borderId="17" xfId="0" applyFont="1" applyBorder="1" applyAlignment="1">
      <alignment horizontal="centerContinuous" vertical="center"/>
    </xf>
    <xf numFmtId="0" fontId="20" fillId="0" borderId="2" xfId="0" applyFont="1" applyBorder="1" applyAlignment="1">
      <alignment horizontal="centerContinuous" vertical="center"/>
    </xf>
    <xf numFmtId="0" fontId="20" fillId="0" borderId="3" xfId="0" applyFont="1" applyBorder="1" applyAlignment="1">
      <alignment horizontal="center" vertical="center"/>
    </xf>
    <xf numFmtId="0" fontId="20" fillId="0" borderId="22" xfId="0" applyFont="1" applyBorder="1" applyAlignment="1">
      <alignment horizontal="center" vertical="center"/>
    </xf>
    <xf numFmtId="0" fontId="20" fillId="0" borderId="27" xfId="0" applyFont="1" applyBorder="1" applyAlignment="1">
      <alignment horizontal="centerContinuous"/>
    </xf>
    <xf numFmtId="0" fontId="20" fillId="0" borderId="20" xfId="0" applyFont="1" applyBorder="1" applyAlignment="1">
      <alignment horizontal="centerContinuous"/>
    </xf>
    <xf numFmtId="0" fontId="20" fillId="0" borderId="0" xfId="0" applyFont="1" applyBorder="1" applyAlignment="1">
      <alignment horizontal="center" vertical="center"/>
    </xf>
    <xf numFmtId="0" fontId="20" fillId="0" borderId="8" xfId="0" applyFont="1" applyBorder="1" applyAlignment="1">
      <alignment horizontal="center"/>
    </xf>
    <xf numFmtId="0" fontId="20" fillId="0" borderId="4" xfId="0" applyFont="1" applyBorder="1" applyAlignment="1">
      <alignment horizontal="centerContinuous"/>
    </xf>
    <xf numFmtId="0" fontId="20" fillId="0" borderId="9" xfId="0" applyFont="1" applyBorder="1" applyAlignment="1">
      <alignment horizontal="centerContinuous"/>
    </xf>
    <xf numFmtId="0" fontId="20" fillId="0" borderId="0" xfId="0" applyFont="1" applyAlignment="1">
      <alignment horizontal="center"/>
    </xf>
    <xf numFmtId="0" fontId="20" fillId="0" borderId="8" xfId="0" applyFont="1" applyBorder="1" applyAlignment="1">
      <alignment horizontal="center" vertical="center"/>
    </xf>
    <xf numFmtId="0" fontId="20" fillId="0" borderId="3" xfId="0" applyFont="1" applyBorder="1" applyAlignment="1">
      <alignment horizontal="center"/>
    </xf>
    <xf numFmtId="0" fontId="21" fillId="0" borderId="20" xfId="0" applyFont="1" applyBorder="1" applyAlignment="1">
      <alignment horizontal="center" vertical="center"/>
    </xf>
    <xf numFmtId="0" fontId="21" fillId="0" borderId="10" xfId="0" applyFont="1" applyBorder="1" applyAlignment="1">
      <alignment horizontal="center" vertical="center"/>
    </xf>
    <xf numFmtId="0" fontId="20" fillId="0" borderId="18" xfId="0" applyFont="1" applyFill="1" applyBorder="1" applyAlignment="1">
      <alignment horizontal="center" vertical="top"/>
    </xf>
    <xf numFmtId="3" fontId="15" fillId="0" borderId="0" xfId="0" applyNumberFormat="1" applyFont="1" applyFill="1" applyBorder="1" applyAlignment="1">
      <alignment vertical="top"/>
    </xf>
    <xf numFmtId="41" fontId="15" fillId="0" borderId="0" xfId="0" applyNumberFormat="1" applyFont="1" applyFill="1" applyBorder="1" applyAlignment="1">
      <alignment horizontal="center" vertical="top"/>
    </xf>
    <xf numFmtId="41" fontId="15" fillId="0" borderId="0" xfId="0" applyNumberFormat="1" applyFont="1" applyFill="1" applyBorder="1" applyAlignment="1">
      <alignment vertical="top"/>
    </xf>
    <xf numFmtId="3" fontId="15" fillId="0" borderId="0" xfId="0" applyNumberFormat="1" applyFont="1" applyFill="1" applyBorder="1" applyAlignment="1">
      <alignment vertical="center"/>
    </xf>
    <xf numFmtId="41" fontId="15" fillId="0" borderId="0" xfId="0" applyNumberFormat="1" applyFont="1" applyFill="1" applyBorder="1" applyAlignment="1">
      <alignment horizontal="center" vertical="center"/>
    </xf>
    <xf numFmtId="3" fontId="16" fillId="0" borderId="12" xfId="0" applyNumberFormat="1" applyFont="1" applyFill="1" applyBorder="1" applyAlignment="1">
      <alignment vertical="center"/>
    </xf>
    <xf numFmtId="3" fontId="16" fillId="0" borderId="13" xfId="0" applyNumberFormat="1" applyFont="1" applyFill="1" applyBorder="1" applyAlignment="1">
      <alignment vertical="center"/>
    </xf>
    <xf numFmtId="41" fontId="16" fillId="0" borderId="13" xfId="0" applyNumberFormat="1" applyFont="1" applyFill="1" applyBorder="1" applyAlignment="1">
      <alignment horizontal="center" vertical="center"/>
    </xf>
    <xf numFmtId="0" fontId="17" fillId="0" borderId="0" xfId="0" applyFont="1" applyAlignment="1">
      <alignment vertical="center"/>
    </xf>
    <xf numFmtId="0" fontId="15" fillId="0" borderId="0" xfId="0" applyFont="1" applyBorder="1" applyAlignment="1">
      <alignment/>
    </xf>
    <xf numFmtId="0" fontId="20" fillId="0" borderId="11" xfId="0" applyFont="1" applyBorder="1" applyAlignment="1">
      <alignment horizontal="center" vertical="center"/>
    </xf>
    <xf numFmtId="0" fontId="20" fillId="0" borderId="7" xfId="0" applyFont="1" applyBorder="1" applyAlignment="1">
      <alignment horizontal="centerContinuous"/>
    </xf>
    <xf numFmtId="0" fontId="36" fillId="0" borderId="18" xfId="0" applyFont="1" applyBorder="1" applyAlignment="1">
      <alignment horizontal="center" vertical="center"/>
    </xf>
    <xf numFmtId="0" fontId="20" fillId="0" borderId="18" xfId="0" applyFont="1" applyBorder="1" applyAlignment="1">
      <alignment horizontal="center" vertical="top"/>
    </xf>
    <xf numFmtId="41" fontId="15" fillId="0" borderId="0" xfId="0" applyNumberFormat="1" applyFont="1" applyAlignment="1">
      <alignment horizontal="right"/>
    </xf>
    <xf numFmtId="41" fontId="15" fillId="0" borderId="0" xfId="0" applyNumberFormat="1" applyFont="1" applyFill="1" applyBorder="1" applyAlignment="1">
      <alignment horizontal="right" vertical="top"/>
    </xf>
    <xf numFmtId="41" fontId="15" fillId="0" borderId="0" xfId="0" applyNumberFormat="1" applyFont="1" applyAlignment="1">
      <alignment horizontal="center"/>
    </xf>
    <xf numFmtId="41" fontId="15" fillId="0" borderId="0" xfId="0" applyNumberFormat="1" applyFont="1" applyFill="1" applyAlignment="1">
      <alignment horizontal="right"/>
    </xf>
    <xf numFmtId="41" fontId="15" fillId="0" borderId="13" xfId="0" applyNumberFormat="1" applyFont="1" applyBorder="1" applyAlignment="1">
      <alignment horizontal="center"/>
    </xf>
    <xf numFmtId="3" fontId="14" fillId="0" borderId="0" xfId="0" applyNumberFormat="1" applyFont="1" applyFill="1" applyBorder="1" applyAlignment="1">
      <alignment vertical="top"/>
    </xf>
    <xf numFmtId="3" fontId="14" fillId="0" borderId="0" xfId="0" applyNumberFormat="1" applyFont="1" applyFill="1" applyBorder="1" applyAlignment="1">
      <alignment horizontal="right" vertical="top"/>
    </xf>
    <xf numFmtId="41" fontId="14" fillId="0" borderId="0" xfId="0" applyNumberFormat="1" applyFont="1" applyFill="1" applyBorder="1" applyAlignment="1">
      <alignment horizontal="right" vertical="top"/>
    </xf>
    <xf numFmtId="0" fontId="14" fillId="0" borderId="0" xfId="22" applyFont="1" applyFill="1">
      <alignment/>
      <protection/>
    </xf>
    <xf numFmtId="0" fontId="15" fillId="0" borderId="0" xfId="22" applyFont="1">
      <alignment/>
      <protection/>
    </xf>
    <xf numFmtId="0" fontId="20" fillId="0" borderId="0" xfId="22" applyFont="1">
      <alignment/>
      <protection/>
    </xf>
    <xf numFmtId="0" fontId="15" fillId="0" borderId="17" xfId="22" applyFont="1" applyBorder="1" applyAlignment="1">
      <alignment horizontal="center" vertical="center"/>
      <protection/>
    </xf>
    <xf numFmtId="0" fontId="15" fillId="0" borderId="15" xfId="22" applyFont="1" applyBorder="1" applyAlignment="1">
      <alignment horizontal="center" vertical="center"/>
      <protection/>
    </xf>
    <xf numFmtId="0" fontId="15" fillId="0" borderId="1" xfId="22" applyFont="1" applyBorder="1" applyAlignment="1">
      <alignment horizontal="center" vertical="center"/>
      <protection/>
    </xf>
    <xf numFmtId="0" fontId="15" fillId="0" borderId="0" xfId="22" applyFont="1" applyAlignment="1">
      <alignment horizontal="center" vertical="center"/>
      <protection/>
    </xf>
    <xf numFmtId="0" fontId="15" fillId="0" borderId="18" xfId="22" applyFont="1" applyBorder="1" applyAlignment="1">
      <alignment horizontal="center" vertical="top"/>
      <protection/>
    </xf>
    <xf numFmtId="177" fontId="15" fillId="0" borderId="11" xfId="22" applyNumberFormat="1" applyFont="1" applyBorder="1" applyAlignment="1">
      <alignment horizontal="right" vertical="center"/>
      <protection/>
    </xf>
    <xf numFmtId="177" fontId="15" fillId="0" borderId="0" xfId="22" applyNumberFormat="1" applyFont="1" applyBorder="1" applyAlignment="1">
      <alignment horizontal="right" vertical="top"/>
      <protection/>
    </xf>
    <xf numFmtId="0" fontId="18" fillId="0" borderId="0" xfId="22" applyFont="1" applyAlignment="1">
      <alignment vertical="top"/>
      <protection/>
    </xf>
    <xf numFmtId="177" fontId="15" fillId="0" borderId="0" xfId="22" applyNumberFormat="1" applyFont="1" applyBorder="1" applyAlignment="1">
      <alignment horizontal="right" vertical="center"/>
      <protection/>
    </xf>
    <xf numFmtId="0" fontId="15" fillId="0" borderId="18" xfId="22" applyFont="1" applyBorder="1" applyAlignment="1">
      <alignment horizontal="center" vertical="center"/>
      <protection/>
    </xf>
    <xf numFmtId="0" fontId="16" fillId="0" borderId="16" xfId="22" applyFont="1" applyBorder="1" applyAlignment="1">
      <alignment horizontal="center" vertical="center"/>
      <protection/>
    </xf>
    <xf numFmtId="177" fontId="16" fillId="0" borderId="12" xfId="22" applyNumberFormat="1" applyFont="1" applyBorder="1" applyAlignment="1">
      <alignment horizontal="right" vertical="center"/>
      <protection/>
    </xf>
    <xf numFmtId="177" fontId="16" fillId="0" borderId="13" xfId="22" applyNumberFormat="1" applyFont="1" applyBorder="1" applyAlignment="1">
      <alignment horizontal="right" vertical="center"/>
      <protection/>
    </xf>
    <xf numFmtId="0" fontId="16" fillId="0" borderId="0" xfId="22" applyFont="1" applyAlignment="1">
      <alignment vertical="top"/>
      <protection/>
    </xf>
    <xf numFmtId="179" fontId="20" fillId="0" borderId="0" xfId="22" applyNumberFormat="1" applyFont="1" applyFill="1" applyAlignment="1">
      <alignment horizontal="left" vertical="center"/>
      <protection/>
    </xf>
    <xf numFmtId="0" fontId="20" fillId="0" borderId="0" xfId="0" applyFont="1" applyFill="1" applyAlignment="1">
      <alignment vertical="top"/>
    </xf>
    <xf numFmtId="0" fontId="15" fillId="0" borderId="2" xfId="0" applyFont="1" applyFill="1" applyBorder="1" applyAlignment="1">
      <alignment/>
    </xf>
    <xf numFmtId="0" fontId="15" fillId="0" borderId="17" xfId="0" applyFont="1" applyFill="1" applyBorder="1" applyAlignment="1">
      <alignment horizontal="center" vertical="center"/>
    </xf>
    <xf numFmtId="0" fontId="15" fillId="0" borderId="15" xfId="0" applyFont="1" applyFill="1" applyBorder="1" applyAlignment="1">
      <alignment horizontal="center" vertical="center"/>
    </xf>
    <xf numFmtId="177" fontId="18" fillId="0" borderId="0" xfId="0" applyNumberFormat="1" applyFont="1" applyFill="1" applyBorder="1" applyAlignment="1">
      <alignment/>
    </xf>
    <xf numFmtId="0" fontId="15" fillId="0" borderId="8" xfId="0" applyFont="1" applyFill="1" applyBorder="1" applyAlignment="1">
      <alignment horizontal="center"/>
    </xf>
    <xf numFmtId="180" fontId="15" fillId="0" borderId="0" xfId="0" applyNumberFormat="1" applyFont="1" applyFill="1" applyBorder="1" applyAlignment="1">
      <alignment/>
    </xf>
    <xf numFmtId="180" fontId="15" fillId="0" borderId="0" xfId="0" applyNumberFormat="1" applyFont="1" applyFill="1" applyBorder="1" applyAlignment="1">
      <alignment/>
    </xf>
    <xf numFmtId="180" fontId="15" fillId="0" borderId="18" xfId="0" applyNumberFormat="1" applyFont="1" applyFill="1" applyBorder="1" applyAlignment="1">
      <alignment/>
    </xf>
    <xf numFmtId="177" fontId="15" fillId="0" borderId="0" xfId="0" applyNumberFormat="1" applyFont="1" applyFill="1" applyBorder="1" applyAlignment="1">
      <alignment/>
    </xf>
    <xf numFmtId="0" fontId="15" fillId="0" borderId="8" xfId="0" applyFont="1" applyFill="1" applyBorder="1" applyAlignment="1">
      <alignment horizontal="center" vertical="center"/>
    </xf>
    <xf numFmtId="180" fontId="15" fillId="0" borderId="11" xfId="0" applyNumberFormat="1" applyFont="1" applyFill="1" applyBorder="1" applyAlignment="1">
      <alignment vertical="top"/>
    </xf>
    <xf numFmtId="180" fontId="15" fillId="0" borderId="0" xfId="0" applyNumberFormat="1" applyFont="1" applyFill="1" applyBorder="1" applyAlignment="1">
      <alignment vertical="top"/>
    </xf>
    <xf numFmtId="177" fontId="18" fillId="0" borderId="0" xfId="0" applyNumberFormat="1" applyFont="1" applyFill="1" applyBorder="1" applyAlignment="1">
      <alignment vertical="top"/>
    </xf>
    <xf numFmtId="180" fontId="18" fillId="0" borderId="18" xfId="0" applyNumberFormat="1" applyFont="1" applyFill="1" applyBorder="1" applyAlignment="1">
      <alignment vertical="top"/>
    </xf>
    <xf numFmtId="177" fontId="15" fillId="0" borderId="0" xfId="0" applyNumberFormat="1" applyFont="1" applyFill="1" applyBorder="1" applyAlignment="1">
      <alignment vertical="top"/>
    </xf>
    <xf numFmtId="177" fontId="16" fillId="0" borderId="0" xfId="0" applyNumberFormat="1" applyFont="1" applyFill="1" applyBorder="1" applyAlignment="1">
      <alignment vertical="center"/>
    </xf>
    <xf numFmtId="177" fontId="16" fillId="0" borderId="27" xfId="0" applyNumberFormat="1" applyFont="1" applyFill="1" applyBorder="1" applyAlignment="1">
      <alignment vertical="center"/>
    </xf>
    <xf numFmtId="0" fontId="16" fillId="0" borderId="20" xfId="0" applyFont="1" applyFill="1" applyBorder="1" applyAlignment="1">
      <alignment horizontal="center" vertical="center"/>
    </xf>
    <xf numFmtId="0" fontId="16" fillId="0" borderId="9" xfId="0" applyFont="1" applyFill="1" applyBorder="1" applyAlignment="1">
      <alignment horizontal="center" vertical="center"/>
    </xf>
    <xf numFmtId="180" fontId="16" fillId="0" borderId="10" xfId="0" applyNumberFormat="1" applyFont="1" applyFill="1" applyBorder="1" applyAlignment="1">
      <alignment vertical="center"/>
    </xf>
    <xf numFmtId="180" fontId="16" fillId="0" borderId="27" xfId="0" applyNumberFormat="1" applyFont="1" applyFill="1" applyBorder="1" applyAlignment="1">
      <alignment vertical="center"/>
    </xf>
    <xf numFmtId="180" fontId="16" fillId="0" borderId="20" xfId="0" applyNumberFormat="1" applyFont="1" applyFill="1" applyBorder="1" applyAlignment="1">
      <alignment vertical="center"/>
    </xf>
    <xf numFmtId="180" fontId="15" fillId="0" borderId="0" xfId="0" applyNumberFormat="1" applyFont="1" applyFill="1" applyBorder="1" applyAlignment="1" applyProtection="1">
      <alignment vertical="top"/>
      <protection locked="0"/>
    </xf>
    <xf numFmtId="180" fontId="15" fillId="0" borderId="11" xfId="0" applyNumberFormat="1" applyFont="1" applyFill="1" applyBorder="1" applyAlignment="1">
      <alignment vertical="center"/>
    </xf>
    <xf numFmtId="180" fontId="15" fillId="0" borderId="0" xfId="0" applyNumberFormat="1" applyFont="1" applyFill="1" applyBorder="1" applyAlignment="1" applyProtection="1">
      <alignment vertical="center"/>
      <protection locked="0"/>
    </xf>
    <xf numFmtId="180" fontId="18" fillId="0" borderId="18" xfId="0" applyNumberFormat="1" applyFont="1" applyFill="1" applyBorder="1" applyAlignment="1" applyProtection="1">
      <alignment vertical="top"/>
      <protection locked="0"/>
    </xf>
    <xf numFmtId="180" fontId="16" fillId="0" borderId="27" xfId="0" applyNumberFormat="1" applyFont="1" applyFill="1" applyBorder="1" applyAlignment="1" applyProtection="1">
      <alignment vertical="center"/>
      <protection locked="0"/>
    </xf>
    <xf numFmtId="180" fontId="16" fillId="0" borderId="20" xfId="0" applyNumberFormat="1" applyFont="1" applyFill="1" applyBorder="1" applyAlignment="1" applyProtection="1">
      <alignment vertical="center"/>
      <protection locked="0"/>
    </xf>
    <xf numFmtId="178" fontId="15" fillId="0" borderId="0" xfId="0" applyNumberFormat="1" applyFont="1" applyFill="1" applyBorder="1" applyAlignment="1" applyProtection="1">
      <alignment vertical="top"/>
      <protection locked="0"/>
    </xf>
    <xf numFmtId="180" fontId="18" fillId="0" borderId="18" xfId="0" applyNumberFormat="1" applyFont="1" applyFill="1" applyBorder="1" applyAlignment="1">
      <alignment/>
    </xf>
    <xf numFmtId="0" fontId="18" fillId="0" borderId="0" xfId="0" applyFont="1" applyFill="1" applyBorder="1" applyAlignment="1">
      <alignment vertical="top"/>
    </xf>
    <xf numFmtId="0" fontId="16" fillId="0" borderId="27" xfId="0" applyFont="1" applyFill="1" applyBorder="1" applyAlignment="1">
      <alignment vertical="center"/>
    </xf>
    <xf numFmtId="180" fontId="16" fillId="0" borderId="0" xfId="0" applyNumberFormat="1" applyFont="1" applyFill="1" applyBorder="1" applyAlignment="1" applyProtection="1">
      <alignment vertical="center"/>
      <protection locked="0"/>
    </xf>
    <xf numFmtId="180" fontId="16" fillId="0" borderId="18" xfId="0" applyNumberFormat="1" applyFont="1" applyFill="1" applyBorder="1" applyAlignment="1" applyProtection="1">
      <alignment vertical="center"/>
      <protection locked="0"/>
    </xf>
    <xf numFmtId="180" fontId="15" fillId="0" borderId="23" xfId="0" applyNumberFormat="1" applyFont="1" applyFill="1" applyBorder="1" applyAlignment="1" applyProtection="1">
      <alignment vertical="top"/>
      <protection locked="0"/>
    </xf>
    <xf numFmtId="180" fontId="18" fillId="0" borderId="21" xfId="0" applyNumberFormat="1" applyFont="1" applyFill="1" applyBorder="1" applyAlignment="1" applyProtection="1">
      <alignment vertical="top"/>
      <protection locked="0"/>
    </xf>
    <xf numFmtId="0" fontId="15" fillId="0" borderId="0" xfId="0" applyFont="1" applyBorder="1" applyAlignment="1">
      <alignment horizontal="distributed"/>
    </xf>
    <xf numFmtId="180" fontId="18" fillId="0" borderId="18" xfId="0" applyNumberFormat="1" applyFont="1" applyFill="1" applyBorder="1" applyAlignment="1" applyProtection="1">
      <alignment vertical="center"/>
      <protection locked="0"/>
    </xf>
    <xf numFmtId="0" fontId="15" fillId="0" borderId="21" xfId="0" applyFont="1" applyBorder="1" applyAlignment="1">
      <alignment horizontal="center" vertical="center"/>
    </xf>
    <xf numFmtId="0" fontId="15" fillId="0" borderId="3" xfId="0" applyFont="1" applyFill="1" applyBorder="1" applyAlignment="1">
      <alignment horizontal="center"/>
    </xf>
    <xf numFmtId="180" fontId="15" fillId="0" borderId="22" xfId="0" applyNumberFormat="1" applyFont="1" applyFill="1" applyBorder="1" applyAlignment="1">
      <alignment vertical="top"/>
    </xf>
    <xf numFmtId="180" fontId="15" fillId="0" borderId="18" xfId="0" applyNumberFormat="1" applyFont="1" applyFill="1" applyBorder="1" applyAlignment="1" applyProtection="1">
      <alignment vertical="top"/>
      <protection locked="0"/>
    </xf>
    <xf numFmtId="0" fontId="16" fillId="0" borderId="28" xfId="0" applyFont="1" applyFill="1" applyBorder="1" applyAlignment="1">
      <alignment horizontal="center" vertical="center"/>
    </xf>
    <xf numFmtId="180" fontId="16" fillId="0" borderId="12" xfId="0" applyNumberFormat="1" applyFont="1" applyFill="1" applyBorder="1" applyAlignment="1">
      <alignment vertical="center"/>
    </xf>
    <xf numFmtId="180" fontId="16" fillId="0" borderId="13" xfId="0" applyNumberFormat="1" applyFont="1" applyFill="1" applyBorder="1" applyAlignment="1" applyProtection="1">
      <alignment vertical="center"/>
      <protection locked="0"/>
    </xf>
    <xf numFmtId="180" fontId="16" fillId="0" borderId="16" xfId="0" applyNumberFormat="1" applyFont="1" applyFill="1" applyBorder="1" applyAlignment="1" applyProtection="1">
      <alignment vertical="center"/>
      <protection locked="0"/>
    </xf>
    <xf numFmtId="0" fontId="16" fillId="0" borderId="0" xfId="0" applyFont="1" applyFill="1" applyBorder="1" applyAlignment="1">
      <alignment horizontal="center" vertical="center"/>
    </xf>
    <xf numFmtId="180" fontId="16" fillId="0" borderId="0" xfId="0" applyNumberFormat="1" applyFont="1" applyFill="1" applyBorder="1" applyAlignment="1">
      <alignment vertical="center"/>
    </xf>
    <xf numFmtId="0" fontId="15" fillId="0" borderId="0" xfId="0" applyFont="1" applyBorder="1" applyAlignment="1">
      <alignment horizontal="center" vertical="center" textRotation="255"/>
    </xf>
    <xf numFmtId="0" fontId="14" fillId="0" borderId="0" xfId="0" applyFont="1" applyFill="1" applyBorder="1" applyAlignment="1">
      <alignment vertical="top"/>
    </xf>
    <xf numFmtId="180" fontId="14" fillId="0" borderId="0" xfId="0" applyNumberFormat="1" applyFont="1" applyFill="1" applyBorder="1" applyAlignment="1" applyProtection="1">
      <alignment vertical="top"/>
      <protection locked="0"/>
    </xf>
    <xf numFmtId="0" fontId="16" fillId="0" borderId="0" xfId="0" applyFont="1" applyFill="1" applyBorder="1" applyAlignment="1">
      <alignment vertical="top"/>
    </xf>
    <xf numFmtId="0" fontId="17" fillId="0" borderId="0" xfId="0" applyFont="1" applyFill="1" applyBorder="1" applyAlignment="1">
      <alignment horizontal="distributed" vertical="center"/>
    </xf>
    <xf numFmtId="0" fontId="16" fillId="0" borderId="0" xfId="0" applyFont="1" applyFill="1" applyAlignment="1">
      <alignment/>
    </xf>
    <xf numFmtId="0" fontId="16" fillId="0" borderId="0" xfId="0" applyFont="1" applyFill="1" applyAlignment="1">
      <alignment/>
    </xf>
    <xf numFmtId="0" fontId="20" fillId="0" borderId="19" xfId="0" applyFont="1" applyFill="1" applyBorder="1" applyAlignment="1">
      <alignment horizontal="center" vertical="center"/>
    </xf>
    <xf numFmtId="0" fontId="36" fillId="0" borderId="2" xfId="0" applyFont="1" applyBorder="1" applyAlignment="1">
      <alignment horizontal="centerContinuous" vertical="center"/>
    </xf>
    <xf numFmtId="0" fontId="36" fillId="0" borderId="17" xfId="0" applyFont="1" applyBorder="1" applyAlignment="1">
      <alignment horizontal="centerContinuous"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5" fillId="0" borderId="0" xfId="0" applyFont="1" applyBorder="1" applyAlignment="1">
      <alignment/>
    </xf>
    <xf numFmtId="0" fontId="21" fillId="0" borderId="18" xfId="0" applyFont="1" applyFill="1" applyBorder="1" applyAlignment="1">
      <alignment horizontal="center"/>
    </xf>
    <xf numFmtId="3" fontId="21" fillId="0" borderId="0" xfId="0" applyNumberFormat="1" applyFont="1" applyFill="1" applyBorder="1" applyAlignment="1">
      <alignment vertical="top"/>
    </xf>
    <xf numFmtId="3" fontId="21" fillId="0" borderId="0" xfId="0" applyNumberFormat="1" applyFont="1" applyFill="1" applyBorder="1" applyAlignment="1" applyProtection="1">
      <alignment vertical="top"/>
      <protection locked="0"/>
    </xf>
    <xf numFmtId="0" fontId="21" fillId="0" borderId="0" xfId="0" applyFont="1" applyAlignment="1">
      <alignment/>
    </xf>
    <xf numFmtId="0" fontId="21" fillId="0" borderId="0" xfId="0" applyFont="1" applyFill="1" applyBorder="1" applyAlignment="1">
      <alignment horizontal="center"/>
    </xf>
    <xf numFmtId="3" fontId="21" fillId="0" borderId="0" xfId="0" applyNumberFormat="1" applyFont="1" applyFill="1" applyBorder="1" applyAlignment="1">
      <alignment/>
    </xf>
    <xf numFmtId="0" fontId="21" fillId="0" borderId="0" xfId="0" applyFont="1" applyBorder="1" applyAlignment="1">
      <alignment/>
    </xf>
    <xf numFmtId="0" fontId="21" fillId="0" borderId="18" xfId="0" applyFont="1" applyFill="1" applyBorder="1" applyAlignment="1">
      <alignment horizontal="center" vertical="center"/>
    </xf>
    <xf numFmtId="3" fontId="21" fillId="0" borderId="0" xfId="0" applyNumberFormat="1" applyFont="1" applyFill="1" applyBorder="1" applyAlignment="1" applyProtection="1">
      <alignment vertical="center"/>
      <protection locked="0"/>
    </xf>
    <xf numFmtId="3" fontId="21" fillId="0" borderId="11"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Border="1" applyAlignment="1">
      <alignment horizontal="center" vertical="top"/>
    </xf>
    <xf numFmtId="3" fontId="21" fillId="0" borderId="11" xfId="0" applyNumberFormat="1" applyFont="1" applyBorder="1" applyAlignment="1">
      <alignment vertical="center"/>
    </xf>
    <xf numFmtId="0" fontId="21" fillId="0" borderId="0" xfId="0" applyFont="1" applyBorder="1" applyAlignment="1">
      <alignment vertical="top"/>
    </xf>
    <xf numFmtId="0" fontId="34" fillId="0" borderId="16" xfId="0" applyFont="1" applyFill="1" applyBorder="1" applyAlignment="1">
      <alignment horizontal="center" vertical="center"/>
    </xf>
    <xf numFmtId="3" fontId="34" fillId="0" borderId="12" xfId="0" applyNumberFormat="1" applyFont="1" applyBorder="1" applyAlignment="1">
      <alignment vertical="center"/>
    </xf>
    <xf numFmtId="3" fontId="34" fillId="0" borderId="13" xfId="0" applyNumberFormat="1" applyFont="1" applyFill="1" applyBorder="1" applyAlignment="1">
      <alignment vertical="center"/>
    </xf>
    <xf numFmtId="3" fontId="34" fillId="0" borderId="13" xfId="0" applyNumberFormat="1" applyFont="1" applyFill="1" applyBorder="1" applyAlignment="1" applyProtection="1">
      <alignment vertical="center"/>
      <protection locked="0"/>
    </xf>
    <xf numFmtId="0" fontId="34" fillId="0" borderId="0" xfId="0" applyFont="1" applyFill="1" applyBorder="1" applyAlignment="1">
      <alignment horizontal="center" vertical="center"/>
    </xf>
    <xf numFmtId="3" fontId="34" fillId="0" borderId="0" xfId="0" applyNumberFormat="1" applyFont="1" applyFill="1" applyBorder="1" applyAlignment="1">
      <alignment vertical="center"/>
    </xf>
    <xf numFmtId="3" fontId="34" fillId="0" borderId="0" xfId="0" applyNumberFormat="1" applyFont="1" applyFill="1" applyBorder="1" applyAlignment="1" applyProtection="1">
      <alignment vertical="center"/>
      <protection locked="0"/>
    </xf>
    <xf numFmtId="0" fontId="34" fillId="0" borderId="0" xfId="0" applyFont="1" applyBorder="1" applyAlignment="1">
      <alignment vertical="center"/>
    </xf>
    <xf numFmtId="0" fontId="20" fillId="0" borderId="0" xfId="0" applyFont="1" applyFill="1" applyAlignment="1">
      <alignment horizontal="left" vertical="top"/>
    </xf>
    <xf numFmtId="0" fontId="0" fillId="0" borderId="0" xfId="0" applyBorder="1" applyAlignment="1">
      <alignment/>
    </xf>
    <xf numFmtId="0" fontId="0" fillId="0" borderId="0" xfId="0" applyAlignment="1">
      <alignment/>
    </xf>
    <xf numFmtId="0" fontId="15" fillId="0" borderId="0" xfId="0" applyFont="1" applyBorder="1" applyAlignment="1">
      <alignment vertical="top"/>
    </xf>
    <xf numFmtId="0" fontId="15" fillId="0" borderId="0" xfId="28" applyFont="1" applyFill="1" applyAlignment="1">
      <alignment/>
      <protection/>
    </xf>
    <xf numFmtId="0" fontId="14" fillId="0" borderId="0" xfId="28" applyFont="1" applyFill="1" applyAlignment="1">
      <alignment vertical="top"/>
      <protection/>
    </xf>
    <xf numFmtId="0" fontId="15" fillId="0" borderId="0" xfId="28" applyFont="1" applyFill="1" applyAlignment="1">
      <alignment vertical="top"/>
      <protection/>
    </xf>
    <xf numFmtId="0" fontId="15" fillId="0" borderId="0" xfId="28" applyFont="1" applyFill="1" applyBorder="1" applyAlignment="1">
      <alignment horizontal="left" vertical="center"/>
      <protection/>
    </xf>
    <xf numFmtId="0" fontId="15" fillId="0" borderId="0" xfId="28" applyFont="1" applyFill="1" applyBorder="1" applyAlignment="1">
      <alignment horizontal="center" vertical="center"/>
      <protection/>
    </xf>
    <xf numFmtId="0" fontId="21" fillId="0" borderId="1" xfId="28" applyFont="1" applyFill="1" applyBorder="1" applyAlignment="1">
      <alignment horizontal="centerContinuous" vertical="center"/>
      <protection/>
    </xf>
    <xf numFmtId="0" fontId="21" fillId="0" borderId="2" xfId="28" applyFont="1" applyFill="1" applyBorder="1" applyAlignment="1">
      <alignment horizontal="centerContinuous" vertical="center"/>
      <protection/>
    </xf>
    <xf numFmtId="0" fontId="21" fillId="0" borderId="17" xfId="28" applyFont="1" applyFill="1" applyBorder="1" applyAlignment="1">
      <alignment horizontal="centerContinuous" vertical="center"/>
      <protection/>
    </xf>
    <xf numFmtId="0" fontId="15" fillId="0" borderId="0" xfId="28" applyFont="1" applyFill="1" applyAlignment="1">
      <alignment horizontal="center" vertical="center"/>
      <protection/>
    </xf>
    <xf numFmtId="179" fontId="21" fillId="0" borderId="4" xfId="28" applyNumberFormat="1" applyFont="1" applyFill="1" applyBorder="1" applyAlignment="1">
      <alignment horizontal="centerContinuous" vertical="center"/>
      <protection/>
    </xf>
    <xf numFmtId="0" fontId="21" fillId="0" borderId="0" xfId="28" applyFont="1" applyFill="1" applyAlignment="1">
      <alignment horizontal="centerContinuous" vertical="center"/>
      <protection/>
    </xf>
    <xf numFmtId="179" fontId="15" fillId="0" borderId="0" xfId="28" applyNumberFormat="1" applyFont="1" applyFill="1" applyBorder="1" applyAlignment="1">
      <alignment horizontal="center" vertical="center"/>
      <protection/>
    </xf>
    <xf numFmtId="0" fontId="21" fillId="0" borderId="20" xfId="28" applyFont="1" applyFill="1" applyBorder="1" applyAlignment="1">
      <alignment horizontal="center" vertical="center"/>
      <protection/>
    </xf>
    <xf numFmtId="179" fontId="21" fillId="0" borderId="4" xfId="28" applyNumberFormat="1" applyFont="1" applyFill="1" applyBorder="1" applyAlignment="1">
      <alignment horizontal="center" vertical="center"/>
      <protection/>
    </xf>
    <xf numFmtId="179" fontId="21" fillId="0" borderId="4" xfId="28" applyNumberFormat="1" applyFont="1" applyFill="1" applyBorder="1" applyAlignment="1">
      <alignment horizontal="center" vertical="center" wrapText="1"/>
      <protection/>
    </xf>
    <xf numFmtId="0" fontId="15" fillId="0" borderId="0" xfId="28" applyFont="1" applyFill="1" applyBorder="1" applyAlignment="1">
      <alignment vertical="center"/>
      <protection/>
    </xf>
    <xf numFmtId="0" fontId="20" fillId="0" borderId="18" xfId="28" applyFont="1" applyFill="1" applyBorder="1" applyAlignment="1">
      <alignment horizontal="center" vertical="center"/>
      <protection/>
    </xf>
    <xf numFmtId="3" fontId="20" fillId="0" borderId="0" xfId="28" applyNumberFormat="1" applyFont="1" applyFill="1" applyBorder="1" applyAlignment="1">
      <alignment vertical="center"/>
      <protection/>
    </xf>
    <xf numFmtId="3" fontId="20" fillId="0" borderId="0" xfId="28" applyNumberFormat="1" applyFont="1" applyFill="1" applyBorder="1" applyAlignment="1" applyProtection="1">
      <alignment vertical="center"/>
      <protection locked="0"/>
    </xf>
    <xf numFmtId="3" fontId="18" fillId="0" borderId="0" xfId="28" applyNumberFormat="1" applyFont="1" applyFill="1" applyAlignment="1">
      <alignment vertical="top"/>
      <protection/>
    </xf>
    <xf numFmtId="0" fontId="15" fillId="0" borderId="0" xfId="28" applyFont="1" applyFill="1" applyAlignment="1">
      <alignment vertical="center"/>
      <protection/>
    </xf>
    <xf numFmtId="0" fontId="16" fillId="0" borderId="0" xfId="28" applyFont="1" applyFill="1" applyBorder="1" applyAlignment="1">
      <alignment vertical="center"/>
      <protection/>
    </xf>
    <xf numFmtId="0" fontId="24" fillId="0" borderId="16" xfId="28" applyFont="1" applyFill="1" applyBorder="1" applyAlignment="1">
      <alignment horizontal="center" vertical="center"/>
      <protection/>
    </xf>
    <xf numFmtId="3" fontId="24" fillId="0" borderId="13" xfId="28" applyNumberFormat="1" applyFont="1" applyFill="1" applyBorder="1" applyAlignment="1">
      <alignment vertical="center"/>
      <protection/>
    </xf>
    <xf numFmtId="3" fontId="24" fillId="0" borderId="13" xfId="28" applyNumberFormat="1" applyFont="1" applyFill="1" applyBorder="1" applyAlignment="1" applyProtection="1">
      <alignment vertical="center"/>
      <protection locked="0"/>
    </xf>
    <xf numFmtId="3" fontId="16" fillId="0" borderId="0" xfId="28" applyNumberFormat="1" applyFont="1" applyFill="1" applyAlignment="1">
      <alignment vertical="top"/>
      <protection/>
    </xf>
    <xf numFmtId="0" fontId="16" fillId="0" borderId="0" xfId="28" applyFont="1" applyFill="1" applyAlignment="1">
      <alignment vertical="center"/>
      <protection/>
    </xf>
    <xf numFmtId="0" fontId="20" fillId="0" borderId="0" xfId="28" applyFont="1" applyFill="1" applyBorder="1" applyAlignment="1">
      <alignment horizontal="left" vertical="center"/>
      <protection/>
    </xf>
    <xf numFmtId="0" fontId="20" fillId="0" borderId="0" xfId="28" applyFont="1" applyFill="1" applyAlignment="1">
      <alignment/>
      <protection/>
    </xf>
    <xf numFmtId="0" fontId="14" fillId="0" borderId="0" xfId="0" applyFont="1" applyBorder="1" applyAlignment="1">
      <alignment/>
    </xf>
    <xf numFmtId="0" fontId="15" fillId="0" borderId="2" xfId="0" applyFont="1" applyBorder="1" applyAlignment="1">
      <alignment horizontal="centerContinuous" vertical="center"/>
    </xf>
    <xf numFmtId="0" fontId="15" fillId="0" borderId="5" xfId="0" applyFont="1" applyBorder="1" applyAlignment="1">
      <alignment horizontal="centerContinuous" vertical="center"/>
    </xf>
    <xf numFmtId="0" fontId="15" fillId="0" borderId="6" xfId="0" applyFont="1" applyBorder="1" applyAlignment="1">
      <alignment horizontal="centerContinuous" vertical="center"/>
    </xf>
    <xf numFmtId="0" fontId="15" fillId="0" borderId="7" xfId="0" applyFont="1" applyBorder="1" applyAlignment="1">
      <alignment horizontal="centerContinuous" vertical="center"/>
    </xf>
    <xf numFmtId="0" fontId="15" fillId="0" borderId="0" xfId="0" applyFont="1" applyAlignment="1">
      <alignment horizontal="centerContinuous" vertical="center"/>
    </xf>
    <xf numFmtId="0" fontId="15" fillId="0" borderId="10" xfId="0" applyFont="1" applyBorder="1" applyAlignment="1">
      <alignment horizontal="centerContinuous" vertical="center"/>
    </xf>
    <xf numFmtId="0" fontId="15" fillId="0" borderId="27" xfId="0" applyFont="1" applyBorder="1" applyAlignment="1">
      <alignment horizontal="centerContinuous" vertical="center"/>
    </xf>
    <xf numFmtId="0" fontId="15" fillId="0" borderId="20" xfId="0" applyFont="1" applyBorder="1" applyAlignment="1">
      <alignment horizontal="center" vertical="center"/>
    </xf>
    <xf numFmtId="178" fontId="15" fillId="0" borderId="0" xfId="0" applyNumberFormat="1" applyFont="1" applyBorder="1" applyAlignment="1">
      <alignment horizontal="center" vertical="center"/>
    </xf>
    <xf numFmtId="41" fontId="16" fillId="0" borderId="0" xfId="0" applyNumberFormat="1" applyFont="1" applyFill="1" applyBorder="1" applyAlignment="1">
      <alignment vertical="center"/>
    </xf>
    <xf numFmtId="178" fontId="15" fillId="0" borderId="0" xfId="0" applyNumberFormat="1" applyFont="1" applyFill="1" applyBorder="1" applyAlignment="1">
      <alignment horizontal="center" vertical="center"/>
    </xf>
    <xf numFmtId="178" fontId="15" fillId="0" borderId="0" xfId="0" applyNumberFormat="1" applyFont="1" applyFill="1" applyBorder="1" applyAlignment="1">
      <alignment vertical="center"/>
    </xf>
    <xf numFmtId="0" fontId="16" fillId="0" borderId="18" xfId="0" applyFont="1" applyBorder="1" applyAlignment="1">
      <alignment horizontal="center" vertical="center"/>
    </xf>
    <xf numFmtId="178" fontId="16" fillId="0" borderId="0" xfId="0" applyNumberFormat="1" applyFont="1" applyFill="1" applyBorder="1" applyAlignment="1">
      <alignment horizontal="center" vertical="center"/>
    </xf>
    <xf numFmtId="178" fontId="16" fillId="0" borderId="0" xfId="0" applyNumberFormat="1" applyFont="1" applyFill="1" applyBorder="1" applyAlignment="1">
      <alignment vertical="center"/>
    </xf>
    <xf numFmtId="0" fontId="16" fillId="0" borderId="0" xfId="0" applyFont="1" applyBorder="1" applyAlignment="1">
      <alignment vertical="center"/>
    </xf>
    <xf numFmtId="178" fontId="16" fillId="0" borderId="13" xfId="0" applyNumberFormat="1" applyFont="1" applyFill="1" applyBorder="1" applyAlignment="1">
      <alignment horizontal="center" vertical="center"/>
    </xf>
    <xf numFmtId="41" fontId="16" fillId="0" borderId="13" xfId="0" applyNumberFormat="1" applyFont="1" applyFill="1" applyBorder="1" applyAlignment="1">
      <alignment vertical="center"/>
    </xf>
    <xf numFmtId="178" fontId="16" fillId="0" borderId="13" xfId="0" applyNumberFormat="1" applyFont="1" applyFill="1" applyBorder="1" applyAlignment="1">
      <alignment vertical="center"/>
    </xf>
    <xf numFmtId="0" fontId="15" fillId="0" borderId="14" xfId="0" applyFont="1" applyBorder="1" applyAlignment="1">
      <alignment vertical="center"/>
    </xf>
    <xf numFmtId="0" fontId="15" fillId="0" borderId="0" xfId="29" applyFont="1" applyFill="1" applyBorder="1" applyAlignment="1">
      <alignment/>
      <protection/>
    </xf>
    <xf numFmtId="186" fontId="15" fillId="0" borderId="0" xfId="29" applyNumberFormat="1" applyFont="1" applyFill="1" applyBorder="1" applyAlignment="1">
      <alignment/>
      <protection/>
    </xf>
    <xf numFmtId="186" fontId="15" fillId="0" borderId="0" xfId="29" applyNumberFormat="1" applyFont="1" applyFill="1" applyBorder="1" applyAlignment="1" applyProtection="1">
      <alignment/>
      <protection locked="0"/>
    </xf>
    <xf numFmtId="0" fontId="15" fillId="0" borderId="0" xfId="29" applyFont="1" applyFill="1" applyAlignment="1">
      <alignment/>
      <protection/>
    </xf>
    <xf numFmtId="0" fontId="15" fillId="0" borderId="0" xfId="29" applyFont="1" applyFill="1" applyBorder="1" applyAlignment="1">
      <alignment horizontal="right"/>
      <protection/>
    </xf>
    <xf numFmtId="0" fontId="15" fillId="0" borderId="20" xfId="0" applyFont="1" applyBorder="1" applyAlignment="1">
      <alignment/>
    </xf>
    <xf numFmtId="186" fontId="14" fillId="0" borderId="0" xfId="29" applyNumberFormat="1" applyFont="1" applyFill="1" applyBorder="1" applyAlignment="1">
      <alignment/>
      <protection/>
    </xf>
    <xf numFmtId="0" fontId="15" fillId="0" borderId="0" xfId="29" applyFont="1" applyFill="1" applyBorder="1" applyAlignment="1">
      <alignment horizontal="center" vertical="center"/>
      <protection/>
    </xf>
    <xf numFmtId="0" fontId="21" fillId="0" borderId="2" xfId="29" applyFont="1" applyFill="1" applyBorder="1" applyAlignment="1">
      <alignment horizontal="centerContinuous" vertical="center"/>
      <protection/>
    </xf>
    <xf numFmtId="0" fontId="15" fillId="0" borderId="0" xfId="29" applyFont="1" applyFill="1" applyBorder="1" applyAlignment="1">
      <alignment vertical="center"/>
      <protection/>
    </xf>
    <xf numFmtId="0" fontId="20" fillId="0" borderId="18" xfId="29" applyFont="1" applyFill="1" applyBorder="1" applyAlignment="1">
      <alignment horizontal="center" vertical="center"/>
      <protection/>
    </xf>
    <xf numFmtId="3" fontId="20" fillId="0" borderId="0" xfId="29" applyNumberFormat="1" applyFont="1" applyFill="1" applyBorder="1" applyAlignment="1" applyProtection="1">
      <alignment vertical="center"/>
      <protection locked="0"/>
    </xf>
    <xf numFmtId="3" fontId="20" fillId="0" borderId="0" xfId="29" applyNumberFormat="1" applyFont="1" applyFill="1" applyBorder="1" applyAlignment="1">
      <alignment vertical="center"/>
      <protection/>
    </xf>
    <xf numFmtId="0" fontId="15" fillId="0" borderId="0" xfId="29" applyFont="1" applyFill="1" applyAlignment="1">
      <alignment vertical="center"/>
      <protection/>
    </xf>
    <xf numFmtId="0" fontId="16" fillId="0" borderId="0" xfId="29" applyFont="1" applyFill="1" applyBorder="1" applyAlignment="1">
      <alignment vertical="center"/>
      <protection/>
    </xf>
    <xf numFmtId="0" fontId="24" fillId="0" borderId="16" xfId="29" applyFont="1" applyFill="1" applyBorder="1" applyAlignment="1">
      <alignment horizontal="center" vertical="center"/>
      <protection/>
    </xf>
    <xf numFmtId="3" fontId="24" fillId="0" borderId="13" xfId="29" applyNumberFormat="1" applyFont="1" applyFill="1" applyBorder="1" applyAlignment="1" applyProtection="1">
      <alignment vertical="center"/>
      <protection locked="0"/>
    </xf>
    <xf numFmtId="3" fontId="24" fillId="0" borderId="13" xfId="29" applyNumberFormat="1" applyFont="1" applyFill="1" applyBorder="1" applyAlignment="1">
      <alignment vertical="center"/>
      <protection/>
    </xf>
    <xf numFmtId="0" fontId="16" fillId="0" borderId="0" xfId="29" applyFont="1" applyFill="1" applyAlignment="1">
      <alignment vertical="center"/>
      <protection/>
    </xf>
    <xf numFmtId="0" fontId="20" fillId="0" borderId="0" xfId="29" applyFont="1" applyFill="1" applyBorder="1" applyAlignment="1">
      <alignment horizontal="left" vertical="center"/>
      <protection/>
    </xf>
    <xf numFmtId="0" fontId="20" fillId="0" borderId="0" xfId="29" applyFont="1" applyFill="1" applyAlignment="1">
      <alignment/>
      <protection/>
    </xf>
    <xf numFmtId="0" fontId="15" fillId="0" borderId="0" xfId="30" applyFont="1" applyFill="1" applyBorder="1" applyAlignment="1">
      <alignment/>
      <protection/>
    </xf>
    <xf numFmtId="186" fontId="15" fillId="0" borderId="0" xfId="30" applyNumberFormat="1" applyFont="1" applyFill="1" applyBorder="1" applyAlignment="1">
      <alignment/>
      <protection/>
    </xf>
    <xf numFmtId="186" fontId="15" fillId="0" borderId="0" xfId="30" applyNumberFormat="1" applyFont="1" applyFill="1" applyBorder="1" applyAlignment="1" applyProtection="1">
      <alignment/>
      <protection locked="0"/>
    </xf>
    <xf numFmtId="0" fontId="15" fillId="0" borderId="0" xfId="30" applyFont="1" applyFill="1" applyAlignment="1">
      <alignment/>
      <protection/>
    </xf>
    <xf numFmtId="0" fontId="15" fillId="0" borderId="0" xfId="30" applyFont="1" applyFill="1" applyBorder="1" applyAlignment="1">
      <alignment horizontal="right"/>
      <protection/>
    </xf>
    <xf numFmtId="0" fontId="14" fillId="0" borderId="0" xfId="30" applyFont="1" applyFill="1" applyAlignment="1">
      <alignment/>
      <protection/>
    </xf>
    <xf numFmtId="0" fontId="15" fillId="0" borderId="0" xfId="30" applyFont="1" applyFill="1" applyBorder="1" applyAlignment="1">
      <alignment horizontal="center" vertical="center"/>
      <protection/>
    </xf>
    <xf numFmtId="0" fontId="21" fillId="0" borderId="2" xfId="30" applyFont="1" applyFill="1" applyBorder="1" applyAlignment="1">
      <alignment horizontal="centerContinuous" vertical="center"/>
      <protection/>
    </xf>
    <xf numFmtId="0" fontId="20" fillId="0" borderId="18" xfId="30" applyFont="1" applyFill="1" applyBorder="1" applyAlignment="1">
      <alignment horizontal="center" vertical="center"/>
      <protection/>
    </xf>
    <xf numFmtId="3" fontId="20" fillId="0" borderId="0" xfId="30" applyNumberFormat="1" applyFont="1" applyFill="1" applyBorder="1" applyAlignment="1" applyProtection="1">
      <alignment vertical="center"/>
      <protection locked="0"/>
    </xf>
    <xf numFmtId="3" fontId="20" fillId="0" borderId="0" xfId="30" applyNumberFormat="1" applyFont="1" applyFill="1" applyBorder="1" applyAlignment="1">
      <alignment vertical="center"/>
      <protection/>
    </xf>
    <xf numFmtId="0" fontId="18" fillId="0" borderId="0" xfId="30" applyFont="1" applyFill="1" applyBorder="1" applyAlignment="1">
      <alignment vertical="center"/>
      <protection/>
    </xf>
    <xf numFmtId="0" fontId="18" fillId="0" borderId="0" xfId="30" applyFont="1" applyFill="1" applyAlignment="1">
      <alignment vertical="center"/>
      <protection/>
    </xf>
    <xf numFmtId="0" fontId="16" fillId="0" borderId="0" xfId="30" applyFont="1" applyFill="1" applyBorder="1" applyAlignment="1">
      <alignment vertical="center"/>
      <protection/>
    </xf>
    <xf numFmtId="0" fontId="24" fillId="0" borderId="13" xfId="30" applyFont="1" applyFill="1" applyBorder="1" applyAlignment="1">
      <alignment horizontal="center" vertical="center"/>
      <protection/>
    </xf>
    <xf numFmtId="3" fontId="24" fillId="0" borderId="12" xfId="30" applyNumberFormat="1" applyFont="1" applyFill="1" applyBorder="1" applyAlignment="1" applyProtection="1">
      <alignment vertical="center"/>
      <protection locked="0"/>
    </xf>
    <xf numFmtId="3" fontId="24" fillId="0" borderId="13" xfId="30" applyNumberFormat="1" applyFont="1" applyFill="1" applyBorder="1" applyAlignment="1">
      <alignment vertical="center"/>
      <protection/>
    </xf>
    <xf numFmtId="0" fontId="16" fillId="0" borderId="0" xfId="30" applyFont="1" applyFill="1" applyAlignment="1">
      <alignment vertical="center"/>
      <protection/>
    </xf>
    <xf numFmtId="0" fontId="20" fillId="0" borderId="0" xfId="30" applyFont="1" applyFill="1" applyBorder="1" applyAlignment="1">
      <alignment horizontal="left" vertical="center"/>
      <protection/>
    </xf>
    <xf numFmtId="0" fontId="20" fillId="0" borderId="0" xfId="30" applyFont="1" applyFill="1" applyAlignment="1">
      <alignment/>
      <protection/>
    </xf>
    <xf numFmtId="38" fontId="15" fillId="0" borderId="0" xfId="17" applyFont="1" applyFill="1" applyAlignment="1" applyProtection="1">
      <alignment/>
      <protection/>
    </xf>
    <xf numFmtId="0" fontId="20" fillId="0" borderId="0" xfId="0" applyFont="1" applyFill="1" applyAlignment="1" applyProtection="1">
      <alignment/>
      <protection/>
    </xf>
    <xf numFmtId="0" fontId="15" fillId="0" borderId="15" xfId="0" applyFont="1" applyFill="1" applyBorder="1" applyAlignment="1" applyProtection="1">
      <alignment horizontal="centerContinuous" vertical="center"/>
      <protection/>
    </xf>
    <xf numFmtId="38" fontId="15" fillId="0" borderId="1" xfId="17" applyFont="1" applyFill="1" applyBorder="1" applyAlignment="1" applyProtection="1">
      <alignment horizontal="center" vertical="center"/>
      <protection/>
    </xf>
    <xf numFmtId="0" fontId="16" fillId="0" borderId="6" xfId="0" applyFont="1" applyFill="1" applyBorder="1" applyAlignment="1" applyProtection="1">
      <alignment horizontal="centerContinuous" vertical="center"/>
      <protection/>
    </xf>
    <xf numFmtId="0" fontId="16" fillId="0" borderId="7" xfId="0" applyFont="1" applyFill="1" applyBorder="1" applyAlignment="1" applyProtection="1">
      <alignment horizontal="centerContinuous" vertical="center"/>
      <protection/>
    </xf>
    <xf numFmtId="41" fontId="16" fillId="0" borderId="0" xfId="17" applyNumberFormat="1" applyFont="1" applyFill="1" applyBorder="1" applyAlignment="1" applyProtection="1">
      <alignment/>
      <protection/>
    </xf>
    <xf numFmtId="41" fontId="16" fillId="0" borderId="0" xfId="17" applyNumberFormat="1" applyFont="1" applyFill="1" applyAlignment="1" applyProtection="1">
      <alignment/>
      <protection/>
    </xf>
    <xf numFmtId="0" fontId="16" fillId="0" borderId="0" xfId="0" applyFont="1" applyFill="1" applyAlignment="1" applyProtection="1">
      <alignment/>
      <protection/>
    </xf>
    <xf numFmtId="0" fontId="15" fillId="0" borderId="21" xfId="0" applyFont="1" applyFill="1" applyBorder="1" applyAlignment="1" applyProtection="1">
      <alignment horizontal="center" vertical="center"/>
      <protection/>
    </xf>
    <xf numFmtId="0" fontId="15" fillId="0" borderId="21" xfId="0" applyFont="1" applyFill="1" applyBorder="1" applyAlignment="1" applyProtection="1">
      <alignment horizontal="distributed"/>
      <protection/>
    </xf>
    <xf numFmtId="41" fontId="15" fillId="0" borderId="0" xfId="17" applyNumberFormat="1" applyFont="1" applyFill="1" applyBorder="1" applyAlignment="1" applyProtection="1">
      <alignment/>
      <protection locked="0"/>
    </xf>
    <xf numFmtId="41" fontId="15" fillId="0" borderId="0" xfId="17" applyNumberFormat="1" applyFont="1" applyFill="1" applyAlignment="1" applyProtection="1">
      <alignment/>
      <protection/>
    </xf>
    <xf numFmtId="0" fontId="15" fillId="0" borderId="8" xfId="0" applyFont="1" applyFill="1" applyBorder="1" applyAlignment="1" applyProtection="1">
      <alignment horizontal="distributed" vertical="center" wrapText="1"/>
      <protection/>
    </xf>
    <xf numFmtId="41" fontId="15" fillId="0" borderId="0" xfId="17" applyNumberFormat="1" applyFont="1" applyFill="1" applyAlignment="1" applyProtection="1">
      <alignment horizontal="center"/>
      <protection/>
    </xf>
    <xf numFmtId="0" fontId="15" fillId="0" borderId="18" xfId="0" applyFont="1" applyFill="1" applyBorder="1" applyAlignment="1" applyProtection="1">
      <alignment horizontal="center" vertical="center"/>
      <protection/>
    </xf>
    <xf numFmtId="0" fontId="15" fillId="0" borderId="18" xfId="0" applyFont="1" applyFill="1" applyBorder="1" applyAlignment="1" applyProtection="1">
      <alignment horizontal="distributed"/>
      <protection/>
    </xf>
    <xf numFmtId="41" fontId="15" fillId="0" borderId="0" xfId="17" applyNumberFormat="1" applyFont="1" applyFill="1" applyAlignment="1" applyProtection="1">
      <alignment horizontal="right"/>
      <protection/>
    </xf>
    <xf numFmtId="0" fontId="15" fillId="0" borderId="16" xfId="0" applyFont="1" applyFill="1" applyBorder="1" applyAlignment="1" applyProtection="1">
      <alignment horizontal="distributed" vertical="center"/>
      <protection/>
    </xf>
    <xf numFmtId="41" fontId="15" fillId="0" borderId="13" xfId="17" applyNumberFormat="1" applyFont="1" applyFill="1" applyBorder="1" applyAlignment="1" applyProtection="1">
      <alignment vertical="center"/>
      <protection locked="0"/>
    </xf>
    <xf numFmtId="41" fontId="15" fillId="0" borderId="13" xfId="17" applyNumberFormat="1" applyFont="1" applyFill="1" applyBorder="1" applyAlignment="1" applyProtection="1">
      <alignment vertical="center"/>
      <protection/>
    </xf>
    <xf numFmtId="0" fontId="15" fillId="0" borderId="0" xfId="0" applyFont="1" applyFill="1" applyAlignment="1" applyProtection="1">
      <alignment vertical="center"/>
      <protection/>
    </xf>
    <xf numFmtId="38" fontId="15" fillId="0" borderId="0" xfId="17" applyFont="1" applyFill="1" applyAlignment="1" applyProtection="1">
      <alignment horizontal="right"/>
      <protection/>
    </xf>
    <xf numFmtId="179" fontId="15" fillId="0" borderId="0" xfId="0" applyNumberFormat="1" applyFont="1" applyFill="1" applyAlignment="1" applyProtection="1">
      <alignment/>
      <protection/>
    </xf>
    <xf numFmtId="0" fontId="20" fillId="0" borderId="0" xfId="0" applyFont="1" applyFill="1" applyAlignment="1" applyProtection="1">
      <alignment horizontal="left" vertical="center"/>
      <protection/>
    </xf>
    <xf numFmtId="0" fontId="15" fillId="0" borderId="0" xfId="0" applyFont="1" applyFill="1" applyBorder="1" applyAlignment="1" applyProtection="1">
      <alignment/>
      <protection/>
    </xf>
    <xf numFmtId="0" fontId="14" fillId="0" borderId="0" xfId="0" applyFont="1" applyFill="1" applyAlignment="1" applyProtection="1">
      <alignment/>
      <protection/>
    </xf>
    <xf numFmtId="0" fontId="15" fillId="0" borderId="0" xfId="0" applyFont="1" applyFill="1" applyBorder="1" applyAlignment="1" applyProtection="1">
      <alignment vertical="top"/>
      <protection locked="0"/>
    </xf>
    <xf numFmtId="0" fontId="21" fillId="0" borderId="0" xfId="0" applyFont="1" applyFill="1" applyAlignment="1" applyProtection="1">
      <alignment/>
      <protection/>
    </xf>
    <xf numFmtId="0" fontId="20" fillId="0" borderId="0" xfId="0" applyFont="1" applyFill="1" applyAlignment="1" applyProtection="1">
      <alignment vertical="top"/>
      <protection/>
    </xf>
    <xf numFmtId="0" fontId="20" fillId="0" borderId="0" xfId="0" applyFont="1" applyFill="1" applyBorder="1" applyAlignment="1" applyProtection="1">
      <alignment vertical="top"/>
      <protection locked="0"/>
    </xf>
    <xf numFmtId="0" fontId="15" fillId="0" borderId="1"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23" fillId="0" borderId="23" xfId="0" applyFont="1" applyFill="1" applyBorder="1" applyAlignment="1">
      <alignment horizontal="distributed" vertical="center"/>
    </xf>
    <xf numFmtId="181" fontId="21" fillId="0" borderId="5" xfId="0" applyNumberFormat="1" applyFont="1" applyFill="1" applyBorder="1" applyAlignment="1" applyProtection="1">
      <alignment vertical="center"/>
      <protection locked="0"/>
    </xf>
    <xf numFmtId="181" fontId="21" fillId="0" borderId="4" xfId="0" applyNumberFormat="1" applyFont="1" applyFill="1" applyBorder="1" applyAlignment="1" applyProtection="1">
      <alignment vertical="center"/>
      <protection locked="0"/>
    </xf>
    <xf numFmtId="0" fontId="17" fillId="0" borderId="6" xfId="0" applyFont="1" applyFill="1" applyBorder="1" applyAlignment="1">
      <alignment horizontal="distributed" vertical="center" wrapText="1"/>
    </xf>
    <xf numFmtId="181" fontId="21" fillId="0" borderId="4" xfId="0" applyNumberFormat="1" applyFont="1" applyFill="1" applyBorder="1" applyAlignment="1" applyProtection="1">
      <alignment horizontal="right" vertical="center"/>
      <protection locked="0"/>
    </xf>
    <xf numFmtId="181" fontId="21" fillId="0" borderId="0" xfId="0" applyNumberFormat="1" applyFont="1" applyFill="1" applyBorder="1" applyAlignment="1" applyProtection="1">
      <alignment vertical="center"/>
      <protection locked="0"/>
    </xf>
    <xf numFmtId="181" fontId="21" fillId="0" borderId="8" xfId="0" applyNumberFormat="1" applyFont="1" applyFill="1" applyBorder="1" applyAlignment="1" applyProtection="1">
      <alignment vertical="center"/>
      <protection locked="0"/>
    </xf>
    <xf numFmtId="0" fontId="23" fillId="0" borderId="0"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18" xfId="0" applyFont="1" applyFill="1" applyBorder="1" applyAlignment="1">
      <alignment horizontal="distributed" vertical="center"/>
    </xf>
    <xf numFmtId="181" fontId="21" fillId="0" borderId="11" xfId="0" applyNumberFormat="1" applyFont="1" applyFill="1" applyBorder="1" applyAlignment="1" applyProtection="1">
      <alignment vertical="center"/>
      <protection locked="0"/>
    </xf>
    <xf numFmtId="0" fontId="21" fillId="0" borderId="20" xfId="0" applyFont="1" applyFill="1" applyBorder="1" applyAlignment="1">
      <alignment horizontal="distributed" vertical="center"/>
    </xf>
    <xf numFmtId="181" fontId="21" fillId="0" borderId="27" xfId="0" applyNumberFormat="1" applyFont="1" applyFill="1" applyBorder="1" applyAlignment="1" applyProtection="1">
      <alignment vertical="center"/>
      <protection locked="0"/>
    </xf>
    <xf numFmtId="181" fontId="21" fillId="0" borderId="9" xfId="0" applyNumberFormat="1" applyFont="1" applyFill="1" applyBorder="1" applyAlignment="1" applyProtection="1">
      <alignment vertical="center"/>
      <protection locked="0"/>
    </xf>
    <xf numFmtId="0" fontId="23" fillId="0" borderId="6" xfId="0" applyFont="1" applyFill="1" applyBorder="1" applyAlignment="1">
      <alignment horizontal="distributed" vertical="center"/>
    </xf>
    <xf numFmtId="181" fontId="21" fillId="0" borderId="6" xfId="0" applyNumberFormat="1" applyFont="1" applyFill="1" applyBorder="1" applyAlignment="1" applyProtection="1">
      <alignment vertical="center"/>
      <protection locked="0"/>
    </xf>
    <xf numFmtId="181" fontId="21" fillId="0" borderId="3" xfId="0" applyNumberFormat="1" applyFont="1" applyFill="1" applyBorder="1" applyAlignment="1" applyProtection="1">
      <alignment vertical="center"/>
      <protection locked="0"/>
    </xf>
    <xf numFmtId="0" fontId="17" fillId="0" borderId="23" xfId="0" applyFont="1" applyFill="1" applyBorder="1" applyAlignment="1">
      <alignment horizontal="distributed" vertical="center" wrapText="1"/>
    </xf>
    <xf numFmtId="0" fontId="23" fillId="0" borderId="0" xfId="0" applyFont="1" applyFill="1" applyBorder="1" applyAlignment="1">
      <alignment horizontal="distributed" vertical="top"/>
    </xf>
    <xf numFmtId="0" fontId="21" fillId="0" borderId="0" xfId="0" applyFont="1" applyFill="1" applyBorder="1" applyAlignment="1">
      <alignment horizontal="distributed" vertical="top"/>
    </xf>
    <xf numFmtId="0" fontId="17" fillId="0" borderId="0" xfId="0" applyFont="1" applyFill="1" applyBorder="1" applyAlignment="1">
      <alignment horizontal="distributed" vertical="top"/>
    </xf>
    <xf numFmtId="0" fontId="15" fillId="0" borderId="0" xfId="0" applyFont="1" applyFill="1" applyBorder="1" applyAlignment="1" applyProtection="1">
      <alignment vertical="center"/>
      <protection/>
    </xf>
    <xf numFmtId="181" fontId="21" fillId="0" borderId="10" xfId="0" applyNumberFormat="1" applyFont="1" applyFill="1" applyBorder="1" applyAlignment="1" applyProtection="1">
      <alignment vertical="center"/>
      <protection locked="0"/>
    </xf>
    <xf numFmtId="0" fontId="21" fillId="0" borderId="0" xfId="0" applyFont="1" applyFill="1" applyAlignment="1" applyProtection="1">
      <alignment vertical="center"/>
      <protection/>
    </xf>
    <xf numFmtId="0" fontId="23" fillId="0" borderId="23" xfId="0" applyFont="1" applyFill="1" applyBorder="1" applyAlignment="1">
      <alignment horizontal="left"/>
    </xf>
    <xf numFmtId="0" fontId="21" fillId="0" borderId="21" xfId="0" applyFont="1" applyFill="1" applyBorder="1" applyAlignment="1">
      <alignment horizontal="distributed" vertical="center"/>
    </xf>
    <xf numFmtId="181" fontId="21" fillId="0" borderId="22" xfId="0" applyNumberFormat="1" applyFont="1" applyFill="1" applyBorder="1" applyAlignment="1" applyProtection="1">
      <alignment vertical="center"/>
      <protection locked="0"/>
    </xf>
    <xf numFmtId="181" fontId="21" fillId="0" borderId="3" xfId="34" applyNumberFormat="1" applyFont="1" applyFill="1" applyBorder="1" applyAlignment="1" applyProtection="1">
      <alignment vertical="center"/>
      <protection locked="0"/>
    </xf>
    <xf numFmtId="0" fontId="23" fillId="0" borderId="27" xfId="0" applyFont="1" applyFill="1" applyBorder="1" applyAlignment="1">
      <alignment horizontal="distributed" vertical="top"/>
    </xf>
    <xf numFmtId="181" fontId="21" fillId="0" borderId="9" xfId="34" applyNumberFormat="1" applyFont="1" applyFill="1" applyBorder="1" applyAlignment="1" applyProtection="1">
      <alignment vertical="center"/>
      <protection locked="0"/>
    </xf>
    <xf numFmtId="0" fontId="23" fillId="0" borderId="27" xfId="0" applyFont="1" applyFill="1" applyBorder="1" applyAlignment="1">
      <alignment horizontal="distributed" vertical="center"/>
    </xf>
    <xf numFmtId="0" fontId="23" fillId="0" borderId="0" xfId="0" applyFont="1" applyFill="1" applyBorder="1" applyAlignment="1">
      <alignment horizontal="left"/>
    </xf>
    <xf numFmtId="0" fontId="21" fillId="0" borderId="18" xfId="0" applyFont="1" applyFill="1" applyBorder="1" applyAlignment="1">
      <alignment vertical="center"/>
    </xf>
    <xf numFmtId="183" fontId="21" fillId="0" borderId="22" xfId="0" applyNumberFormat="1" applyFont="1" applyFill="1" applyBorder="1" applyAlignment="1" applyProtection="1">
      <alignment vertical="center"/>
      <protection locked="0"/>
    </xf>
    <xf numFmtId="183" fontId="21" fillId="0" borderId="3" xfId="0" applyNumberFormat="1" applyFont="1" applyFill="1" applyBorder="1" applyAlignment="1" applyProtection="1">
      <alignment vertical="center"/>
      <protection locked="0"/>
    </xf>
    <xf numFmtId="0" fontId="40" fillId="0" borderId="0" xfId="0" applyFont="1" applyFill="1" applyBorder="1" applyAlignment="1">
      <alignment horizontal="left"/>
    </xf>
    <xf numFmtId="0" fontId="21" fillId="0" borderId="0" xfId="0" applyFont="1" applyFill="1" applyBorder="1" applyAlignment="1">
      <alignment vertical="center"/>
    </xf>
    <xf numFmtId="0" fontId="23" fillId="0" borderId="23" xfId="0" applyFont="1" applyBorder="1" applyAlignment="1">
      <alignment horizontal="distributed" vertical="center"/>
    </xf>
    <xf numFmtId="181" fontId="21" fillId="0" borderId="22" xfId="0" applyNumberFormat="1" applyFont="1" applyFill="1" applyBorder="1" applyAlignment="1">
      <alignment vertical="center"/>
    </xf>
    <xf numFmtId="181" fontId="21" fillId="0" borderId="3" xfId="0" applyNumberFormat="1" applyFont="1" applyFill="1" applyBorder="1" applyAlignment="1">
      <alignment vertical="center"/>
    </xf>
    <xf numFmtId="0" fontId="23" fillId="0" borderId="0" xfId="0" applyFont="1" applyBorder="1" applyAlignment="1">
      <alignment horizontal="distributed" vertical="center"/>
    </xf>
    <xf numFmtId="181" fontId="21" fillId="0" borderId="11" xfId="0" applyNumberFormat="1" applyFont="1" applyFill="1" applyBorder="1" applyAlignment="1">
      <alignment vertical="center"/>
    </xf>
    <xf numFmtId="181" fontId="21" fillId="0" borderId="8" xfId="0" applyNumberFormat="1" applyFont="1" applyFill="1" applyBorder="1" applyAlignment="1">
      <alignment vertical="center"/>
    </xf>
    <xf numFmtId="0" fontId="23" fillId="0" borderId="27" xfId="0" applyFont="1" applyBorder="1" applyAlignment="1">
      <alignment horizontal="distributed" vertical="center"/>
    </xf>
    <xf numFmtId="0" fontId="23" fillId="0" borderId="27" xfId="0" applyFont="1" applyFill="1" applyBorder="1" applyAlignment="1">
      <alignment vertical="center"/>
    </xf>
    <xf numFmtId="181" fontId="21" fillId="0" borderId="10" xfId="0" applyNumberFormat="1" applyFont="1" applyFill="1" applyBorder="1" applyAlignment="1">
      <alignment vertical="center"/>
    </xf>
    <xf numFmtId="181" fontId="21" fillId="0" borderId="9" xfId="0" applyNumberFormat="1" applyFont="1" applyFill="1" applyBorder="1" applyAlignment="1">
      <alignment vertical="center"/>
    </xf>
    <xf numFmtId="0" fontId="39" fillId="0" borderId="6" xfId="0" applyFont="1" applyFill="1" applyBorder="1" applyAlignment="1">
      <alignment horizontal="distributed" vertical="center" wrapText="1"/>
    </xf>
    <xf numFmtId="0" fontId="41" fillId="0" borderId="0" xfId="0" applyFont="1" applyFill="1" applyAlignment="1" applyProtection="1">
      <alignment vertical="top"/>
      <protection/>
    </xf>
    <xf numFmtId="0" fontId="21" fillId="0" borderId="0" xfId="0" applyFont="1" applyFill="1" applyBorder="1" applyAlignment="1" applyProtection="1">
      <alignment/>
      <protection/>
    </xf>
    <xf numFmtId="181" fontId="21" fillId="0" borderId="0" xfId="0" applyNumberFormat="1" applyFont="1" applyFill="1" applyBorder="1" applyAlignment="1">
      <alignment vertical="center"/>
    </xf>
    <xf numFmtId="0" fontId="23" fillId="0" borderId="13" xfId="0" applyFont="1" applyFill="1" applyBorder="1" applyAlignment="1">
      <alignment horizontal="distributed" vertical="center"/>
    </xf>
    <xf numFmtId="181" fontId="21" fillId="0" borderId="13" xfId="0" applyNumberFormat="1" applyFont="1" applyFill="1" applyBorder="1" applyAlignment="1" applyProtection="1">
      <alignment vertical="center"/>
      <protection locked="0"/>
    </xf>
    <xf numFmtId="181" fontId="21" fillId="0" borderId="28" xfId="0" applyNumberFormat="1" applyFont="1" applyFill="1" applyBorder="1" applyAlignment="1" applyProtection="1">
      <alignment vertical="center"/>
      <protection locked="0"/>
    </xf>
    <xf numFmtId="0" fontId="41" fillId="0" borderId="0" xfId="0" applyFont="1" applyFill="1" applyAlignment="1" applyProtection="1">
      <alignment vertical="center"/>
      <protection/>
    </xf>
    <xf numFmtId="0" fontId="0" fillId="0" borderId="0" xfId="0" applyFill="1" applyBorder="1" applyAlignment="1">
      <alignment horizontal="distributed" vertical="center" wrapText="1"/>
    </xf>
    <xf numFmtId="0" fontId="42" fillId="0" borderId="0" xfId="0" applyFont="1" applyFill="1" applyAlignment="1">
      <alignment/>
    </xf>
    <xf numFmtId="0" fontId="31" fillId="0" borderId="0" xfId="0" applyFont="1" applyFill="1" applyAlignment="1">
      <alignment/>
    </xf>
    <xf numFmtId="0" fontId="31" fillId="0" borderId="0" xfId="0" applyFont="1" applyFill="1" applyAlignment="1" applyProtection="1">
      <alignment/>
      <protection/>
    </xf>
    <xf numFmtId="0" fontId="43" fillId="0" borderId="0" xfId="0" applyFont="1" applyFill="1" applyAlignment="1" applyProtection="1">
      <alignment vertical="center" wrapText="1"/>
      <protection/>
    </xf>
    <xf numFmtId="0" fontId="41" fillId="0" borderId="0" xfId="0" applyFont="1" applyFill="1" applyAlignment="1" applyProtection="1">
      <alignment/>
      <protection/>
    </xf>
    <xf numFmtId="0" fontId="15" fillId="0" borderId="0" xfId="0" applyFont="1" applyAlignment="1" applyProtection="1">
      <alignment/>
      <protection/>
    </xf>
    <xf numFmtId="0" fontId="14" fillId="0" borderId="0" xfId="0" applyFont="1" applyAlignment="1" applyProtection="1">
      <alignment/>
      <protection/>
    </xf>
    <xf numFmtId="0" fontId="15" fillId="0" borderId="9" xfId="0" applyFont="1" applyFill="1" applyBorder="1" applyAlignment="1" applyProtection="1">
      <alignment horizontal="centerContinuous" vertical="center"/>
      <protection/>
    </xf>
    <xf numFmtId="0" fontId="15" fillId="0" borderId="10" xfId="0" applyFont="1" applyFill="1" applyBorder="1" applyAlignment="1" applyProtection="1">
      <alignment horizontal="centerContinuous" vertical="center"/>
      <protection/>
    </xf>
    <xf numFmtId="0" fontId="15" fillId="0" borderId="23" xfId="0" applyFont="1" applyFill="1" applyBorder="1" applyAlignment="1" applyProtection="1">
      <alignment horizontal="center" vertical="center"/>
      <protection/>
    </xf>
    <xf numFmtId="181" fontId="15" fillId="0" borderId="23" xfId="0" applyNumberFormat="1" applyFont="1" applyFill="1" applyBorder="1" applyAlignment="1" applyProtection="1">
      <alignment vertical="center"/>
      <protection/>
    </xf>
    <xf numFmtId="0" fontId="15" fillId="0" borderId="0" xfId="0" applyFont="1" applyAlignment="1" applyProtection="1">
      <alignment vertical="center"/>
      <protection/>
    </xf>
    <xf numFmtId="0" fontId="15" fillId="0" borderId="0" xfId="0" applyFont="1" applyFill="1" applyBorder="1" applyAlignment="1" applyProtection="1">
      <alignment horizontal="center" vertical="center"/>
      <protection/>
    </xf>
    <xf numFmtId="181" fontId="15" fillId="0" borderId="0" xfId="0" applyNumberFormat="1" applyFont="1" applyFill="1" applyBorder="1" applyAlignment="1" applyProtection="1">
      <alignment vertical="center"/>
      <protection/>
    </xf>
    <xf numFmtId="0" fontId="16" fillId="0" borderId="13" xfId="0" applyFont="1" applyFill="1" applyBorder="1" applyAlignment="1" applyProtection="1">
      <alignment horizontal="center" vertical="center"/>
      <protection/>
    </xf>
    <xf numFmtId="0" fontId="16" fillId="0" borderId="16" xfId="0" applyFont="1" applyFill="1" applyBorder="1" applyAlignment="1" applyProtection="1">
      <alignment horizontal="center" vertical="center"/>
      <protection/>
    </xf>
    <xf numFmtId="181" fontId="16" fillId="0" borderId="13" xfId="0" applyNumberFormat="1" applyFont="1" applyFill="1" applyBorder="1" applyAlignment="1" applyProtection="1">
      <alignment vertical="center"/>
      <protection/>
    </xf>
    <xf numFmtId="0" fontId="16" fillId="0" borderId="0" xfId="0" applyFont="1" applyAlignment="1" applyProtection="1">
      <alignment vertical="center"/>
      <protection/>
    </xf>
    <xf numFmtId="0" fontId="15" fillId="0" borderId="0" xfId="0" applyFont="1" applyAlignment="1" applyProtection="1">
      <alignment vertical="top"/>
      <protection/>
    </xf>
    <xf numFmtId="0" fontId="15" fillId="0" borderId="0" xfId="0" applyFont="1" applyAlignment="1" applyProtection="1">
      <alignment horizontal="center"/>
      <protection/>
    </xf>
    <xf numFmtId="0" fontId="15" fillId="0" borderId="9" xfId="0" applyFont="1" applyFill="1" applyBorder="1" applyAlignment="1">
      <alignment horizontal="centerContinuous" vertical="center"/>
    </xf>
    <xf numFmtId="0" fontId="15" fillId="0" borderId="10" xfId="0" applyFont="1" applyFill="1" applyBorder="1" applyAlignment="1">
      <alignment horizontal="centerContinuous" vertical="center"/>
    </xf>
    <xf numFmtId="0" fontId="15" fillId="0" borderId="7" xfId="0" applyFont="1" applyFill="1" applyBorder="1" applyAlignment="1">
      <alignment horizontal="center" vertical="center"/>
    </xf>
    <xf numFmtId="178" fontId="15" fillId="0" borderId="0" xfId="0" applyNumberFormat="1" applyFont="1" applyFill="1" applyAlignment="1" applyProtection="1">
      <alignment vertical="center"/>
      <protection locked="0"/>
    </xf>
    <xf numFmtId="178" fontId="15" fillId="0" borderId="0" xfId="0" applyNumberFormat="1" applyFont="1" applyFill="1" applyAlignment="1">
      <alignment vertical="center"/>
    </xf>
    <xf numFmtId="182" fontId="15" fillId="0" borderId="0" xfId="0" applyNumberFormat="1" applyFont="1" applyFill="1" applyAlignment="1" applyProtection="1">
      <alignment vertical="center"/>
      <protection locked="0"/>
    </xf>
    <xf numFmtId="182" fontId="15" fillId="0" borderId="0" xfId="0" applyNumberFormat="1" applyFont="1" applyFill="1" applyAlignment="1" applyProtection="1">
      <alignment vertical="top"/>
      <protection locked="0"/>
    </xf>
    <xf numFmtId="0" fontId="16" fillId="0" borderId="18" xfId="0" applyFont="1" applyFill="1" applyBorder="1" applyAlignment="1">
      <alignment horizontal="center" vertical="top"/>
    </xf>
    <xf numFmtId="182" fontId="16" fillId="0" borderId="0" xfId="0" applyNumberFormat="1" applyFont="1" applyFill="1" applyAlignment="1" applyProtection="1">
      <alignment vertical="top"/>
      <protection locked="0"/>
    </xf>
    <xf numFmtId="0" fontId="15" fillId="0" borderId="18" xfId="0" applyFont="1" applyFill="1" applyBorder="1" applyAlignment="1">
      <alignment horizontal="center"/>
    </xf>
    <xf numFmtId="182" fontId="18" fillId="0" borderId="0" xfId="0" applyNumberFormat="1" applyFont="1" applyFill="1" applyAlignment="1" applyProtection="1">
      <alignment vertical="top"/>
      <protection locked="0"/>
    </xf>
    <xf numFmtId="182" fontId="15" fillId="0" borderId="0" xfId="0" applyNumberFormat="1" applyFont="1" applyFill="1" applyBorder="1" applyAlignment="1" applyProtection="1">
      <alignment vertical="center"/>
      <protection locked="0"/>
    </xf>
    <xf numFmtId="182" fontId="15" fillId="0" borderId="0" xfId="0" applyNumberFormat="1" applyFont="1" applyFill="1" applyBorder="1" applyAlignment="1">
      <alignment vertical="center"/>
    </xf>
    <xf numFmtId="182" fontId="15" fillId="0" borderId="0" xfId="0" applyNumberFormat="1" applyFont="1" applyFill="1" applyBorder="1" applyAlignment="1" applyProtection="1">
      <alignment vertical="top"/>
      <protection locked="0"/>
    </xf>
    <xf numFmtId="182" fontId="15" fillId="0" borderId="0" xfId="0" applyNumberFormat="1" applyFont="1" applyFill="1" applyBorder="1" applyAlignment="1">
      <alignment vertical="top"/>
    </xf>
    <xf numFmtId="182" fontId="15" fillId="0" borderId="0" xfId="0" applyNumberFormat="1" applyFont="1" applyFill="1" applyBorder="1" applyAlignment="1" applyProtection="1">
      <alignment horizontal="center" vertical="top"/>
      <protection locked="0"/>
    </xf>
    <xf numFmtId="182" fontId="16" fillId="0" borderId="0" xfId="0" applyNumberFormat="1" applyFont="1" applyFill="1" applyBorder="1" applyAlignment="1">
      <alignment vertical="top"/>
    </xf>
    <xf numFmtId="182" fontId="16" fillId="0" borderId="0" xfId="0" applyNumberFormat="1" applyFont="1" applyFill="1" applyBorder="1" applyAlignment="1" applyProtection="1">
      <alignment vertical="top"/>
      <protection locked="0"/>
    </xf>
    <xf numFmtId="0" fontId="16" fillId="0" borderId="16" xfId="0" applyFont="1" applyFill="1" applyBorder="1" applyAlignment="1">
      <alignment horizontal="center" vertical="top"/>
    </xf>
    <xf numFmtId="182" fontId="16" fillId="0" borderId="13" xfId="0" applyNumberFormat="1" applyFont="1" applyFill="1" applyBorder="1" applyAlignment="1" applyProtection="1">
      <alignment vertical="top"/>
      <protection locked="0"/>
    </xf>
    <xf numFmtId="0" fontId="15" fillId="0" borderId="14" xfId="0" applyFont="1" applyFill="1" applyBorder="1" applyAlignment="1">
      <alignment/>
    </xf>
    <xf numFmtId="178" fontId="15" fillId="0" borderId="0" xfId="0" applyNumberFormat="1" applyFont="1" applyFill="1" applyAlignment="1" applyProtection="1">
      <alignment/>
      <protection locked="0"/>
    </xf>
    <xf numFmtId="182" fontId="14" fillId="0" borderId="0" xfId="0" applyNumberFormat="1" applyFont="1" applyFill="1" applyAlignment="1" applyProtection="1">
      <alignment vertical="top"/>
      <protection locked="0"/>
    </xf>
    <xf numFmtId="178" fontId="14" fillId="0" borderId="0" xfId="0" applyNumberFormat="1" applyFont="1" applyFill="1" applyAlignment="1" applyProtection="1">
      <alignment vertical="top"/>
      <protection locked="0"/>
    </xf>
    <xf numFmtId="0" fontId="15" fillId="0" borderId="18" xfId="0" applyNumberFormat="1" applyFont="1" applyFill="1" applyBorder="1" applyAlignment="1" applyProtection="1">
      <alignment horizontal="center" vertical="center"/>
      <protection locked="0"/>
    </xf>
    <xf numFmtId="41" fontId="15" fillId="0" borderId="0" xfId="0" applyNumberFormat="1" applyFont="1" applyFill="1" applyBorder="1" applyAlignment="1">
      <alignment vertical="center"/>
    </xf>
    <xf numFmtId="41" fontId="15" fillId="0" borderId="0" xfId="0" applyNumberFormat="1" applyFont="1" applyFill="1" applyBorder="1" applyAlignment="1" applyProtection="1">
      <alignment vertical="center"/>
      <protection/>
    </xf>
    <xf numFmtId="0" fontId="16" fillId="0" borderId="18" xfId="0" applyNumberFormat="1" applyFont="1" applyFill="1" applyBorder="1" applyAlignment="1" applyProtection="1">
      <alignment horizontal="center" vertical="center"/>
      <protection locked="0"/>
    </xf>
    <xf numFmtId="41" fontId="16" fillId="0" borderId="11" xfId="0" applyNumberFormat="1" applyFont="1" applyFill="1" applyBorder="1" applyAlignment="1" applyProtection="1">
      <alignment vertical="center"/>
      <protection locked="0"/>
    </xf>
    <xf numFmtId="41" fontId="16" fillId="0" borderId="0" xfId="0" applyNumberFormat="1" applyFont="1" applyFill="1" applyBorder="1" applyAlignment="1" applyProtection="1">
      <alignment vertical="center"/>
      <protection locked="0"/>
    </xf>
    <xf numFmtId="41" fontId="16" fillId="0" borderId="0" xfId="0" applyNumberFormat="1" applyFont="1" applyFill="1" applyBorder="1" applyAlignment="1" applyProtection="1">
      <alignment vertical="center"/>
      <protection/>
    </xf>
    <xf numFmtId="41" fontId="16" fillId="0" borderId="0" xfId="0" applyNumberFormat="1" applyFont="1" applyFill="1" applyBorder="1" applyAlignment="1" applyProtection="1">
      <alignment horizontal="right" vertical="center"/>
      <protection locked="0"/>
    </xf>
    <xf numFmtId="0" fontId="16" fillId="0" borderId="16" xfId="0" applyNumberFormat="1" applyFont="1" applyFill="1" applyBorder="1" applyAlignment="1" applyProtection="1">
      <alignment horizontal="center" vertical="center"/>
      <protection locked="0"/>
    </xf>
    <xf numFmtId="41" fontId="16" fillId="0" borderId="12" xfId="0" applyNumberFormat="1" applyFont="1" applyFill="1" applyBorder="1" applyAlignment="1" applyProtection="1">
      <alignment vertical="center"/>
      <protection locked="0"/>
    </xf>
    <xf numFmtId="41" fontId="16" fillId="0" borderId="13" xfId="0" applyNumberFormat="1" applyFont="1" applyFill="1" applyBorder="1" applyAlignment="1" applyProtection="1">
      <alignment vertical="center"/>
      <protection locked="0"/>
    </xf>
    <xf numFmtId="0" fontId="15" fillId="0" borderId="27" xfId="0" applyFont="1" applyBorder="1" applyAlignment="1">
      <alignment/>
    </xf>
    <xf numFmtId="41" fontId="16" fillId="0" borderId="13" xfId="0" applyNumberFormat="1" applyFont="1" applyFill="1" applyBorder="1" applyAlignment="1" applyProtection="1">
      <alignment vertical="center"/>
      <protection/>
    </xf>
    <xf numFmtId="41" fontId="15" fillId="0" borderId="0" xfId="0" applyNumberFormat="1" applyFont="1" applyFill="1" applyAlignment="1">
      <alignment/>
    </xf>
    <xf numFmtId="0" fontId="15" fillId="0" borderId="21" xfId="0" applyFont="1" applyFill="1" applyBorder="1" applyAlignment="1" applyProtection="1">
      <alignment horizontal="center" vertical="center"/>
      <protection locked="0"/>
    </xf>
    <xf numFmtId="0" fontId="20" fillId="0" borderId="18" xfId="0" applyFont="1" applyFill="1" applyBorder="1" applyAlignment="1" applyProtection="1">
      <alignment horizontal="center" vertical="center"/>
      <protection locked="0"/>
    </xf>
    <xf numFmtId="180" fontId="20" fillId="0" borderId="0" xfId="0" applyNumberFormat="1" applyFont="1" applyFill="1" applyAlignment="1">
      <alignment vertical="center"/>
    </xf>
    <xf numFmtId="0" fontId="15" fillId="0" borderId="18" xfId="0" applyFont="1" applyFill="1" applyBorder="1" applyAlignment="1" applyProtection="1">
      <alignment horizontal="center" vertical="center"/>
      <protection locked="0"/>
    </xf>
    <xf numFmtId="180" fontId="20" fillId="0" borderId="0" xfId="0" applyNumberFormat="1" applyFont="1" applyFill="1" applyBorder="1" applyAlignment="1">
      <alignment vertical="center"/>
    </xf>
    <xf numFmtId="0" fontId="24" fillId="0" borderId="18" xfId="0" applyFont="1" applyFill="1" applyBorder="1" applyAlignment="1" applyProtection="1">
      <alignment horizontal="center" vertical="center"/>
      <protection locked="0"/>
    </xf>
    <xf numFmtId="180" fontId="24" fillId="0" borderId="0" xfId="0" applyNumberFormat="1" applyFont="1" applyFill="1" applyBorder="1" applyAlignment="1">
      <alignment vertical="center"/>
    </xf>
    <xf numFmtId="180" fontId="24" fillId="0" borderId="13" xfId="0" applyNumberFormat="1" applyFont="1" applyFill="1" applyBorder="1" applyAlignment="1">
      <alignment vertical="center"/>
    </xf>
    <xf numFmtId="180" fontId="24" fillId="0" borderId="0" xfId="0" applyNumberFormat="1" applyFont="1" applyFill="1" applyAlignment="1">
      <alignment vertical="center"/>
    </xf>
    <xf numFmtId="180" fontId="24" fillId="0" borderId="13" xfId="0" applyNumberFormat="1" applyFont="1" applyFill="1" applyBorder="1" applyAlignment="1">
      <alignment horizontal="right" vertical="center"/>
    </xf>
    <xf numFmtId="180" fontId="20" fillId="0" borderId="0" xfId="0" applyNumberFormat="1" applyFont="1" applyFill="1" applyBorder="1" applyAlignment="1">
      <alignment horizontal="right" vertical="center"/>
    </xf>
    <xf numFmtId="180" fontId="15" fillId="0" borderId="0" xfId="0" applyNumberFormat="1" applyFont="1" applyFill="1" applyAlignment="1">
      <alignment/>
    </xf>
    <xf numFmtId="0" fontId="15" fillId="0" borderId="18" xfId="0" applyFont="1" applyFill="1" applyBorder="1" applyAlignment="1" applyProtection="1">
      <alignment vertical="center"/>
      <protection locked="0"/>
    </xf>
    <xf numFmtId="182" fontId="15" fillId="0" borderId="0" xfId="0" applyNumberFormat="1" applyFont="1" applyFill="1" applyAlignment="1">
      <alignment vertical="center"/>
    </xf>
    <xf numFmtId="49" fontId="15" fillId="0" borderId="18" xfId="0" applyNumberFormat="1" applyFont="1" applyFill="1" applyBorder="1" applyAlignment="1" applyProtection="1">
      <alignment vertical="center"/>
      <protection locked="0"/>
    </xf>
    <xf numFmtId="49" fontId="16" fillId="0" borderId="18" xfId="0" applyNumberFormat="1" applyFont="1" applyFill="1" applyBorder="1" applyAlignment="1" applyProtection="1">
      <alignment vertical="center"/>
      <protection locked="0"/>
    </xf>
    <xf numFmtId="182" fontId="16" fillId="0" borderId="0" xfId="0" applyNumberFormat="1" applyFont="1" applyFill="1" applyBorder="1" applyAlignment="1">
      <alignment vertical="center"/>
    </xf>
    <xf numFmtId="0" fontId="16" fillId="0" borderId="18" xfId="0" applyFont="1" applyFill="1" applyBorder="1" applyAlignment="1">
      <alignment horizontal="left"/>
    </xf>
    <xf numFmtId="182" fontId="16" fillId="0" borderId="0" xfId="0" applyNumberFormat="1" applyFont="1" applyFill="1" applyBorder="1" applyAlignment="1" applyProtection="1">
      <alignment vertical="center"/>
      <protection locked="0"/>
    </xf>
    <xf numFmtId="0" fontId="16" fillId="0" borderId="16" xfId="0" applyFont="1" applyFill="1" applyBorder="1" applyAlignment="1">
      <alignment horizontal="left"/>
    </xf>
    <xf numFmtId="182" fontId="16" fillId="0" borderId="13" xfId="0" applyNumberFormat="1" applyFont="1" applyFill="1" applyBorder="1" applyAlignment="1">
      <alignment vertical="center"/>
    </xf>
    <xf numFmtId="182" fontId="16" fillId="0" borderId="13" xfId="0" applyNumberFormat="1" applyFont="1" applyFill="1" applyBorder="1" applyAlignment="1" applyProtection="1">
      <alignment vertical="center"/>
      <protection locked="0"/>
    </xf>
    <xf numFmtId="0" fontId="15" fillId="0" borderId="25" xfId="0" applyFont="1" applyFill="1" applyBorder="1" applyAlignment="1">
      <alignment horizontal="centerContinuous" vertical="center"/>
    </xf>
    <xf numFmtId="0" fontId="15" fillId="0" borderId="14" xfId="0" applyFont="1" applyFill="1" applyBorder="1" applyAlignment="1">
      <alignment horizontal="centerContinuous" vertical="center"/>
    </xf>
    <xf numFmtId="0" fontId="15" fillId="0" borderId="5" xfId="0" applyFont="1" applyFill="1" applyBorder="1" applyAlignment="1">
      <alignment horizontal="centerContinuous" vertical="center" wrapText="1"/>
    </xf>
    <xf numFmtId="0" fontId="15" fillId="0" borderId="6" xfId="0" applyFont="1" applyFill="1" applyBorder="1" applyAlignment="1">
      <alignment horizontal="centerContinuous" vertical="center" wrapText="1"/>
    </xf>
    <xf numFmtId="0" fontId="15" fillId="0" borderId="7" xfId="0" applyFont="1" applyFill="1" applyBorder="1" applyAlignment="1">
      <alignment horizontal="centerContinuous" vertical="center" wrapText="1"/>
    </xf>
    <xf numFmtId="0" fontId="15" fillId="0" borderId="9" xfId="0" applyFont="1" applyFill="1" applyBorder="1" applyAlignment="1">
      <alignment horizontal="center" vertical="top"/>
    </xf>
    <xf numFmtId="49" fontId="15" fillId="0" borderId="18" xfId="0" applyNumberFormat="1" applyFont="1" applyFill="1" applyBorder="1" applyAlignment="1" applyProtection="1">
      <alignment horizontal="center" vertical="center"/>
      <protection locked="0"/>
    </xf>
    <xf numFmtId="41" fontId="15" fillId="0" borderId="11" xfId="0" applyNumberFormat="1" applyFont="1" applyFill="1" applyBorder="1" applyAlignment="1" applyProtection="1">
      <alignment horizontal="right" vertical="center"/>
      <protection locked="0"/>
    </xf>
    <xf numFmtId="49" fontId="16" fillId="0" borderId="18" xfId="0" applyNumberFormat="1" applyFont="1" applyFill="1" applyBorder="1" applyAlignment="1" applyProtection="1">
      <alignment horizontal="center" vertical="center"/>
      <protection locked="0"/>
    </xf>
    <xf numFmtId="41" fontId="16" fillId="0" borderId="11" xfId="0" applyNumberFormat="1" applyFont="1" applyFill="1" applyBorder="1" applyAlignment="1" applyProtection="1">
      <alignment horizontal="right" vertical="center"/>
      <protection locked="0"/>
    </xf>
    <xf numFmtId="49" fontId="16" fillId="0" borderId="16" xfId="0" applyNumberFormat="1" applyFont="1" applyFill="1" applyBorder="1" applyAlignment="1" applyProtection="1">
      <alignment horizontal="center" vertical="center"/>
      <protection locked="0"/>
    </xf>
    <xf numFmtId="41" fontId="16" fillId="0" borderId="12" xfId="0" applyNumberFormat="1" applyFont="1" applyFill="1" applyBorder="1" applyAlignment="1" applyProtection="1">
      <alignment horizontal="right" vertical="center"/>
      <protection locked="0"/>
    </xf>
    <xf numFmtId="41" fontId="16" fillId="0" borderId="13" xfId="0" applyNumberFormat="1" applyFont="1" applyFill="1" applyBorder="1" applyAlignment="1" applyProtection="1">
      <alignment horizontal="right" vertical="center"/>
      <protection locked="0"/>
    </xf>
    <xf numFmtId="0" fontId="15" fillId="0" borderId="18" xfId="0" applyFont="1" applyFill="1" applyBorder="1" applyAlignment="1" applyProtection="1">
      <alignment horizontal="center"/>
      <protection locked="0"/>
    </xf>
    <xf numFmtId="179" fontId="15" fillId="0" borderId="0" xfId="0" applyNumberFormat="1" applyFont="1" applyFill="1" applyBorder="1" applyAlignment="1">
      <alignment/>
    </xf>
    <xf numFmtId="179" fontId="18" fillId="0" borderId="0" xfId="0" applyNumberFormat="1" applyFont="1" applyFill="1" applyBorder="1" applyAlignment="1" applyProtection="1">
      <alignment/>
      <protection locked="0"/>
    </xf>
    <xf numFmtId="179" fontId="15" fillId="0" borderId="0" xfId="0" applyNumberFormat="1" applyFont="1" applyFill="1" applyBorder="1" applyAlignment="1">
      <alignment/>
    </xf>
    <xf numFmtId="179" fontId="15" fillId="0" borderId="0" xfId="0" applyNumberFormat="1" applyFont="1" applyFill="1" applyBorder="1" applyAlignment="1" applyProtection="1">
      <alignment/>
      <protection locked="0"/>
    </xf>
    <xf numFmtId="178" fontId="16" fillId="0" borderId="11" xfId="0" applyNumberFormat="1" applyFont="1" applyFill="1" applyBorder="1" applyAlignment="1">
      <alignment vertical="center"/>
    </xf>
    <xf numFmtId="179" fontId="16" fillId="0" borderId="0" xfId="0" applyNumberFormat="1" applyFont="1" applyFill="1" applyBorder="1" applyAlignment="1" applyProtection="1">
      <alignment/>
      <protection locked="0"/>
    </xf>
    <xf numFmtId="179" fontId="16" fillId="0" borderId="0" xfId="0" applyNumberFormat="1" applyFont="1" applyFill="1" applyBorder="1" applyAlignment="1">
      <alignment/>
    </xf>
    <xf numFmtId="178" fontId="16" fillId="0" borderId="12" xfId="0" applyNumberFormat="1" applyFont="1" applyFill="1" applyBorder="1" applyAlignment="1">
      <alignment vertical="center"/>
    </xf>
    <xf numFmtId="178" fontId="15" fillId="0" borderId="11" xfId="0" applyNumberFormat="1" applyFont="1" applyFill="1" applyBorder="1" applyAlignment="1">
      <alignment vertical="center"/>
    </xf>
    <xf numFmtId="177" fontId="15" fillId="0" borderId="11" xfId="0" applyNumberFormat="1" applyFont="1" applyFill="1" applyBorder="1" applyAlignment="1">
      <alignment/>
    </xf>
    <xf numFmtId="177" fontId="15" fillId="0" borderId="0" xfId="0" applyNumberFormat="1" applyFont="1" applyFill="1" applyBorder="1" applyAlignment="1" applyProtection="1">
      <alignment/>
      <protection locked="0"/>
    </xf>
    <xf numFmtId="188" fontId="16" fillId="0" borderId="11" xfId="0" applyNumberFormat="1" applyFont="1" applyFill="1" applyBorder="1" applyAlignment="1">
      <alignment/>
    </xf>
    <xf numFmtId="188" fontId="16" fillId="0" borderId="0" xfId="0" applyNumberFormat="1" applyFont="1" applyFill="1" applyBorder="1" applyAlignment="1">
      <alignment/>
    </xf>
    <xf numFmtId="188" fontId="16" fillId="0" borderId="0" xfId="0" applyNumberFormat="1" applyFont="1" applyFill="1" applyBorder="1" applyAlignment="1" applyProtection="1">
      <alignment/>
      <protection locked="0"/>
    </xf>
    <xf numFmtId="188" fontId="16" fillId="0" borderId="0" xfId="0" applyNumberFormat="1" applyFont="1" applyFill="1" applyAlignment="1">
      <alignment/>
    </xf>
    <xf numFmtId="179" fontId="16" fillId="0" borderId="0" xfId="0" applyNumberFormat="1" applyFont="1" applyFill="1" applyAlignment="1">
      <alignment/>
    </xf>
    <xf numFmtId="181" fontId="16" fillId="0" borderId="0" xfId="0" applyNumberFormat="1" applyFont="1" applyFill="1" applyBorder="1" applyAlignment="1">
      <alignment vertical="center"/>
    </xf>
    <xf numFmtId="179" fontId="16" fillId="0" borderId="0" xfId="0" applyNumberFormat="1" applyFont="1" applyFill="1" applyBorder="1" applyAlignment="1" applyProtection="1">
      <alignment/>
      <protection locked="0"/>
    </xf>
    <xf numFmtId="179" fontId="16" fillId="0" borderId="0" xfId="0" applyNumberFormat="1" applyFont="1" applyFill="1" applyBorder="1" applyAlignment="1">
      <alignment/>
    </xf>
    <xf numFmtId="179" fontId="16" fillId="0" borderId="12" xfId="0" applyNumberFormat="1" applyFont="1" applyFill="1" applyBorder="1" applyAlignment="1">
      <alignment/>
    </xf>
    <xf numFmtId="179" fontId="16" fillId="0" borderId="13" xfId="0" applyNumberFormat="1" applyFont="1" applyFill="1" applyBorder="1" applyAlignment="1">
      <alignment/>
    </xf>
    <xf numFmtId="179" fontId="16" fillId="0" borderId="13" xfId="0" applyNumberFormat="1" applyFont="1" applyFill="1" applyBorder="1" applyAlignment="1">
      <alignment/>
    </xf>
    <xf numFmtId="181" fontId="16" fillId="0" borderId="13" xfId="0" applyNumberFormat="1" applyFont="1" applyFill="1" applyBorder="1" applyAlignment="1">
      <alignment vertical="center"/>
    </xf>
    <xf numFmtId="179" fontId="15" fillId="0" borderId="11" xfId="0" applyNumberFormat="1" applyFont="1" applyFill="1" applyBorder="1" applyAlignment="1">
      <alignment/>
    </xf>
    <xf numFmtId="181" fontId="15" fillId="0" borderId="0" xfId="0" applyNumberFormat="1" applyFont="1" applyFill="1" applyBorder="1" applyAlignment="1">
      <alignment vertical="center"/>
    </xf>
    <xf numFmtId="177" fontId="15" fillId="0" borderId="11" xfId="0" applyNumberFormat="1" applyFont="1" applyFill="1" applyBorder="1" applyAlignment="1">
      <alignment vertical="center"/>
    </xf>
    <xf numFmtId="177" fontId="15" fillId="0" borderId="0" xfId="0" applyNumberFormat="1" applyFont="1" applyFill="1" applyBorder="1" applyAlignment="1">
      <alignment vertical="center"/>
    </xf>
    <xf numFmtId="177" fontId="15" fillId="0" borderId="0" xfId="0" applyNumberFormat="1" applyFont="1" applyFill="1" applyBorder="1" applyAlignment="1" applyProtection="1">
      <alignment vertical="center"/>
      <protection locked="0"/>
    </xf>
    <xf numFmtId="177" fontId="16" fillId="0" borderId="11" xfId="0" applyNumberFormat="1" applyFont="1" applyFill="1" applyBorder="1" applyAlignment="1">
      <alignment/>
    </xf>
    <xf numFmtId="177" fontId="16" fillId="0" borderId="0" xfId="0" applyNumberFormat="1" applyFont="1" applyFill="1" applyBorder="1" applyAlignment="1">
      <alignment/>
    </xf>
    <xf numFmtId="177" fontId="15" fillId="0" borderId="0" xfId="0" applyNumberFormat="1" applyFont="1" applyFill="1" applyAlignment="1">
      <alignment/>
    </xf>
    <xf numFmtId="182" fontId="15" fillId="0" borderId="11" xfId="0" applyNumberFormat="1" applyFont="1" applyFill="1" applyBorder="1" applyAlignment="1">
      <alignment vertical="center"/>
    </xf>
    <xf numFmtId="0" fontId="15" fillId="0" borderId="27" xfId="0" applyFont="1" applyFill="1" applyBorder="1" applyAlignment="1">
      <alignment horizontal="centerContinuous" vertical="center"/>
    </xf>
    <xf numFmtId="0" fontId="15" fillId="0" borderId="4" xfId="0" applyFont="1" applyFill="1" applyBorder="1" applyAlignment="1">
      <alignment horizontal="centerContinuous" vertical="center"/>
    </xf>
    <xf numFmtId="0" fontId="15" fillId="0" borderId="20" xfId="0" applyFont="1" applyFill="1" applyBorder="1" applyAlignment="1">
      <alignment horizontal="centerContinuous" vertical="center"/>
    </xf>
    <xf numFmtId="0" fontId="15" fillId="0" borderId="0" xfId="0" applyFont="1" applyFill="1" applyAlignment="1">
      <alignment horizontal="centerContinuous"/>
    </xf>
    <xf numFmtId="181" fontId="15" fillId="0" borderId="0" xfId="0" applyNumberFormat="1" applyFont="1" applyFill="1" applyBorder="1" applyAlignment="1" applyProtection="1">
      <alignment horizontal="center" vertical="center"/>
      <protection/>
    </xf>
    <xf numFmtId="181" fontId="15" fillId="0" borderId="0" xfId="0" applyNumberFormat="1" applyFont="1" applyFill="1" applyBorder="1" applyAlignment="1" applyProtection="1">
      <alignment horizontal="left" vertical="center"/>
      <protection/>
    </xf>
    <xf numFmtId="188" fontId="15" fillId="0" borderId="0" xfId="0" applyNumberFormat="1" applyFont="1" applyFill="1" applyBorder="1" applyAlignment="1" applyProtection="1">
      <alignment vertical="center"/>
      <protection/>
    </xf>
    <xf numFmtId="181" fontId="16" fillId="0" borderId="11" xfId="0" applyNumberFormat="1" applyFont="1" applyFill="1" applyBorder="1" applyAlignment="1" applyProtection="1">
      <alignment horizontal="center" vertical="center"/>
      <protection/>
    </xf>
    <xf numFmtId="181" fontId="16" fillId="0" borderId="0" xfId="0" applyNumberFormat="1" applyFont="1" applyFill="1" applyBorder="1" applyAlignment="1" applyProtection="1">
      <alignment horizontal="center" vertical="center"/>
      <protection/>
    </xf>
    <xf numFmtId="181" fontId="16" fillId="0" borderId="12" xfId="0" applyNumberFormat="1" applyFont="1" applyFill="1" applyBorder="1" applyAlignment="1" applyProtection="1">
      <alignment horizontal="center" vertical="center"/>
      <protection/>
    </xf>
    <xf numFmtId="181" fontId="16" fillId="0" borderId="13" xfId="0" applyNumberFormat="1" applyFont="1" applyFill="1" applyBorder="1" applyAlignment="1" applyProtection="1">
      <alignment horizontal="center" vertical="center"/>
      <protection/>
    </xf>
    <xf numFmtId="181" fontId="15" fillId="0" borderId="11" xfId="0" applyNumberFormat="1" applyFont="1" applyFill="1" applyBorder="1" applyAlignment="1" applyProtection="1">
      <alignment horizontal="center" vertical="center"/>
      <protection/>
    </xf>
    <xf numFmtId="181" fontId="15" fillId="0" borderId="14" xfId="0" applyNumberFormat="1" applyFont="1" applyFill="1" applyBorder="1" applyAlignment="1" applyProtection="1">
      <alignment horizontal="left" vertical="center"/>
      <protection/>
    </xf>
    <xf numFmtId="188" fontId="16" fillId="0" borderId="0" xfId="0" applyNumberFormat="1" applyFont="1" applyFill="1" applyBorder="1" applyAlignment="1" applyProtection="1">
      <alignment vertical="center"/>
      <protection/>
    </xf>
    <xf numFmtId="0" fontId="16" fillId="0" borderId="0" xfId="0" applyFont="1" applyFill="1" applyAlignment="1" applyProtection="1">
      <alignment vertical="center"/>
      <protection/>
    </xf>
    <xf numFmtId="188" fontId="18" fillId="0" borderId="0" xfId="0" applyNumberFormat="1" applyFont="1" applyFill="1" applyBorder="1" applyAlignment="1" applyProtection="1">
      <alignment vertical="center"/>
      <protection/>
    </xf>
    <xf numFmtId="0" fontId="15" fillId="0" borderId="3" xfId="0" applyFont="1" applyBorder="1" applyAlignment="1">
      <alignment horizontal="center" vertical="center"/>
    </xf>
    <xf numFmtId="0" fontId="18" fillId="0" borderId="0" xfId="0" applyFont="1" applyFill="1" applyAlignment="1" applyProtection="1">
      <alignment vertical="center"/>
      <protection/>
    </xf>
    <xf numFmtId="181" fontId="15" fillId="0" borderId="0" xfId="0" applyNumberFormat="1" applyFont="1" applyFill="1" applyBorder="1" applyAlignment="1">
      <alignment vertical="top"/>
    </xf>
    <xf numFmtId="181" fontId="15" fillId="0" borderId="14" xfId="0" applyNumberFormat="1" applyFont="1" applyFill="1" applyBorder="1" applyAlignment="1">
      <alignment vertical="top"/>
    </xf>
    <xf numFmtId="41" fontId="15" fillId="0" borderId="0" xfId="0" applyNumberFormat="1" applyFont="1" applyFill="1" applyAlignment="1">
      <alignment vertical="center"/>
    </xf>
    <xf numFmtId="0" fontId="16" fillId="0" borderId="18" xfId="0" applyFont="1" applyFill="1" applyBorder="1" applyAlignment="1">
      <alignment horizontal="center" vertical="center"/>
    </xf>
    <xf numFmtId="41" fontId="16" fillId="0" borderId="11" xfId="0" applyNumberFormat="1" applyFont="1" applyFill="1" applyBorder="1" applyAlignment="1">
      <alignment vertical="center"/>
    </xf>
    <xf numFmtId="0" fontId="16" fillId="0" borderId="16" xfId="0" applyFont="1" applyFill="1" applyBorder="1" applyAlignment="1" applyProtection="1">
      <alignment horizontal="center" vertical="center"/>
      <protection locked="0"/>
    </xf>
    <xf numFmtId="41" fontId="16" fillId="0" borderId="12" xfId="0" applyNumberFormat="1" applyFont="1" applyFill="1" applyBorder="1" applyAlignment="1">
      <alignment vertical="center"/>
    </xf>
    <xf numFmtId="3" fontId="15" fillId="0" borderId="0" xfId="0" applyNumberFormat="1" applyFont="1" applyFill="1" applyAlignment="1">
      <alignment/>
    </xf>
    <xf numFmtId="0" fontId="15" fillId="0" borderId="19" xfId="0" applyFont="1" applyFill="1" applyBorder="1" applyAlignment="1">
      <alignment vertical="center"/>
    </xf>
    <xf numFmtId="0" fontId="15" fillId="0" borderId="26" xfId="0" applyFont="1" applyFill="1" applyBorder="1" applyAlignment="1">
      <alignment vertical="center"/>
    </xf>
    <xf numFmtId="0" fontId="15" fillId="0" borderId="0" xfId="0" applyFont="1" applyFill="1" applyBorder="1" applyAlignment="1">
      <alignment horizontal="centerContinuous" vertical="center"/>
    </xf>
    <xf numFmtId="188" fontId="15" fillId="0" borderId="0" xfId="0" applyNumberFormat="1" applyFont="1" applyFill="1" applyBorder="1" applyAlignment="1" applyProtection="1">
      <alignment vertical="center"/>
      <protection locked="0"/>
    </xf>
    <xf numFmtId="188" fontId="15" fillId="0" borderId="0" xfId="0" applyNumberFormat="1" applyFont="1" applyFill="1" applyBorder="1" applyAlignment="1">
      <alignment vertical="center"/>
    </xf>
    <xf numFmtId="0" fontId="16" fillId="0" borderId="18" xfId="0" applyFont="1" applyFill="1" applyBorder="1" applyAlignment="1" applyProtection="1">
      <alignment horizontal="center" vertical="center"/>
      <protection locked="0"/>
    </xf>
    <xf numFmtId="188" fontId="16" fillId="0" borderId="0" xfId="0" applyNumberFormat="1" applyFont="1" applyFill="1" applyBorder="1" applyAlignment="1" applyProtection="1">
      <alignment vertical="center"/>
      <protection locked="0"/>
    </xf>
    <xf numFmtId="188" fontId="16" fillId="0" borderId="0" xfId="0" applyNumberFormat="1" applyFont="1" applyFill="1" applyBorder="1" applyAlignment="1">
      <alignment vertical="center"/>
    </xf>
    <xf numFmtId="188" fontId="16" fillId="0" borderId="11" xfId="0" applyNumberFormat="1" applyFont="1" applyFill="1" applyBorder="1" applyAlignment="1" applyProtection="1">
      <alignment vertical="center"/>
      <protection locked="0"/>
    </xf>
    <xf numFmtId="188" fontId="15" fillId="0" borderId="23" xfId="0" applyNumberFormat="1" applyFont="1" applyFill="1" applyBorder="1" applyAlignment="1" applyProtection="1">
      <alignment vertical="center"/>
      <protection locked="0"/>
    </xf>
    <xf numFmtId="188" fontId="15" fillId="0" borderId="23" xfId="0" applyNumberFormat="1" applyFont="1" applyFill="1" applyBorder="1" applyAlignment="1">
      <alignment vertical="center"/>
    </xf>
    <xf numFmtId="188" fontId="16" fillId="0" borderId="23" xfId="0" applyNumberFormat="1" applyFont="1" applyFill="1" applyBorder="1" applyAlignment="1">
      <alignment horizontal="center" vertical="center"/>
    </xf>
    <xf numFmtId="188" fontId="16" fillId="0" borderId="0" xfId="0" applyNumberFormat="1" applyFont="1" applyFill="1" applyBorder="1" applyAlignment="1">
      <alignment horizontal="center" vertical="center"/>
    </xf>
    <xf numFmtId="0" fontId="16" fillId="0" borderId="20" xfId="0" applyFont="1" applyFill="1" applyBorder="1" applyAlignment="1" applyProtection="1">
      <alignment horizontal="center" vertical="center"/>
      <protection locked="0"/>
    </xf>
    <xf numFmtId="188" fontId="16" fillId="0" borderId="27" xfId="0" applyNumberFormat="1" applyFont="1" applyFill="1" applyBorder="1" applyAlignment="1" applyProtection="1">
      <alignment vertical="center"/>
      <protection locked="0"/>
    </xf>
    <xf numFmtId="188" fontId="16" fillId="0" borderId="27" xfId="0" applyNumberFormat="1" applyFont="1" applyFill="1" applyBorder="1" applyAlignment="1">
      <alignment vertical="center"/>
    </xf>
    <xf numFmtId="188" fontId="16" fillId="0" borderId="27" xfId="0" applyNumberFormat="1" applyFont="1" applyFill="1" applyBorder="1" applyAlignment="1" applyProtection="1">
      <alignment horizontal="center" vertical="center"/>
      <protection locked="0"/>
    </xf>
    <xf numFmtId="188" fontId="16" fillId="0" borderId="13" xfId="0" applyNumberFormat="1" applyFont="1" applyFill="1" applyBorder="1" applyAlignment="1" applyProtection="1">
      <alignment vertical="center"/>
      <protection locked="0"/>
    </xf>
    <xf numFmtId="188" fontId="16" fillId="0" borderId="13" xfId="0" applyNumberFormat="1" applyFont="1" applyFill="1" applyBorder="1" applyAlignment="1">
      <alignment vertical="center"/>
    </xf>
    <xf numFmtId="38" fontId="15" fillId="0" borderId="0" xfId="17" applyFont="1" applyFill="1" applyAlignment="1">
      <alignment vertical="center"/>
    </xf>
    <xf numFmtId="38" fontId="15" fillId="0" borderId="0" xfId="17" applyFont="1" applyFill="1" applyBorder="1" applyAlignment="1">
      <alignment vertical="center"/>
    </xf>
    <xf numFmtId="38" fontId="15" fillId="0" borderId="0" xfId="17" applyFont="1" applyFill="1" applyBorder="1" applyAlignment="1" applyProtection="1">
      <alignment vertical="center"/>
      <protection locked="0"/>
    </xf>
    <xf numFmtId="38" fontId="16" fillId="0" borderId="0" xfId="17" applyFont="1" applyFill="1" applyBorder="1" applyAlignment="1">
      <alignment vertical="center"/>
    </xf>
    <xf numFmtId="38" fontId="15" fillId="0" borderId="23" xfId="17" applyFont="1" applyFill="1" applyBorder="1" applyAlignment="1">
      <alignment vertical="center"/>
    </xf>
    <xf numFmtId="41" fontId="16" fillId="0" borderId="0" xfId="0" applyNumberFormat="1" applyFont="1" applyFill="1" applyAlignment="1">
      <alignment vertical="center"/>
    </xf>
    <xf numFmtId="38" fontId="16" fillId="0" borderId="27" xfId="17" applyFont="1" applyFill="1" applyBorder="1" applyAlignment="1">
      <alignment vertical="center"/>
    </xf>
    <xf numFmtId="38" fontId="16" fillId="0" borderId="27" xfId="17" applyFont="1" applyFill="1" applyBorder="1" applyAlignment="1" applyProtection="1">
      <alignment vertical="center"/>
      <protection locked="0"/>
    </xf>
    <xf numFmtId="38" fontId="16" fillId="0" borderId="0" xfId="17" applyFont="1" applyFill="1" applyAlignment="1">
      <alignment vertical="center"/>
    </xf>
    <xf numFmtId="38" fontId="16" fillId="0" borderId="13" xfId="17" applyFont="1" applyFill="1" applyBorder="1" applyAlignment="1">
      <alignment vertical="center"/>
    </xf>
    <xf numFmtId="38" fontId="16" fillId="0" borderId="13" xfId="17" applyFont="1" applyFill="1" applyBorder="1" applyAlignment="1" applyProtection="1">
      <alignment vertical="center"/>
      <protection locked="0"/>
    </xf>
    <xf numFmtId="0" fontId="16" fillId="0" borderId="18" xfId="0" applyFont="1" applyBorder="1" applyAlignment="1">
      <alignment horizontal="distributed"/>
    </xf>
    <xf numFmtId="180" fontId="16" fillId="0" borderId="0" xfId="0" applyNumberFormat="1" applyFont="1" applyFill="1" applyAlignment="1">
      <alignment/>
    </xf>
    <xf numFmtId="180" fontId="16" fillId="0" borderId="18" xfId="0" applyNumberFormat="1" applyFont="1" applyFill="1" applyBorder="1" applyAlignment="1">
      <alignment/>
    </xf>
    <xf numFmtId="0" fontId="34" fillId="0" borderId="0" xfId="0" applyFont="1" applyFill="1" applyBorder="1" applyAlignment="1">
      <alignment horizontal="center"/>
    </xf>
    <xf numFmtId="0" fontId="15" fillId="0" borderId="0" xfId="0" applyFont="1" applyFill="1" applyBorder="1" applyAlignment="1">
      <alignment horizontal="distributed"/>
    </xf>
    <xf numFmtId="0" fontId="15" fillId="0" borderId="18" xfId="0" applyFont="1" applyBorder="1" applyAlignment="1">
      <alignment horizontal="distributed"/>
    </xf>
    <xf numFmtId="0" fontId="15" fillId="0" borderId="18" xfId="0" applyFont="1" applyFill="1" applyBorder="1" applyAlignment="1">
      <alignment horizontal="distributed"/>
    </xf>
    <xf numFmtId="180" fontId="15" fillId="0" borderId="0" xfId="0" applyNumberFormat="1" applyFont="1" applyFill="1" applyAlignment="1" applyProtection="1">
      <alignment/>
      <protection locked="0"/>
    </xf>
    <xf numFmtId="180" fontId="15" fillId="0" borderId="18" xfId="0" applyNumberFormat="1" applyFont="1" applyFill="1" applyBorder="1" applyAlignment="1" applyProtection="1">
      <alignment/>
      <protection locked="0"/>
    </xf>
    <xf numFmtId="180" fontId="15" fillId="0" borderId="18" xfId="0" applyNumberFormat="1" applyFont="1" applyFill="1" applyBorder="1" applyAlignment="1" applyProtection="1">
      <alignment/>
      <protection locked="0"/>
    </xf>
    <xf numFmtId="0" fontId="17" fillId="0" borderId="0" xfId="0" applyFont="1" applyFill="1" applyBorder="1" applyAlignment="1">
      <alignment horizontal="center"/>
    </xf>
    <xf numFmtId="0" fontId="15" fillId="0" borderId="13" xfId="0" applyFont="1" applyFill="1" applyBorder="1" applyAlignment="1">
      <alignment vertical="center"/>
    </xf>
    <xf numFmtId="0" fontId="15" fillId="0" borderId="13" xfId="0" applyFont="1" applyBorder="1" applyAlignment="1">
      <alignment vertical="center" shrinkToFit="1"/>
    </xf>
    <xf numFmtId="0" fontId="15" fillId="0" borderId="16" xfId="0" applyFont="1" applyBorder="1" applyAlignment="1">
      <alignment vertical="center" shrinkToFit="1"/>
    </xf>
    <xf numFmtId="180" fontId="15" fillId="0" borderId="13" xfId="0" applyNumberFormat="1" applyFont="1" applyFill="1" applyBorder="1" applyAlignment="1">
      <alignment vertical="center"/>
    </xf>
    <xf numFmtId="180" fontId="15" fillId="0" borderId="13" xfId="0" applyNumberFormat="1" applyFont="1" applyFill="1" applyBorder="1" applyAlignment="1" applyProtection="1">
      <alignment vertical="center"/>
      <protection locked="0"/>
    </xf>
    <xf numFmtId="180" fontId="15" fillId="0" borderId="16" xfId="0" applyNumberFormat="1" applyFont="1" applyFill="1" applyBorder="1" applyAlignment="1" applyProtection="1">
      <alignment vertical="center"/>
      <protection locked="0"/>
    </xf>
    <xf numFmtId="0" fontId="21" fillId="0" borderId="13" xfId="0" applyFont="1" applyFill="1" applyBorder="1" applyAlignment="1">
      <alignment horizontal="center" vertical="center"/>
    </xf>
    <xf numFmtId="0" fontId="15" fillId="0" borderId="0" xfId="0" applyFont="1" applyFill="1" applyAlignment="1">
      <alignment horizontal="left"/>
    </xf>
    <xf numFmtId="0" fontId="16" fillId="0" borderId="0" xfId="0" applyFont="1" applyBorder="1" applyAlignment="1">
      <alignment horizontal="distributed"/>
    </xf>
    <xf numFmtId="180" fontId="16" fillId="0" borderId="22" xfId="0" applyNumberFormat="1" applyFont="1" applyFill="1" applyBorder="1" applyAlignment="1">
      <alignment/>
    </xf>
    <xf numFmtId="180" fontId="15" fillId="0" borderId="11" xfId="0" applyNumberFormat="1" applyFont="1" applyFill="1" applyBorder="1" applyAlignment="1">
      <alignment/>
    </xf>
    <xf numFmtId="180" fontId="15" fillId="0" borderId="11" xfId="0" applyNumberFormat="1" applyFont="1" applyFill="1" applyBorder="1" applyAlignment="1">
      <alignment/>
    </xf>
    <xf numFmtId="180" fontId="15" fillId="0" borderId="0" xfId="0" applyNumberFormat="1" applyFont="1" applyFill="1" applyAlignment="1">
      <alignment/>
    </xf>
    <xf numFmtId="180" fontId="15" fillId="0" borderId="12" xfId="0" applyNumberFormat="1" applyFont="1" applyFill="1" applyBorder="1" applyAlignment="1">
      <alignment vertical="center"/>
    </xf>
    <xf numFmtId="0" fontId="15" fillId="0" borderId="0" xfId="0" applyFont="1" applyFill="1" applyAlignment="1">
      <alignment horizontal="right"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15" fillId="0" borderId="17" xfId="0" applyFont="1" applyFill="1" applyBorder="1" applyAlignment="1">
      <alignment horizontal="center" vertical="center" wrapText="1"/>
    </xf>
    <xf numFmtId="0" fontId="15" fillId="0" borderId="9" xfId="0" applyFont="1" applyFill="1" applyBorder="1" applyAlignment="1">
      <alignment horizontal="center" vertical="center"/>
    </xf>
    <xf numFmtId="0" fontId="15" fillId="0" borderId="9" xfId="0" applyFont="1" applyFill="1" applyBorder="1" applyAlignment="1" applyProtection="1">
      <alignment horizontal="center" vertical="center"/>
      <protection/>
    </xf>
    <xf numFmtId="0" fontId="15" fillId="0" borderId="1" xfId="0" applyFont="1" applyBorder="1" applyAlignment="1" applyProtection="1">
      <alignment horizontal="right"/>
      <protection/>
    </xf>
    <xf numFmtId="0" fontId="15" fillId="0" borderId="2" xfId="0" applyFont="1" applyBorder="1" applyAlignment="1" applyProtection="1">
      <alignment horizontal="right"/>
      <protection/>
    </xf>
    <xf numFmtId="0" fontId="15" fillId="0" borderId="2" xfId="0" applyFont="1" applyBorder="1" applyAlignment="1" applyProtection="1">
      <alignment horizontal="left"/>
      <protection/>
    </xf>
    <xf numFmtId="0" fontId="15" fillId="0" borderId="17" xfId="0" applyFont="1" applyBorder="1" applyAlignment="1" applyProtection="1">
      <alignment horizontal="left"/>
      <protection/>
    </xf>
    <xf numFmtId="0" fontId="0" fillId="0" borderId="14" xfId="0" applyBorder="1" applyAlignment="1">
      <alignment horizontal="center" vertical="center"/>
    </xf>
    <xf numFmtId="0" fontId="15" fillId="0" borderId="19"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0" borderId="18" xfId="0" applyFont="1" applyFill="1" applyBorder="1" applyAlignment="1" applyProtection="1">
      <alignment horizontal="center" vertical="center" wrapText="1"/>
      <protection/>
    </xf>
    <xf numFmtId="0" fontId="15" fillId="0" borderId="27" xfId="0" applyFont="1" applyFill="1" applyBorder="1" applyAlignment="1" applyProtection="1">
      <alignment horizontal="center" vertical="center" wrapText="1"/>
      <protection/>
    </xf>
    <xf numFmtId="0" fontId="15" fillId="0" borderId="20" xfId="0" applyFont="1" applyFill="1" applyBorder="1" applyAlignment="1" applyProtection="1">
      <alignment horizontal="center" vertical="center" wrapText="1"/>
      <protection/>
    </xf>
    <xf numFmtId="0" fontId="15" fillId="0" borderId="18"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15" fillId="0" borderId="8" xfId="0" applyFont="1" applyFill="1" applyBorder="1" applyAlignment="1" applyProtection="1">
      <alignment horizontal="center" vertical="center"/>
      <protection/>
    </xf>
    <xf numFmtId="0" fontId="15" fillId="0" borderId="15" xfId="0" applyFont="1" applyFill="1" applyBorder="1" applyAlignment="1" applyProtection="1">
      <alignment horizontal="center"/>
      <protection/>
    </xf>
    <xf numFmtId="0" fontId="15" fillId="0" borderId="15" xfId="0" applyFont="1" applyBorder="1" applyAlignment="1" applyProtection="1">
      <alignment horizontal="center"/>
      <protection/>
    </xf>
    <xf numFmtId="0" fontId="15" fillId="0" borderId="1" xfId="0" applyFont="1" applyBorder="1" applyAlignment="1" applyProtection="1">
      <alignment horizontal="center"/>
      <protection/>
    </xf>
    <xf numFmtId="0" fontId="15" fillId="0" borderId="14" xfId="0" applyFont="1" applyFill="1" applyBorder="1" applyAlignment="1" applyProtection="1">
      <alignment horizontal="center" vertical="center" wrapText="1"/>
      <protection/>
    </xf>
    <xf numFmtId="0" fontId="15" fillId="0" borderId="5"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4" xfId="0" applyFont="1" applyFill="1" applyBorder="1" applyAlignment="1">
      <alignment horizontal="center" vertical="center"/>
    </xf>
    <xf numFmtId="0" fontId="15" fillId="0" borderId="27" xfId="0" applyFont="1" applyBorder="1" applyAlignment="1">
      <alignment horizontal="center" vertical="center"/>
    </xf>
    <xf numFmtId="0" fontId="15" fillId="0" borderId="20" xfId="0" applyFont="1" applyFill="1" applyBorder="1" applyAlignment="1">
      <alignment horizontal="center" vertical="center" wrapText="1"/>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Border="1" applyAlignment="1">
      <alignment/>
    </xf>
    <xf numFmtId="0" fontId="15" fillId="0" borderId="17" xfId="0" applyFont="1" applyBorder="1" applyAlignment="1">
      <alignment/>
    </xf>
    <xf numFmtId="0" fontId="15" fillId="0" borderId="1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8"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20" fillId="0" borderId="8"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9"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21" xfId="0" applyFont="1" applyFill="1" applyBorder="1" applyAlignment="1" applyProtection="1">
      <alignment horizontal="center" vertical="center"/>
      <protection locked="0"/>
    </xf>
    <xf numFmtId="0" fontId="21" fillId="0" borderId="15" xfId="0" applyFont="1" applyFill="1" applyBorder="1" applyAlignment="1">
      <alignment horizontal="center" vertical="center" wrapText="1"/>
    </xf>
    <xf numFmtId="0" fontId="15" fillId="0" borderId="8" xfId="0" applyFont="1" applyBorder="1" applyAlignment="1">
      <alignment/>
    </xf>
    <xf numFmtId="0" fontId="15" fillId="0" borderId="9" xfId="0" applyFont="1" applyBorder="1" applyAlignment="1">
      <alignment/>
    </xf>
    <xf numFmtId="0" fontId="20" fillId="0" borderId="23"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0" xfId="0" applyFont="1" applyFill="1" applyAlignment="1">
      <alignment horizontal="center" vertical="center"/>
    </xf>
    <xf numFmtId="0" fontId="20" fillId="0" borderId="18"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xf>
    <xf numFmtId="0" fontId="15" fillId="0" borderId="17" xfId="0" applyFont="1" applyFill="1" applyBorder="1" applyAlignment="1">
      <alignment horizontal="center" vertical="center"/>
    </xf>
    <xf numFmtId="0" fontId="15" fillId="0" borderId="7" xfId="0" applyFont="1" applyFill="1" applyBorder="1" applyAlignment="1">
      <alignment horizontal="center" vertical="center"/>
    </xf>
    <xf numFmtId="0" fontId="18" fillId="0" borderId="0" xfId="0" applyFont="1" applyAlignment="1">
      <alignment/>
    </xf>
    <xf numFmtId="0" fontId="15" fillId="0" borderId="19" xfId="0" applyFont="1" applyBorder="1" applyAlignment="1">
      <alignment horizontal="right"/>
    </xf>
    <xf numFmtId="0" fontId="15" fillId="0" borderId="21" xfId="0" applyFont="1" applyBorder="1" applyAlignment="1">
      <alignment/>
    </xf>
    <xf numFmtId="179" fontId="15" fillId="0" borderId="0" xfId="0" applyNumberFormat="1" applyFont="1" applyBorder="1" applyAlignment="1">
      <alignment/>
    </xf>
    <xf numFmtId="179" fontId="16" fillId="0" borderId="0" xfId="0" applyNumberFormat="1" applyFont="1" applyBorder="1" applyAlignment="1">
      <alignment/>
    </xf>
    <xf numFmtId="0" fontId="15" fillId="0" borderId="20" xfId="0" applyFont="1" applyBorder="1" applyAlignment="1">
      <alignment/>
    </xf>
    <xf numFmtId="0" fontId="15" fillId="0" borderId="18" xfId="0" applyFont="1" applyBorder="1" applyAlignment="1">
      <alignment/>
    </xf>
    <xf numFmtId="0" fontId="15" fillId="0" borderId="16" xfId="0" applyFont="1" applyBorder="1" applyAlignment="1">
      <alignment/>
    </xf>
    <xf numFmtId="179" fontId="15" fillId="0" borderId="13" xfId="0" applyNumberFormat="1" applyFont="1" applyBorder="1" applyAlignment="1">
      <alignment/>
    </xf>
    <xf numFmtId="179" fontId="16" fillId="0" borderId="13" xfId="0" applyNumberFormat="1" applyFont="1" applyBorder="1" applyAlignment="1">
      <alignment/>
    </xf>
    <xf numFmtId="179" fontId="20" fillId="0" borderId="0" xfId="0" applyNumberFormat="1" applyFont="1" applyAlignment="1">
      <alignment horizontal="left" vertical="center"/>
    </xf>
    <xf numFmtId="179" fontId="15" fillId="0" borderId="0" xfId="0" applyNumberFormat="1" applyFont="1" applyAlignment="1">
      <alignment/>
    </xf>
    <xf numFmtId="179" fontId="18" fillId="0" borderId="0" xfId="0" applyNumberFormat="1" applyFont="1" applyAlignment="1">
      <alignment/>
    </xf>
    <xf numFmtId="179" fontId="15" fillId="0" borderId="13" xfId="0" applyNumberFormat="1" applyFont="1" applyBorder="1" applyAlignment="1">
      <alignment horizontal="right"/>
    </xf>
    <xf numFmtId="0" fontId="15" fillId="0" borderId="14" xfId="0" applyFont="1" applyBorder="1" applyAlignment="1">
      <alignment/>
    </xf>
    <xf numFmtId="0" fontId="15" fillId="0" borderId="23" xfId="0" applyFont="1" applyBorder="1" applyAlignment="1">
      <alignment/>
    </xf>
    <xf numFmtId="0" fontId="15" fillId="0" borderId="21" xfId="0" applyFont="1" applyBorder="1" applyAlignment="1">
      <alignment/>
    </xf>
    <xf numFmtId="0" fontId="15" fillId="0" borderId="27" xfId="0" applyFont="1" applyBorder="1" applyAlignment="1">
      <alignment horizontal="left"/>
    </xf>
    <xf numFmtId="0" fontId="15" fillId="0" borderId="0" xfId="0" applyFont="1" applyFill="1" applyBorder="1" applyAlignment="1">
      <alignment horizontal="left"/>
    </xf>
    <xf numFmtId="0" fontId="15" fillId="0" borderId="18" xfId="0" applyFont="1" applyFill="1" applyBorder="1" applyAlignment="1">
      <alignment horizontal="left"/>
    </xf>
    <xf numFmtId="49" fontId="16" fillId="0" borderId="0" xfId="0" applyNumberFormat="1" applyFont="1" applyFill="1" applyBorder="1" applyAlignment="1">
      <alignment horizontal="center"/>
    </xf>
    <xf numFmtId="179" fontId="15" fillId="0" borderId="13" xfId="0" applyNumberFormat="1" applyFont="1" applyFill="1" applyBorder="1" applyAlignment="1">
      <alignment/>
    </xf>
    <xf numFmtId="0" fontId="21" fillId="0" borderId="0" xfId="0" applyFont="1" applyAlignment="1">
      <alignment horizontal="left" vertical="center"/>
    </xf>
    <xf numFmtId="0" fontId="0" fillId="0" borderId="0" xfId="0" applyFont="1" applyAlignment="1">
      <alignment/>
    </xf>
    <xf numFmtId="0" fontId="20" fillId="0" borderId="0" xfId="0" applyFont="1" applyAlignment="1">
      <alignment horizontal="left"/>
    </xf>
    <xf numFmtId="0" fontId="20" fillId="0" borderId="22"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23" xfId="0" applyFont="1" applyBorder="1" applyAlignment="1">
      <alignment horizontal="center" vertical="center"/>
    </xf>
    <xf numFmtId="0" fontId="20" fillId="0" borderId="10" xfId="0" applyFont="1" applyBorder="1" applyAlignment="1">
      <alignment horizontal="center" vertical="center"/>
    </xf>
    <xf numFmtId="0" fontId="20" fillId="0" borderId="27" xfId="0" applyFont="1" applyBorder="1" applyAlignment="1">
      <alignment horizontal="center" vertical="center"/>
    </xf>
    <xf numFmtId="0" fontId="20" fillId="0" borderId="3"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7"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25" xfId="0" applyFont="1" applyFill="1" applyBorder="1" applyAlignment="1">
      <alignment horizontal="center" vertical="center"/>
    </xf>
    <xf numFmtId="0" fontId="15" fillId="0" borderId="14" xfId="0" applyFont="1" applyBorder="1" applyAlignment="1">
      <alignment/>
    </xf>
    <xf numFmtId="0" fontId="15" fillId="0" borderId="19" xfId="0" applyFont="1" applyBorder="1" applyAlignment="1">
      <alignment/>
    </xf>
    <xf numFmtId="0" fontId="15" fillId="0" borderId="11" xfId="0" applyFont="1" applyBorder="1" applyAlignment="1">
      <alignment/>
    </xf>
    <xf numFmtId="0" fontId="15" fillId="0" borderId="0" xfId="0" applyFont="1" applyAlignment="1">
      <alignment/>
    </xf>
    <xf numFmtId="0" fontId="15" fillId="0" borderId="18" xfId="0" applyFont="1" applyBorder="1" applyAlignment="1">
      <alignment/>
    </xf>
    <xf numFmtId="0" fontId="15" fillId="0" borderId="10" xfId="0" applyFont="1" applyBorder="1" applyAlignment="1">
      <alignment/>
    </xf>
    <xf numFmtId="0" fontId="15" fillId="0" borderId="27" xfId="0" applyFont="1" applyBorder="1" applyAlignment="1">
      <alignment/>
    </xf>
    <xf numFmtId="0" fontId="15" fillId="0" borderId="20" xfId="0" applyFont="1" applyBorder="1" applyAlignment="1">
      <alignment/>
    </xf>
    <xf numFmtId="0" fontId="20" fillId="0" borderId="14" xfId="0" applyFont="1" applyBorder="1" applyAlignment="1">
      <alignment horizontal="center" vertical="center"/>
    </xf>
    <xf numFmtId="0" fontId="16" fillId="0" borderId="23" xfId="0" applyFont="1" applyFill="1" applyBorder="1" applyAlignment="1">
      <alignment horizontal="distributed"/>
    </xf>
    <xf numFmtId="0" fontId="16" fillId="0" borderId="23" xfId="0" applyFont="1" applyBorder="1" applyAlignment="1">
      <alignment horizontal="distributed"/>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21" fillId="0" borderId="13" xfId="0" applyFont="1" applyFill="1" applyBorder="1" applyAlignment="1">
      <alignment vertical="center" shrinkToFit="1"/>
    </xf>
    <xf numFmtId="0" fontId="15" fillId="0" borderId="13" xfId="0" applyFont="1" applyBorder="1" applyAlignment="1">
      <alignment vertical="center" shrinkToFit="1"/>
    </xf>
    <xf numFmtId="0" fontId="15" fillId="0" borderId="0" xfId="0" applyFont="1" applyFill="1" applyBorder="1" applyAlignment="1">
      <alignment horizontal="distributed"/>
    </xf>
    <xf numFmtId="0" fontId="15" fillId="0" borderId="0" xfId="0" applyFont="1" applyBorder="1" applyAlignment="1">
      <alignment horizontal="distributed"/>
    </xf>
    <xf numFmtId="0" fontId="21" fillId="0" borderId="14" xfId="0" applyFont="1" applyFill="1" applyBorder="1" applyAlignment="1">
      <alignment horizontal="center" vertical="center"/>
    </xf>
    <xf numFmtId="0" fontId="21" fillId="0" borderId="27" xfId="0" applyFont="1" applyBorder="1" applyAlignment="1">
      <alignment horizontal="center" vertical="center"/>
    </xf>
    <xf numFmtId="37" fontId="5" fillId="0" borderId="3" xfId="0" applyNumberFormat="1" applyFont="1" applyBorder="1" applyAlignment="1" applyProtection="1">
      <alignment horizontal="center" vertical="center" wrapText="1"/>
      <protection/>
    </xf>
    <xf numFmtId="0" fontId="5" fillId="0" borderId="8" xfId="0" applyFont="1" applyBorder="1" applyAlignment="1">
      <alignment horizontal="center" vertical="center"/>
    </xf>
    <xf numFmtId="37" fontId="5" fillId="0" borderId="22" xfId="0" applyNumberFormat="1" applyFont="1" applyBorder="1" applyAlignment="1" applyProtection="1">
      <alignment horizontal="center" vertical="center" wrapText="1"/>
      <protection/>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19" xfId="0" applyFont="1" applyBorder="1" applyAlignment="1" applyProtection="1">
      <alignment horizontal="center" vertical="center"/>
      <protection/>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7" fillId="0" borderId="19" xfId="0" applyFont="1" applyBorder="1" applyAlignment="1" applyProtection="1">
      <alignment horizontal="center" vertical="center"/>
      <protection/>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7" fillId="0" borderId="3" xfId="0" applyFont="1" applyBorder="1" applyAlignment="1">
      <alignment horizontal="center" vertical="center"/>
    </xf>
    <xf numFmtId="0" fontId="8" fillId="0" borderId="8" xfId="0" applyFont="1" applyBorder="1" applyAlignment="1">
      <alignment horizontal="center" vertical="center"/>
    </xf>
    <xf numFmtId="37" fontId="7" fillId="0" borderId="3" xfId="0" applyNumberFormat="1" applyFont="1" applyBorder="1" applyAlignment="1" applyProtection="1">
      <alignment horizontal="center" vertical="center" wrapText="1"/>
      <protection/>
    </xf>
    <xf numFmtId="37" fontId="7" fillId="0" borderId="22" xfId="0" applyNumberFormat="1" applyFont="1" applyBorder="1" applyAlignment="1" applyProtection="1">
      <alignment horizontal="center" vertical="center" wrapText="1"/>
      <protection/>
    </xf>
    <xf numFmtId="0" fontId="8" fillId="0" borderId="11" xfId="0" applyFont="1" applyBorder="1" applyAlignment="1">
      <alignment horizontal="center" vertical="center"/>
    </xf>
    <xf numFmtId="0" fontId="21" fillId="0" borderId="2" xfId="0" applyFont="1" applyFill="1" applyBorder="1" applyAlignment="1">
      <alignment horizontal="center"/>
    </xf>
    <xf numFmtId="0" fontId="0" fillId="0" borderId="2" xfId="0" applyFont="1" applyBorder="1" applyAlignment="1">
      <alignment horizontal="center"/>
    </xf>
    <xf numFmtId="0" fontId="0" fillId="0" borderId="17" xfId="0" applyFont="1" applyBorder="1" applyAlignment="1">
      <alignment horizontal="center"/>
    </xf>
    <xf numFmtId="0" fontId="21" fillId="0" borderId="1" xfId="0" applyFont="1" applyFill="1" applyBorder="1" applyAlignment="1">
      <alignment horizontal="center"/>
    </xf>
    <xf numFmtId="0" fontId="22" fillId="0" borderId="2" xfId="0" applyFont="1" applyBorder="1" applyAlignment="1">
      <alignment horizontal="center"/>
    </xf>
    <xf numFmtId="0" fontId="23" fillId="0" borderId="3" xfId="0" applyFont="1" applyFill="1" applyBorder="1" applyAlignment="1">
      <alignment horizontal="center" vertical="center" shrinkToFit="1"/>
    </xf>
    <xf numFmtId="0" fontId="25" fillId="0" borderId="9" xfId="0" applyFont="1" applyBorder="1" applyAlignment="1">
      <alignment horizontal="center" vertical="center" shrinkToFi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xf>
    <xf numFmtId="0" fontId="22" fillId="0" borderId="17" xfId="0" applyFont="1" applyBorder="1" applyAlignment="1">
      <alignment horizontal="center"/>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23" fillId="0" borderId="5" xfId="0" applyFont="1" applyFill="1" applyBorder="1" applyAlignment="1">
      <alignment horizontal="center" vertical="center" shrinkToFit="1"/>
    </xf>
    <xf numFmtId="0" fontId="23" fillId="0" borderId="8" xfId="0" applyFont="1" applyFill="1" applyBorder="1" applyAlignment="1">
      <alignment horizontal="center" vertical="center"/>
    </xf>
    <xf numFmtId="0" fontId="24" fillId="0" borderId="3"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25" fillId="0" borderId="6" xfId="0" applyFont="1" applyFill="1" applyBorder="1" applyAlignment="1">
      <alignment horizontal="center" vertical="center"/>
    </xf>
    <xf numFmtId="0" fontId="23" fillId="0" borderId="2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9" xfId="0" applyFont="1" applyFill="1" applyBorder="1" applyAlignment="1">
      <alignment horizontal="center" vertical="center"/>
    </xf>
    <xf numFmtId="0" fontId="25" fillId="0" borderId="7" xfId="0" applyFont="1" applyFill="1" applyBorder="1" applyAlignment="1">
      <alignment horizontal="center" vertical="center"/>
    </xf>
    <xf numFmtId="0" fontId="23" fillId="0" borderId="11" xfId="0" applyFont="1" applyFill="1" applyBorder="1" applyAlignment="1">
      <alignment horizontal="center" vertical="center" wrapText="1"/>
    </xf>
    <xf numFmtId="0" fontId="23" fillId="0" borderId="10" xfId="0" applyFont="1" applyFill="1" applyBorder="1" applyAlignment="1">
      <alignment horizontal="center" vertical="center"/>
    </xf>
    <xf numFmtId="0" fontId="21" fillId="0" borderId="0" xfId="0" applyFont="1" applyFill="1" applyBorder="1" applyAlignment="1">
      <alignment horizontal="center" vertical="center"/>
    </xf>
    <xf numFmtId="0" fontId="0" fillId="0" borderId="0" xfId="0" applyFont="1" applyBorder="1" applyAlignment="1">
      <alignment vertical="center"/>
    </xf>
    <xf numFmtId="0" fontId="23" fillId="0" borderId="0" xfId="0" applyFont="1" applyFill="1" applyBorder="1" applyAlignment="1">
      <alignment horizontal="center" vertical="center"/>
    </xf>
    <xf numFmtId="0" fontId="0" fillId="0" borderId="0" xfId="0" applyFont="1" applyBorder="1" applyAlignment="1">
      <alignment horizontal="center" vertical="center"/>
    </xf>
    <xf numFmtId="0" fontId="25" fillId="0" borderId="0" xfId="0" applyFont="1" applyBorder="1" applyAlignment="1">
      <alignment horizontal="center" vertical="center"/>
    </xf>
    <xf numFmtId="0" fontId="23" fillId="0" borderId="11" xfId="0" applyFont="1" applyFill="1" applyBorder="1" applyAlignment="1">
      <alignment horizontal="center" vertical="center"/>
    </xf>
    <xf numFmtId="0" fontId="20"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shrinkToFit="1"/>
    </xf>
    <xf numFmtId="0" fontId="25" fillId="0" borderId="0" xfId="0" applyFont="1" applyBorder="1" applyAlignment="1">
      <alignment horizontal="center" vertical="center" shrinkToFit="1"/>
    </xf>
    <xf numFmtId="179" fontId="15" fillId="0" borderId="22" xfId="0" applyNumberFormat="1" applyFont="1" applyFill="1" applyBorder="1" applyAlignment="1">
      <alignment horizontal="center" vertical="center" textRotation="255"/>
    </xf>
    <xf numFmtId="0" fontId="15" fillId="0" borderId="11" xfId="0" applyFont="1" applyBorder="1" applyAlignment="1">
      <alignment horizontal="center" vertical="center" textRotation="255"/>
    </xf>
    <xf numFmtId="0" fontId="15" fillId="0" borderId="10" xfId="0" applyFont="1" applyBorder="1" applyAlignment="1">
      <alignment horizontal="center" vertical="center" textRotation="255"/>
    </xf>
    <xf numFmtId="0" fontId="15" fillId="0" borderId="12" xfId="0" applyFont="1" applyBorder="1" applyAlignment="1">
      <alignment horizontal="center" vertical="center" textRotation="255"/>
    </xf>
    <xf numFmtId="0" fontId="15" fillId="0" borderId="0" xfId="0" applyFont="1" applyFill="1" applyBorder="1" applyAlignment="1">
      <alignment horizontal="distributed" vertical="center"/>
    </xf>
    <xf numFmtId="0" fontId="15" fillId="0" borderId="0" xfId="0" applyFont="1" applyAlignment="1">
      <alignment horizontal="distributed"/>
    </xf>
    <xf numFmtId="0" fontId="15" fillId="0" borderId="27" xfId="0" applyFont="1" applyBorder="1" applyAlignment="1">
      <alignment horizontal="distributed"/>
    </xf>
    <xf numFmtId="0" fontId="15" fillId="0" borderId="23" xfId="0" applyFont="1" applyFill="1" applyBorder="1" applyAlignment="1">
      <alignment horizontal="distributed" vertical="center"/>
    </xf>
    <xf numFmtId="0" fontId="15" fillId="0" borderId="13" xfId="0" applyFont="1" applyBorder="1" applyAlignment="1">
      <alignment horizontal="distributed"/>
    </xf>
    <xf numFmtId="0" fontId="15" fillId="0" borderId="0" xfId="0" applyFont="1" applyFill="1" applyBorder="1" applyAlignment="1">
      <alignment vertical="center"/>
    </xf>
    <xf numFmtId="0" fontId="20" fillId="0" borderId="14" xfId="0" applyFont="1" applyFill="1" applyBorder="1" applyAlignment="1">
      <alignment horizontal="center" vertical="center"/>
    </xf>
    <xf numFmtId="0" fontId="36" fillId="0" borderId="27" xfId="0" applyFont="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21" fillId="0" borderId="14" xfId="0" applyFont="1" applyFill="1" applyBorder="1" applyAlignment="1">
      <alignment vertical="center"/>
    </xf>
    <xf numFmtId="0" fontId="0" fillId="0" borderId="14" xfId="0" applyBorder="1" applyAlignment="1">
      <alignment vertical="center"/>
    </xf>
    <xf numFmtId="0" fontId="21" fillId="0" borderId="19" xfId="23" applyFont="1" applyFill="1" applyBorder="1" applyAlignment="1">
      <alignment horizontal="center" vertical="center"/>
      <protection/>
    </xf>
    <xf numFmtId="0" fontId="30" fillId="0" borderId="18" xfId="23" applyFont="1" applyFill="1" applyBorder="1" applyAlignment="1">
      <alignment horizontal="center" vertical="center"/>
      <protection/>
    </xf>
    <xf numFmtId="0" fontId="30" fillId="0" borderId="20" xfId="23" applyFont="1" applyFill="1" applyBorder="1" applyAlignment="1">
      <alignment horizontal="center" vertical="center"/>
      <protection/>
    </xf>
    <xf numFmtId="0" fontId="21" fillId="0" borderId="3" xfId="23" applyFont="1" applyFill="1" applyBorder="1" applyAlignment="1">
      <alignment horizontal="center" vertical="center"/>
      <protection/>
    </xf>
    <xf numFmtId="0" fontId="30" fillId="0" borderId="9" xfId="23" applyFont="1" applyFill="1" applyBorder="1" applyAlignment="1">
      <alignment horizontal="center" vertical="center"/>
      <protection/>
    </xf>
    <xf numFmtId="0" fontId="21" fillId="0" borderId="3" xfId="23" applyFont="1" applyFill="1" applyBorder="1" applyAlignment="1">
      <alignment horizontal="center" vertical="center" wrapText="1"/>
      <protection/>
    </xf>
    <xf numFmtId="0" fontId="21" fillId="0" borderId="9" xfId="23" applyFont="1" applyFill="1" applyBorder="1" applyAlignment="1">
      <alignment horizontal="center" vertical="center" wrapText="1"/>
      <protection/>
    </xf>
    <xf numFmtId="0" fontId="21" fillId="0" borderId="5" xfId="23" applyFont="1" applyFill="1" applyBorder="1" applyAlignment="1">
      <alignment vertical="center"/>
      <protection/>
    </xf>
    <xf numFmtId="0" fontId="21" fillId="0" borderId="6" xfId="23" applyFont="1" applyFill="1" applyBorder="1" applyAlignment="1">
      <alignment vertical="center"/>
      <protection/>
    </xf>
    <xf numFmtId="0" fontId="21" fillId="0" borderId="6" xfId="23" applyFont="1" applyFill="1" applyBorder="1" applyAlignment="1">
      <alignment horizontal="center" vertical="center"/>
      <protection/>
    </xf>
    <xf numFmtId="0" fontId="21" fillId="0" borderId="7" xfId="23" applyFont="1" applyFill="1" applyBorder="1" applyAlignment="1">
      <alignment horizontal="center" vertical="center"/>
      <protection/>
    </xf>
    <xf numFmtId="0" fontId="21" fillId="0" borderId="22" xfId="23" applyFont="1" applyFill="1" applyBorder="1" applyAlignment="1">
      <alignment horizontal="center" vertical="center" wrapText="1"/>
      <protection/>
    </xf>
    <xf numFmtId="0" fontId="21" fillId="0" borderId="10" xfId="23" applyFont="1" applyFill="1" applyBorder="1" applyAlignment="1">
      <alignment horizontal="center" vertical="center" wrapText="1"/>
      <protection/>
    </xf>
    <xf numFmtId="49" fontId="21" fillId="0" borderId="1" xfId="23" applyNumberFormat="1" applyFont="1" applyFill="1" applyBorder="1" applyAlignment="1">
      <alignment horizontal="center" vertical="center"/>
      <protection/>
    </xf>
    <xf numFmtId="0" fontId="21" fillId="0" borderId="2" xfId="23" applyFont="1" applyFill="1" applyBorder="1" applyAlignment="1">
      <alignment horizontal="center" vertical="center"/>
      <protection/>
    </xf>
    <xf numFmtId="49" fontId="21" fillId="0" borderId="2" xfId="23" applyNumberFormat="1" applyFont="1" applyFill="1" applyBorder="1" applyAlignment="1">
      <alignment horizontal="center" vertical="center" wrapText="1"/>
      <protection/>
    </xf>
    <xf numFmtId="0" fontId="21" fillId="0" borderId="17" xfId="23" applyFont="1" applyFill="1" applyBorder="1" applyAlignment="1">
      <alignment horizontal="center" vertical="center"/>
      <protection/>
    </xf>
    <xf numFmtId="49" fontId="21" fillId="0" borderId="2" xfId="23" applyNumberFormat="1" applyFont="1" applyFill="1" applyBorder="1" applyAlignment="1">
      <alignment horizontal="center" vertical="center"/>
      <protection/>
    </xf>
    <xf numFmtId="0" fontId="30" fillId="0" borderId="10" xfId="23" applyFont="1" applyFill="1" applyBorder="1" applyAlignment="1">
      <alignment horizontal="center" vertical="center"/>
      <protection/>
    </xf>
    <xf numFmtId="0" fontId="21" fillId="0" borderId="21" xfId="23" applyFont="1" applyFill="1" applyBorder="1" applyAlignment="1">
      <alignment horizontal="center" vertical="center" wrapText="1"/>
      <protection/>
    </xf>
    <xf numFmtId="0" fontId="20" fillId="0" borderId="0" xfId="24" applyFont="1" applyFill="1" applyBorder="1" applyAlignment="1">
      <alignment horizontal="center" vertical="center"/>
      <protection/>
    </xf>
    <xf numFmtId="0" fontId="33" fillId="0" borderId="27" xfId="24" applyFont="1" applyBorder="1" applyAlignment="1">
      <alignment horizontal="center" vertical="center"/>
      <protection/>
    </xf>
    <xf numFmtId="0" fontId="21" fillId="0" borderId="19" xfId="24" applyFont="1" applyFill="1" applyBorder="1" applyAlignment="1">
      <alignment horizontal="center" vertical="center"/>
      <protection/>
    </xf>
    <xf numFmtId="0" fontId="30" fillId="0" borderId="18" xfId="24" applyFont="1" applyFill="1" applyBorder="1" applyAlignment="1">
      <alignment horizontal="center" vertical="center"/>
      <protection/>
    </xf>
    <xf numFmtId="0" fontId="30" fillId="0" borderId="20" xfId="24" applyFont="1" applyFill="1" applyBorder="1" applyAlignment="1">
      <alignment horizontal="center" vertical="center"/>
      <protection/>
    </xf>
    <xf numFmtId="0" fontId="15" fillId="0" borderId="0" xfId="25" applyFont="1" applyFill="1">
      <alignment/>
      <protection/>
    </xf>
    <xf numFmtId="0" fontId="15" fillId="0" borderId="0" xfId="25" applyFont="1" applyFill="1" applyBorder="1" applyAlignment="1">
      <alignment horizontal="distributed" vertical="center"/>
      <protection/>
    </xf>
    <xf numFmtId="0" fontId="21" fillId="0" borderId="14" xfId="25" applyFont="1" applyFill="1" applyBorder="1" applyAlignment="1">
      <alignment horizontal="center" vertical="center"/>
      <protection/>
    </xf>
    <xf numFmtId="0" fontId="30" fillId="0" borderId="27" xfId="25" applyFont="1" applyBorder="1" applyAlignment="1">
      <alignment horizontal="center" vertical="center"/>
      <protection/>
    </xf>
    <xf numFmtId="0" fontId="30" fillId="0" borderId="19" xfId="25" applyFont="1" applyBorder="1" applyAlignment="1">
      <alignment horizontal="center" vertical="center"/>
      <protection/>
    </xf>
    <xf numFmtId="0" fontId="30" fillId="0" borderId="20" xfId="25" applyFont="1" applyBorder="1" applyAlignment="1">
      <alignment horizontal="center" vertical="center"/>
      <protection/>
    </xf>
    <xf numFmtId="0" fontId="15" fillId="0" borderId="21" xfId="25" applyFont="1" applyFill="1" applyBorder="1" applyAlignment="1">
      <alignment horizontal="distributed" vertical="center"/>
      <protection/>
    </xf>
    <xf numFmtId="0" fontId="15" fillId="0" borderId="18" xfId="0" applyFont="1" applyBorder="1" applyAlignment="1">
      <alignment horizontal="distributed" vertical="center"/>
    </xf>
    <xf numFmtId="0" fontId="15" fillId="0" borderId="20" xfId="0" applyFont="1" applyBorder="1" applyAlignment="1">
      <alignment horizontal="distributed" vertical="center"/>
    </xf>
    <xf numFmtId="0" fontId="15" fillId="0" borderId="21" xfId="25" applyFont="1" applyFill="1" applyBorder="1" applyAlignment="1">
      <alignment horizontal="distributed" vertical="center" wrapText="1"/>
      <protection/>
    </xf>
    <xf numFmtId="0" fontId="15" fillId="0" borderId="16" xfId="0" applyFont="1" applyBorder="1" applyAlignment="1">
      <alignment horizontal="distributed" vertical="center"/>
    </xf>
    <xf numFmtId="0" fontId="21" fillId="0" borderId="14" xfId="26" applyFont="1" applyFill="1" applyBorder="1" applyAlignment="1">
      <alignment horizontal="center" vertical="center"/>
      <protection/>
    </xf>
    <xf numFmtId="0" fontId="30" fillId="0" borderId="19" xfId="26" applyFont="1" applyFill="1" applyBorder="1" applyAlignment="1">
      <alignment horizontal="center" vertical="center"/>
      <protection/>
    </xf>
    <xf numFmtId="0" fontId="30" fillId="0" borderId="27" xfId="26" applyFont="1" applyFill="1" applyBorder="1" applyAlignment="1">
      <alignment horizontal="center" vertical="center"/>
      <protection/>
    </xf>
    <xf numFmtId="0" fontId="30" fillId="0" borderId="20" xfId="26" applyFont="1" applyFill="1" applyBorder="1" applyAlignment="1">
      <alignment horizontal="center" vertical="center"/>
      <protection/>
    </xf>
    <xf numFmtId="0" fontId="21" fillId="0" borderId="21" xfId="26" applyFont="1" applyFill="1" applyBorder="1" applyAlignment="1">
      <alignment horizontal="distributed" vertical="center"/>
      <protection/>
    </xf>
    <xf numFmtId="0" fontId="15" fillId="0" borderId="18" xfId="0" applyFont="1" applyBorder="1" applyAlignment="1">
      <alignment vertical="center"/>
    </xf>
    <xf numFmtId="0" fontId="15" fillId="0" borderId="20" xfId="0" applyFont="1" applyBorder="1" applyAlignment="1">
      <alignment vertical="center"/>
    </xf>
    <xf numFmtId="0" fontId="15" fillId="0" borderId="8" xfId="0" applyFont="1" applyBorder="1" applyAlignment="1">
      <alignment horizontal="center" vertical="center"/>
    </xf>
    <xf numFmtId="0" fontId="15" fillId="0" borderId="28" xfId="0" applyFont="1" applyBorder="1" applyAlignment="1">
      <alignment horizontal="center" vertical="center"/>
    </xf>
    <xf numFmtId="0" fontId="15" fillId="0" borderId="22" xfId="27" applyFont="1" applyBorder="1" applyAlignment="1">
      <alignment horizontal="center" vertical="center" wrapText="1"/>
      <protection/>
    </xf>
    <xf numFmtId="0" fontId="15" fillId="0" borderId="11" xfId="27" applyFont="1" applyBorder="1" applyAlignment="1">
      <alignment horizontal="center" vertical="center" wrapText="1"/>
      <protection/>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20" fillId="0" borderId="14" xfId="27" applyFont="1" applyFill="1" applyBorder="1" applyAlignment="1">
      <alignment horizontal="center" vertical="center"/>
      <protection/>
    </xf>
    <xf numFmtId="0" fontId="15" fillId="0" borderId="1" xfId="27" applyFont="1" applyBorder="1" applyAlignment="1">
      <alignment horizontal="center" vertical="center"/>
      <protection/>
    </xf>
    <xf numFmtId="0" fontId="20" fillId="0" borderId="26" xfId="27" applyFont="1" applyBorder="1" applyAlignment="1">
      <alignment horizontal="center" vertical="center" wrapText="1"/>
      <protection/>
    </xf>
    <xf numFmtId="0" fontId="15" fillId="0" borderId="9" xfId="27" applyFont="1" applyBorder="1" applyAlignment="1">
      <alignment horizontal="center" vertical="center" wrapText="1"/>
      <protection/>
    </xf>
    <xf numFmtId="0" fontId="0" fillId="0" borderId="9" xfId="0" applyBorder="1" applyAlignment="1">
      <alignment horizontal="center" vertical="center" wrapText="1"/>
    </xf>
    <xf numFmtId="0" fontId="20" fillId="0" borderId="0" xfId="27" applyFont="1" applyBorder="1" applyAlignment="1">
      <alignment horizontal="center" vertical="center" wrapText="1"/>
      <protection/>
    </xf>
    <xf numFmtId="0" fontId="15" fillId="0" borderId="0" xfId="27" applyFont="1" applyBorder="1" applyAlignment="1">
      <alignment horizontal="center" vertical="center" wrapText="1"/>
      <protection/>
    </xf>
    <xf numFmtId="0" fontId="20" fillId="0" borderId="0" xfId="27" applyFont="1" applyFill="1" applyBorder="1" applyAlignment="1">
      <alignment horizontal="center" vertical="center" wrapText="1"/>
      <protection/>
    </xf>
    <xf numFmtId="0" fontId="20" fillId="0" borderId="0" xfId="27" applyFont="1" applyFill="1" applyBorder="1" applyAlignment="1">
      <alignment horizontal="center" vertical="center"/>
      <protection/>
    </xf>
    <xf numFmtId="0" fontId="20" fillId="0" borderId="0" xfId="27" applyFont="1" applyBorder="1" applyAlignment="1">
      <alignment horizontal="center" vertical="center"/>
      <protection/>
    </xf>
    <xf numFmtId="0" fontId="15" fillId="0" borderId="0" xfId="27" applyFont="1" applyBorder="1" applyAlignment="1">
      <alignment horizontal="center" vertical="center"/>
      <protection/>
    </xf>
    <xf numFmtId="179" fontId="21" fillId="0" borderId="3" xfId="28" applyNumberFormat="1" applyFont="1" applyFill="1" applyBorder="1" applyAlignment="1">
      <alignment horizontal="center" vertical="center" wrapText="1"/>
      <protection/>
    </xf>
    <xf numFmtId="0" fontId="21" fillId="0" borderId="9" xfId="28" applyFont="1" applyFill="1" applyBorder="1" applyAlignment="1">
      <alignment horizontal="center" vertical="center"/>
      <protection/>
    </xf>
    <xf numFmtId="179" fontId="21" fillId="0" borderId="22" xfId="28" applyNumberFormat="1" applyFont="1" applyFill="1" applyBorder="1" applyAlignment="1">
      <alignment horizontal="center" vertical="center" wrapText="1"/>
      <protection/>
    </xf>
    <xf numFmtId="0" fontId="21" fillId="0" borderId="10" xfId="28" applyFont="1" applyFill="1" applyBorder="1" applyAlignment="1">
      <alignment horizontal="center" vertical="center"/>
      <protection/>
    </xf>
    <xf numFmtId="0" fontId="21" fillId="0" borderId="19" xfId="28" applyFont="1" applyFill="1" applyBorder="1" applyAlignment="1">
      <alignment horizontal="center" vertical="center"/>
      <protection/>
    </xf>
    <xf numFmtId="0" fontId="21" fillId="0" borderId="18" xfId="28" applyFont="1" applyFill="1" applyBorder="1" applyAlignment="1">
      <alignment horizontal="center" vertical="center"/>
      <protection/>
    </xf>
    <xf numFmtId="0" fontId="21" fillId="0" borderId="20" xfId="28" applyFont="1" applyFill="1" applyBorder="1" applyAlignment="1">
      <alignment horizontal="center" vertical="center"/>
      <protection/>
    </xf>
    <xf numFmtId="179" fontId="21" fillId="0" borderId="3" xfId="29" applyNumberFormat="1" applyFont="1" applyFill="1" applyBorder="1" applyAlignment="1">
      <alignment horizontal="center" vertical="center" wrapText="1"/>
      <protection/>
    </xf>
    <xf numFmtId="0" fontId="21" fillId="0" borderId="9" xfId="29" applyFont="1" applyFill="1" applyBorder="1" applyAlignment="1">
      <alignment horizontal="center" vertical="center"/>
      <protection/>
    </xf>
    <xf numFmtId="179" fontId="21" fillId="0" borderId="22" xfId="29" applyNumberFormat="1" applyFont="1" applyFill="1" applyBorder="1" applyAlignment="1">
      <alignment horizontal="center" vertical="center" wrapText="1"/>
      <protection/>
    </xf>
    <xf numFmtId="0" fontId="21" fillId="0" borderId="10" xfId="29" applyFont="1" applyFill="1" applyBorder="1" applyAlignment="1">
      <alignment horizontal="center" vertical="center"/>
      <protection/>
    </xf>
    <xf numFmtId="0" fontId="21" fillId="0" borderId="19" xfId="29" applyFont="1" applyFill="1" applyBorder="1" applyAlignment="1">
      <alignment horizontal="center" vertical="center"/>
      <protection/>
    </xf>
    <xf numFmtId="0" fontId="21" fillId="0" borderId="18" xfId="29" applyFont="1" applyFill="1" applyBorder="1" applyAlignment="1">
      <alignment horizontal="center" vertical="center"/>
      <protection/>
    </xf>
    <xf numFmtId="0" fontId="21" fillId="0" borderId="20" xfId="29" applyFont="1" applyFill="1" applyBorder="1" applyAlignment="1">
      <alignment horizontal="center" vertical="center"/>
      <protection/>
    </xf>
    <xf numFmtId="179" fontId="21" fillId="0" borderId="3" xfId="30" applyNumberFormat="1" applyFont="1" applyFill="1" applyBorder="1" applyAlignment="1">
      <alignment horizontal="center" vertical="center" wrapText="1"/>
      <protection/>
    </xf>
    <xf numFmtId="0" fontId="21" fillId="0" borderId="9" xfId="30" applyFont="1" applyFill="1" applyBorder="1" applyAlignment="1">
      <alignment horizontal="center" vertical="center"/>
      <protection/>
    </xf>
    <xf numFmtId="179" fontId="21" fillId="0" borderId="22" xfId="30" applyNumberFormat="1" applyFont="1" applyFill="1" applyBorder="1" applyAlignment="1">
      <alignment horizontal="center" vertical="center" wrapText="1"/>
      <protection/>
    </xf>
    <xf numFmtId="0" fontId="21" fillId="0" borderId="10" xfId="30" applyFont="1" applyFill="1" applyBorder="1" applyAlignment="1">
      <alignment horizontal="center" vertical="center"/>
      <protection/>
    </xf>
    <xf numFmtId="0" fontId="21" fillId="0" borderId="19" xfId="30" applyFont="1" applyFill="1" applyBorder="1" applyAlignment="1">
      <alignment horizontal="center" vertical="center"/>
      <protection/>
    </xf>
    <xf numFmtId="0" fontId="21" fillId="0" borderId="18" xfId="30" applyFont="1" applyFill="1" applyBorder="1" applyAlignment="1">
      <alignment horizontal="center" vertical="center"/>
      <protection/>
    </xf>
    <xf numFmtId="0" fontId="21" fillId="0" borderId="20" xfId="30" applyFont="1" applyFill="1" applyBorder="1" applyAlignment="1">
      <alignment horizontal="center" vertical="center"/>
      <protection/>
    </xf>
    <xf numFmtId="0" fontId="15" fillId="0" borderId="19" xfId="31" applyFont="1" applyFill="1" applyBorder="1" applyAlignment="1">
      <alignment horizontal="center" vertical="center"/>
      <protection/>
    </xf>
    <xf numFmtId="0" fontId="15" fillId="0" borderId="18" xfId="31" applyFont="1" applyFill="1" applyBorder="1" applyAlignment="1">
      <alignment horizontal="center" vertical="center"/>
      <protection/>
    </xf>
    <xf numFmtId="0" fontId="15" fillId="0" borderId="20" xfId="31" applyFont="1" applyFill="1" applyBorder="1" applyAlignment="1">
      <alignment horizontal="center" vertical="center"/>
      <protection/>
    </xf>
    <xf numFmtId="0" fontId="15" fillId="0" borderId="26" xfId="31" applyFont="1" applyFill="1" applyBorder="1" applyAlignment="1">
      <alignment horizontal="center" vertical="center"/>
      <protection/>
    </xf>
    <xf numFmtId="0" fontId="15" fillId="0" borderId="8" xfId="31" applyFont="1" applyFill="1" applyBorder="1" applyAlignment="1">
      <alignment horizontal="center" vertical="center"/>
      <protection/>
    </xf>
    <xf numFmtId="0" fontId="15" fillId="0" borderId="9" xfId="31" applyFont="1" applyFill="1" applyBorder="1" applyAlignment="1">
      <alignment horizontal="center" vertical="center"/>
      <protection/>
    </xf>
    <xf numFmtId="0" fontId="15" fillId="0" borderId="25" xfId="31" applyFont="1" applyFill="1" applyBorder="1" applyAlignment="1">
      <alignment horizontal="center" vertical="center"/>
      <protection/>
    </xf>
    <xf numFmtId="0" fontId="15" fillId="0" borderId="11" xfId="31" applyFont="1" applyFill="1" applyBorder="1" applyAlignment="1">
      <alignment horizontal="center" vertical="center"/>
      <protection/>
    </xf>
    <xf numFmtId="0" fontId="15" fillId="0" borderId="10" xfId="31" applyFont="1" applyFill="1" applyBorder="1" applyAlignment="1">
      <alignment horizontal="center" vertical="center"/>
      <protection/>
    </xf>
    <xf numFmtId="0" fontId="15" fillId="0" borderId="3" xfId="31" applyFont="1" applyFill="1" applyBorder="1" applyAlignment="1">
      <alignment horizontal="center" vertical="center"/>
      <protection/>
    </xf>
    <xf numFmtId="0" fontId="20" fillId="0" borderId="14" xfId="31" applyFont="1" applyFill="1" applyBorder="1" applyAlignment="1">
      <alignment horizontal="center" vertical="center"/>
      <protection/>
    </xf>
    <xf numFmtId="0" fontId="15" fillId="0" borderId="14" xfId="31" applyFont="1" applyFill="1" applyBorder="1" applyAlignment="1">
      <alignment horizontal="center" vertical="center"/>
      <protection/>
    </xf>
    <xf numFmtId="0" fontId="12" fillId="0" borderId="14" xfId="31" applyBorder="1" applyAlignment="1">
      <alignment horizontal="center" vertical="center"/>
      <protection/>
    </xf>
    <xf numFmtId="0" fontId="20" fillId="0" borderId="5" xfId="31" applyFont="1" applyFill="1" applyBorder="1" applyAlignment="1">
      <alignment horizontal="center" vertical="center"/>
      <protection/>
    </xf>
    <xf numFmtId="0" fontId="12" fillId="0" borderId="6" xfId="31" applyBorder="1" applyAlignment="1">
      <alignment horizontal="center" vertical="center"/>
      <protection/>
    </xf>
    <xf numFmtId="0" fontId="12" fillId="0" borderId="7" xfId="31" applyBorder="1" applyAlignment="1">
      <alignment horizontal="center" vertical="center"/>
      <protection/>
    </xf>
    <xf numFmtId="0" fontId="20" fillId="0" borderId="22" xfId="31" applyFont="1" applyFill="1" applyBorder="1" applyAlignment="1">
      <alignment horizontal="center" vertical="center" wrapText="1"/>
      <protection/>
    </xf>
    <xf numFmtId="0" fontId="12" fillId="0" borderId="11" xfId="31" applyBorder="1" applyAlignment="1">
      <alignment horizontal="center" vertical="center"/>
      <protection/>
    </xf>
    <xf numFmtId="0" fontId="12" fillId="0" borderId="10" xfId="31" applyBorder="1" applyAlignment="1">
      <alignment horizontal="center" vertical="center"/>
      <protection/>
    </xf>
    <xf numFmtId="0" fontId="15" fillId="0" borderId="3" xfId="31" applyFont="1" applyFill="1" applyBorder="1" applyAlignment="1">
      <alignment horizontal="center" vertical="center" wrapText="1"/>
      <protection/>
    </xf>
    <xf numFmtId="0" fontId="15" fillId="0" borderId="17" xfId="0" applyFont="1" applyBorder="1" applyAlignment="1">
      <alignment horizontal="center" vertical="center"/>
    </xf>
    <xf numFmtId="0" fontId="15" fillId="0" borderId="7" xfId="0" applyFont="1" applyBorder="1" applyAlignment="1">
      <alignment horizontal="center" vertical="center"/>
    </xf>
    <xf numFmtId="179" fontId="17" fillId="0" borderId="14" xfId="0" applyNumberFormat="1" applyFont="1" applyBorder="1" applyAlignment="1">
      <alignment horizontal="left" vertical="center" wrapText="1"/>
    </xf>
    <xf numFmtId="0" fontId="17" fillId="0" borderId="14" xfId="0" applyFont="1" applyBorder="1" applyAlignment="1">
      <alignment horizontal="lef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20" xfId="0" applyFont="1" applyFill="1" applyBorder="1" applyAlignment="1">
      <alignment horizontal="center"/>
    </xf>
    <xf numFmtId="0" fontId="15" fillId="0" borderId="26" xfId="0" applyFont="1" applyFill="1" applyBorder="1" applyAlignment="1">
      <alignment horizontal="center" vertical="center" wrapText="1"/>
    </xf>
    <xf numFmtId="0" fontId="15" fillId="0" borderId="9" xfId="0" applyFont="1" applyFill="1" applyBorder="1" applyAlignment="1">
      <alignment/>
    </xf>
    <xf numFmtId="0" fontId="15" fillId="0" borderId="9" xfId="0" applyFont="1" applyFill="1" applyBorder="1" applyAlignment="1">
      <alignment horizontal="center" vertical="center" wrapText="1"/>
    </xf>
    <xf numFmtId="0" fontId="20" fillId="0" borderId="19" xfId="0" applyFont="1" applyBorder="1" applyAlignment="1">
      <alignment horizontal="center" vertical="center"/>
    </xf>
    <xf numFmtId="0" fontId="20" fillId="0" borderId="20" xfId="0" applyFont="1" applyBorder="1" applyAlignment="1">
      <alignment vertical="center"/>
    </xf>
    <xf numFmtId="0" fontId="20" fillId="0" borderId="26" xfId="0" applyFont="1" applyBorder="1" applyAlignment="1">
      <alignment horizontal="center" vertical="center" wrapText="1"/>
    </xf>
    <xf numFmtId="0" fontId="20" fillId="0" borderId="9" xfId="0" applyFont="1" applyBorder="1" applyAlignment="1">
      <alignment vertical="center"/>
    </xf>
    <xf numFmtId="0" fontId="15" fillId="0" borderId="14" xfId="0" applyFont="1" applyBorder="1" applyAlignment="1">
      <alignment horizontal="center" vertical="center"/>
    </xf>
    <xf numFmtId="0" fontId="15" fillId="0" borderId="0" xfId="0" applyFont="1" applyBorder="1" applyAlignment="1">
      <alignment horizontal="center" vertical="center"/>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xf>
    <xf numFmtId="0" fontId="20" fillId="0" borderId="0" xfId="0" applyFont="1" applyFill="1" applyBorder="1" applyAlignment="1">
      <alignment horizontal="center"/>
    </xf>
    <xf numFmtId="0" fontId="20" fillId="0" borderId="18" xfId="0" applyFont="1" applyFill="1" applyBorder="1" applyAlignment="1">
      <alignment horizont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23" xfId="0" applyFont="1" applyFill="1" applyBorder="1" applyAlignment="1">
      <alignment horizontal="center" vertical="center" wrapText="1"/>
    </xf>
    <xf numFmtId="0" fontId="20" fillId="0" borderId="18" xfId="0" applyFont="1" applyBorder="1" applyAlignment="1">
      <alignment horizontal="center" vertical="center"/>
    </xf>
    <xf numFmtId="0" fontId="36" fillId="0" borderId="14"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15" fillId="0" borderId="2" xfId="0" applyFont="1" applyFill="1" applyBorder="1" applyAlignment="1">
      <alignment horizontal="center" vertical="center"/>
    </xf>
    <xf numFmtId="0" fontId="20" fillId="0" borderId="13" xfId="0" applyFont="1" applyFill="1" applyBorder="1" applyAlignment="1">
      <alignment horizontal="center" vertical="top"/>
    </xf>
    <xf numFmtId="0" fontId="20" fillId="0" borderId="13" xfId="0" applyFont="1" applyBorder="1" applyAlignment="1">
      <alignment horizontal="center" vertical="top"/>
    </xf>
    <xf numFmtId="0" fontId="20" fillId="0" borderId="16" xfId="0" applyFont="1" applyBorder="1" applyAlignment="1">
      <alignment horizontal="center" vertical="top"/>
    </xf>
    <xf numFmtId="0" fontId="24" fillId="0" borderId="6" xfId="0" applyFont="1" applyFill="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0" fillId="0" borderId="0" xfId="0" applyFont="1" applyBorder="1" applyAlignment="1">
      <alignment horizontal="center"/>
    </xf>
    <xf numFmtId="0" fontId="20" fillId="0" borderId="18" xfId="0" applyFont="1" applyBorder="1" applyAlignment="1">
      <alignment horizont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21"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37" fillId="0" borderId="9" xfId="0" applyFont="1" applyBorder="1" applyAlignment="1">
      <alignment horizontal="center" vertical="center"/>
    </xf>
    <xf numFmtId="0" fontId="17" fillId="0" borderId="25" xfId="0" applyFont="1" applyFill="1" applyBorder="1" applyAlignment="1">
      <alignment horizontal="center" vertical="center" wrapText="1"/>
    </xf>
    <xf numFmtId="0" fontId="37" fillId="0" borderId="10" xfId="0" applyFont="1" applyBorder="1" applyAlignment="1">
      <alignment horizontal="center" vertical="center"/>
    </xf>
    <xf numFmtId="0" fontId="21" fillId="0" borderId="19" xfId="0" applyFont="1" applyFill="1" applyBorder="1" applyAlignment="1">
      <alignment horizontal="center" vertical="center" wrapText="1"/>
    </xf>
    <xf numFmtId="0" fontId="22" fillId="0" borderId="20" xfId="0" applyFont="1" applyBorder="1" applyAlignment="1">
      <alignment horizontal="center" vertical="center" wrapText="1"/>
    </xf>
    <xf numFmtId="0" fontId="21" fillId="0" borderId="26" xfId="0" applyFont="1" applyFill="1" applyBorder="1" applyAlignment="1">
      <alignment horizontal="center" vertical="center" wrapText="1"/>
    </xf>
    <xf numFmtId="0" fontId="22" fillId="0" borderId="9" xfId="0" applyFont="1" applyBorder="1" applyAlignment="1">
      <alignment horizontal="center" vertical="center" wrapText="1"/>
    </xf>
    <xf numFmtId="0" fontId="15" fillId="0" borderId="2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49" fontId="16" fillId="0" borderId="14" xfId="0" applyNumberFormat="1" applyFont="1" applyBorder="1" applyAlignment="1">
      <alignment horizontal="center" vertical="center"/>
    </xf>
    <xf numFmtId="49" fontId="16" fillId="0" borderId="27" xfId="0" applyNumberFormat="1" applyFont="1" applyBorder="1" applyAlignment="1">
      <alignment horizontal="center" vertical="center"/>
    </xf>
    <xf numFmtId="49" fontId="15" fillId="0" borderId="26" xfId="0" applyNumberFormat="1" applyFont="1" applyBorder="1" applyAlignment="1">
      <alignment horizontal="center" vertical="center"/>
    </xf>
    <xf numFmtId="49" fontId="15" fillId="0" borderId="9" xfId="0" applyNumberFormat="1" applyFont="1" applyBorder="1" applyAlignment="1">
      <alignment horizontal="center" vertical="center"/>
    </xf>
    <xf numFmtId="0" fontId="15" fillId="0" borderId="21"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0" xfId="0" applyFont="1" applyBorder="1" applyAlignment="1">
      <alignment horizontal="center" vertical="center" wrapText="1"/>
    </xf>
    <xf numFmtId="0" fontId="14" fillId="0" borderId="0" xfId="0" applyFont="1" applyBorder="1" applyAlignment="1">
      <alignment horizontal="left"/>
    </xf>
    <xf numFmtId="0" fontId="15" fillId="0" borderId="0" xfId="0" applyFont="1" applyFill="1" applyBorder="1" applyAlignment="1">
      <alignment horizontal="left"/>
    </xf>
    <xf numFmtId="0" fontId="15" fillId="0" borderId="18" xfId="0" applyFont="1" applyFill="1" applyBorder="1" applyAlignment="1">
      <alignment horizontal="left"/>
    </xf>
    <xf numFmtId="0" fontId="15" fillId="0" borderId="13" xfId="0" applyFont="1" applyFill="1" applyBorder="1" applyAlignment="1">
      <alignment horizontal="left"/>
    </xf>
    <xf numFmtId="0" fontId="15" fillId="0" borderId="16" xfId="0" applyFont="1" applyFill="1" applyBorder="1" applyAlignment="1">
      <alignment horizontal="left"/>
    </xf>
    <xf numFmtId="0" fontId="21" fillId="0" borderId="0" xfId="0" applyFont="1" applyAlignment="1">
      <alignment horizontal="left" vertical="center"/>
    </xf>
    <xf numFmtId="0" fontId="0" fillId="0" borderId="0" xfId="0" applyFont="1" applyAlignment="1">
      <alignment/>
    </xf>
    <xf numFmtId="49" fontId="16" fillId="0" borderId="0" xfId="0" applyNumberFormat="1" applyFont="1" applyBorder="1" applyAlignment="1">
      <alignment horizontal="center" vertical="center"/>
    </xf>
    <xf numFmtId="0" fontId="15" fillId="0" borderId="19" xfId="0" applyFont="1" applyBorder="1" applyAlignment="1">
      <alignment horizontal="center" vertical="center"/>
    </xf>
    <xf numFmtId="0" fontId="20" fillId="0" borderId="8" xfId="0" applyFont="1" applyBorder="1" applyAlignment="1">
      <alignment horizontal="center" wrapText="1"/>
    </xf>
    <xf numFmtId="0" fontId="15" fillId="0" borderId="8" xfId="0" applyFont="1" applyBorder="1" applyAlignment="1">
      <alignment horizontal="center"/>
    </xf>
    <xf numFmtId="0" fontId="20" fillId="0" borderId="25" xfId="0" applyFont="1" applyBorder="1" applyAlignment="1">
      <alignment horizontal="center" vertical="center" wrapText="1"/>
    </xf>
    <xf numFmtId="0" fontId="0" fillId="0" borderId="11" xfId="0" applyBorder="1" applyAlignment="1">
      <alignment vertical="center"/>
    </xf>
    <xf numFmtId="0" fontId="0" fillId="0" borderId="8" xfId="0" applyBorder="1" applyAlignment="1">
      <alignment/>
    </xf>
    <xf numFmtId="0" fontId="0" fillId="0" borderId="8" xfId="0" applyBorder="1" applyAlignment="1">
      <alignment horizontal="center"/>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8" xfId="0" applyFont="1" applyBorder="1" applyAlignment="1">
      <alignment horizontal="center" vertical="center" wrapText="1"/>
    </xf>
    <xf numFmtId="0" fontId="15" fillId="0" borderId="21" xfId="0" applyFont="1" applyFill="1" applyBorder="1" applyAlignment="1" applyProtection="1">
      <alignment horizontal="center" vertical="center"/>
      <protection/>
    </xf>
    <xf numFmtId="0" fontId="15" fillId="0" borderId="16" xfId="0" applyFont="1" applyFill="1" applyBorder="1" applyAlignment="1" applyProtection="1">
      <alignment horizontal="center" vertical="center"/>
      <protection/>
    </xf>
    <xf numFmtId="0" fontId="17" fillId="0" borderId="22" xfId="0" applyFont="1" applyFill="1" applyBorder="1" applyAlignment="1">
      <alignment horizontal="distributed" vertical="center" wrapText="1"/>
    </xf>
    <xf numFmtId="0" fontId="17" fillId="0" borderId="10" xfId="0" applyFont="1" applyFill="1" applyBorder="1" applyAlignment="1">
      <alignment horizontal="distributed" vertical="center" wrapText="1"/>
    </xf>
    <xf numFmtId="0" fontId="21" fillId="0" borderId="6" xfId="0" applyFont="1" applyFill="1" applyBorder="1" applyAlignment="1">
      <alignment horizontal="distributed" vertical="center"/>
    </xf>
    <xf numFmtId="0" fontId="21" fillId="0" borderId="7" xfId="0" applyFont="1" applyFill="1" applyBorder="1" applyAlignment="1">
      <alignment horizontal="distributed" vertical="center"/>
    </xf>
    <xf numFmtId="0" fontId="39" fillId="0" borderId="23" xfId="0" applyFont="1" applyFill="1" applyBorder="1" applyAlignment="1">
      <alignment horizontal="distributed" vertical="center"/>
    </xf>
    <xf numFmtId="0" fontId="39" fillId="0" borderId="2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18" xfId="0" applyFont="1" applyFill="1" applyBorder="1" applyAlignment="1">
      <alignment horizontal="distributed" vertical="center"/>
    </xf>
    <xf numFmtId="0" fontId="21" fillId="0" borderId="27" xfId="0" applyFont="1" applyFill="1" applyBorder="1" applyAlignment="1">
      <alignment horizontal="distributed" vertical="top"/>
    </xf>
    <xf numFmtId="0" fontId="21" fillId="0" borderId="20" xfId="0" applyFont="1" applyFill="1" applyBorder="1" applyAlignment="1">
      <alignment horizontal="distributed" vertical="top"/>
    </xf>
    <xf numFmtId="0" fontId="21" fillId="0" borderId="27" xfId="0" applyFont="1" applyFill="1" applyBorder="1" applyAlignment="1">
      <alignment horizontal="distributed" vertical="center"/>
    </xf>
    <xf numFmtId="0" fontId="21" fillId="0" borderId="20" xfId="0" applyFont="1" applyFill="1" applyBorder="1" applyAlignment="1">
      <alignment horizontal="distributed" vertical="center"/>
    </xf>
    <xf numFmtId="0" fontId="17" fillId="0" borderId="23" xfId="0" applyFont="1" applyFill="1" applyBorder="1" applyAlignment="1">
      <alignment horizontal="distributed" vertical="center" wrapText="1"/>
    </xf>
    <xf numFmtId="0" fontId="21" fillId="0" borderId="0" xfId="0" applyFont="1" applyBorder="1" applyAlignment="1">
      <alignment vertical="center" wrapText="1"/>
    </xf>
    <xf numFmtId="0" fontId="21" fillId="0" borderId="27" xfId="0" applyFont="1" applyBorder="1" applyAlignment="1">
      <alignment vertical="center" wrapText="1"/>
    </xf>
    <xf numFmtId="0" fontId="17" fillId="0" borderId="0"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31" fillId="0" borderId="0" xfId="0" applyFont="1" applyFill="1" applyAlignment="1" applyProtection="1">
      <alignment wrapText="1"/>
      <protection/>
    </xf>
    <xf numFmtId="0" fontId="21" fillId="0" borderId="13" xfId="0" applyFont="1" applyFill="1" applyBorder="1" applyAlignment="1">
      <alignment horizontal="distributed" vertical="center"/>
    </xf>
    <xf numFmtId="0" fontId="21" fillId="0" borderId="16" xfId="0" applyFont="1" applyFill="1" applyBorder="1" applyAlignment="1">
      <alignment horizontal="distributed" vertical="center"/>
    </xf>
    <xf numFmtId="0" fontId="21" fillId="0" borderId="23" xfId="0" applyFont="1" applyFill="1" applyBorder="1" applyAlignment="1">
      <alignment horizontal="distributed" vertical="center" wrapText="1"/>
    </xf>
    <xf numFmtId="0" fontId="15" fillId="0" borderId="0" xfId="0" applyFont="1" applyBorder="1" applyAlignment="1">
      <alignment horizontal="distributed" vertical="center" wrapText="1"/>
    </xf>
    <xf numFmtId="0" fontId="15" fillId="0" borderId="13" xfId="0" applyFont="1" applyBorder="1" applyAlignment="1">
      <alignment horizontal="distributed" vertical="center" wrapText="1"/>
    </xf>
    <xf numFmtId="0" fontId="21" fillId="0" borderId="0" xfId="0" applyFont="1" applyFill="1" applyBorder="1" applyAlignment="1">
      <alignment horizontal="distributed"/>
    </xf>
    <xf numFmtId="0" fontId="21" fillId="0" borderId="18" xfId="0" applyFont="1" applyFill="1" applyBorder="1" applyAlignment="1">
      <alignment horizontal="distributed"/>
    </xf>
    <xf numFmtId="0" fontId="21" fillId="0" borderId="18" xfId="0" applyFont="1" applyFill="1" applyBorder="1" applyAlignment="1">
      <alignment vertical="center"/>
    </xf>
    <xf numFmtId="0" fontId="21" fillId="0" borderId="20" xfId="0" applyFont="1" applyBorder="1" applyAlignment="1">
      <alignment horizontal="distributed" vertical="center"/>
    </xf>
    <xf numFmtId="0" fontId="21" fillId="0" borderId="23" xfId="0" applyFont="1" applyFill="1" applyBorder="1" applyAlignment="1">
      <alignment horizontal="distributed" vertical="center"/>
    </xf>
    <xf numFmtId="0" fontId="21" fillId="0" borderId="21" xfId="0" applyFont="1" applyBorder="1" applyAlignment="1">
      <alignment horizontal="distributed" vertical="center"/>
    </xf>
    <xf numFmtId="0" fontId="21" fillId="0" borderId="18" xfId="0" applyFont="1" applyBorder="1" applyAlignment="1">
      <alignment horizontal="distributed" vertical="center"/>
    </xf>
    <xf numFmtId="0" fontId="21" fillId="0" borderId="23" xfId="0" applyFont="1" applyFill="1" applyBorder="1" applyAlignment="1" applyProtection="1">
      <alignment horizontal="distributed" vertical="center" wrapText="1"/>
      <protection/>
    </xf>
    <xf numFmtId="0" fontId="21" fillId="0" borderId="0" xfId="0" applyFont="1" applyFill="1" applyBorder="1" applyAlignment="1">
      <alignment horizontal="distributed" vertical="center" wrapText="1"/>
    </xf>
    <xf numFmtId="0" fontId="21" fillId="0" borderId="27" xfId="0" applyFont="1" applyFill="1" applyBorder="1" applyAlignment="1">
      <alignment horizontal="distributed" vertical="center" wrapText="1"/>
    </xf>
    <xf numFmtId="0" fontId="21" fillId="0" borderId="23" xfId="0" applyFont="1" applyFill="1" applyBorder="1" applyAlignment="1">
      <alignment horizontal="distributed"/>
    </xf>
    <xf numFmtId="0" fontId="21" fillId="0" borderId="21" xfId="0" applyFont="1" applyFill="1" applyBorder="1" applyAlignment="1">
      <alignment horizontal="distributed"/>
    </xf>
    <xf numFmtId="0" fontId="31" fillId="0" borderId="0" xfId="0" applyFont="1" applyFill="1" applyAlignment="1">
      <alignment horizontal="left" vertical="center" wrapText="1"/>
    </xf>
    <xf numFmtId="0" fontId="21" fillId="0" borderId="22" xfId="0" applyFont="1" applyFill="1" applyBorder="1" applyAlignment="1">
      <alignment horizontal="distributed" vertical="center" wrapText="1"/>
    </xf>
    <xf numFmtId="0" fontId="21" fillId="0" borderId="11" xfId="0" applyFont="1" applyFill="1" applyBorder="1" applyAlignment="1">
      <alignment horizontal="distributed" vertical="center" wrapText="1"/>
    </xf>
    <xf numFmtId="0" fontId="21" fillId="0" borderId="10" xfId="0" applyFont="1" applyFill="1" applyBorder="1" applyAlignment="1">
      <alignment horizontal="distributed" vertical="center" wrapText="1"/>
    </xf>
    <xf numFmtId="0" fontId="17" fillId="0" borderId="0" xfId="0" applyFont="1" applyFill="1" applyBorder="1" applyAlignment="1">
      <alignment vertical="center" wrapText="1"/>
    </xf>
    <xf numFmtId="181" fontId="21" fillId="0" borderId="3" xfId="0" applyNumberFormat="1" applyFont="1" applyFill="1" applyBorder="1" applyAlignment="1" applyProtection="1">
      <alignment vertical="center"/>
      <protection locked="0"/>
    </xf>
    <xf numFmtId="0" fontId="15" fillId="0" borderId="8" xfId="0" applyFont="1" applyFill="1" applyBorder="1" applyAlignment="1">
      <alignment vertical="center"/>
    </xf>
    <xf numFmtId="0" fontId="17" fillId="0" borderId="27" xfId="0" applyFont="1" applyFill="1" applyBorder="1" applyAlignment="1">
      <alignment horizontal="distributed" vertical="center" wrapText="1"/>
    </xf>
    <xf numFmtId="0" fontId="17" fillId="0" borderId="23" xfId="34" applyFont="1" applyFill="1" applyBorder="1" applyAlignment="1">
      <alignment horizontal="distributed" vertical="center" wrapText="1"/>
      <protection/>
    </xf>
    <xf numFmtId="0" fontId="15" fillId="0" borderId="27" xfId="34" applyFont="1" applyBorder="1" applyAlignment="1">
      <alignment horizontal="distributed" vertical="center" wrapText="1"/>
      <protection/>
    </xf>
    <xf numFmtId="181" fontId="21" fillId="0" borderId="3" xfId="0" applyNumberFormat="1" applyFont="1" applyFill="1" applyBorder="1" applyAlignment="1" applyProtection="1">
      <alignment horizontal="right" vertical="center"/>
      <protection locked="0"/>
    </xf>
    <xf numFmtId="0" fontId="15" fillId="0" borderId="8" xfId="0" applyFont="1" applyFill="1" applyBorder="1" applyAlignment="1">
      <alignment horizontal="right" vertical="center"/>
    </xf>
    <xf numFmtId="0" fontId="23" fillId="0" borderId="23" xfId="0" applyFont="1" applyFill="1" applyBorder="1" applyAlignment="1">
      <alignment horizontal="distributed" vertical="center" wrapText="1"/>
    </xf>
  </cellXfs>
  <cellStyles count="22">
    <cellStyle name="Normal" xfId="0"/>
    <cellStyle name="Percent" xfId="15"/>
    <cellStyle name="Hyperlink" xfId="16"/>
    <cellStyle name="Comma [0]" xfId="17"/>
    <cellStyle name="Comma" xfId="18"/>
    <cellStyle name="Currency [0]" xfId="19"/>
    <cellStyle name="Currency" xfId="20"/>
    <cellStyle name="標準_111201" xfId="21"/>
    <cellStyle name="標準_111202" xfId="22"/>
    <cellStyle name="標準_1115" xfId="23"/>
    <cellStyle name="標準_1116" xfId="24"/>
    <cellStyle name="標準_1117" xfId="25"/>
    <cellStyle name="標準_1118" xfId="26"/>
    <cellStyle name="標準_1119" xfId="27"/>
    <cellStyle name="標準_112001" xfId="28"/>
    <cellStyle name="標準_112002" xfId="29"/>
    <cellStyle name="標準_112003" xfId="30"/>
    <cellStyle name="標準_1123" xfId="31"/>
    <cellStyle name="標準_1131" xfId="32"/>
    <cellStyle name="標準_1131(スポーツ課)" xfId="33"/>
    <cellStyle name="標準_Sheet1" xfId="34"/>
    <cellStyle name="Followed Hyperlink"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3</xdr:col>
      <xdr:colOff>0</xdr:colOff>
      <xdr:row>5</xdr:row>
      <xdr:rowOff>0</xdr:rowOff>
    </xdr:to>
    <xdr:sp>
      <xdr:nvSpPr>
        <xdr:cNvPr id="1" name="Line 1"/>
        <xdr:cNvSpPr>
          <a:spLocks/>
        </xdr:cNvSpPr>
      </xdr:nvSpPr>
      <xdr:spPr>
        <a:xfrm>
          <a:off x="390525" y="61912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9525</xdr:rowOff>
    </xdr:from>
    <xdr:to>
      <xdr:col>2</xdr:col>
      <xdr:colOff>1390650</xdr:colOff>
      <xdr:row>4</xdr:row>
      <xdr:rowOff>161925</xdr:rowOff>
    </xdr:to>
    <xdr:sp>
      <xdr:nvSpPr>
        <xdr:cNvPr id="1" name="Line 1"/>
        <xdr:cNvSpPr>
          <a:spLocks/>
        </xdr:cNvSpPr>
      </xdr:nvSpPr>
      <xdr:spPr>
        <a:xfrm>
          <a:off x="638175" y="638175"/>
          <a:ext cx="29813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AI25"/>
  <sheetViews>
    <sheetView showGridLines="0" tabSelected="1" workbookViewId="0" topLeftCell="A1">
      <selection activeCell="A1" sqref="A1"/>
    </sheetView>
  </sheetViews>
  <sheetFormatPr defaultColWidth="9.00390625" defaultRowHeight="13.5"/>
  <cols>
    <col min="1" max="1" width="3.625" style="102" customWidth="1"/>
    <col min="2" max="2" width="10.625" style="102" customWidth="1"/>
    <col min="3" max="5" width="5.625" style="102" customWidth="1"/>
    <col min="6" max="7" width="8.75390625" style="102" customWidth="1"/>
    <col min="8" max="8" width="6.25390625" style="102" customWidth="1"/>
    <col min="9" max="9" width="9.375" style="102" customWidth="1"/>
    <col min="10" max="10" width="8.75390625" style="102" customWidth="1"/>
    <col min="11" max="11" width="7.625" style="102" bestFit="1" customWidth="1"/>
    <col min="12" max="12" width="8.75390625" style="102" customWidth="1"/>
    <col min="13" max="16" width="5.50390625" style="102" customWidth="1"/>
    <col min="17" max="17" width="5.75390625" style="102" customWidth="1"/>
    <col min="18" max="18" width="6.875" style="102" customWidth="1"/>
    <col min="19" max="19" width="7.875" style="102" customWidth="1"/>
    <col min="20" max="20" width="8.50390625" style="102" customWidth="1"/>
    <col min="21" max="23" width="6.25390625" style="102" customWidth="1"/>
    <col min="24" max="24" width="7.375" style="102" bestFit="1" customWidth="1"/>
    <col min="25" max="25" width="7.50390625" style="102" customWidth="1"/>
    <col min="26" max="28" width="6.25390625" style="102" customWidth="1"/>
    <col min="29" max="35" width="7.25390625" style="102" customWidth="1"/>
    <col min="36" max="16384" width="9.00390625" style="102" customWidth="1"/>
  </cols>
  <sheetData>
    <row r="1" spans="2:3" ht="18.75">
      <c r="B1" s="164" t="s">
        <v>391</v>
      </c>
      <c r="C1" s="164"/>
    </row>
    <row r="2" spans="2:3" ht="8.25" customHeight="1">
      <c r="B2" s="164"/>
      <c r="C2" s="164"/>
    </row>
    <row r="3" spans="2:18" ht="13.5" customHeight="1">
      <c r="B3" s="165" t="s">
        <v>115</v>
      </c>
      <c r="C3" s="165"/>
      <c r="D3" s="165"/>
      <c r="E3" s="165"/>
      <c r="F3" s="165"/>
      <c r="G3" s="165"/>
      <c r="H3" s="165"/>
      <c r="I3" s="165"/>
      <c r="J3" s="165"/>
      <c r="K3" s="165"/>
      <c r="L3" s="165"/>
      <c r="M3" s="165"/>
      <c r="N3" s="165"/>
      <c r="O3" s="165"/>
      <c r="P3" s="165"/>
      <c r="Q3" s="165"/>
      <c r="R3" s="165"/>
    </row>
    <row r="4" spans="2:18" ht="13.5" customHeight="1">
      <c r="B4" s="165" t="s">
        <v>392</v>
      </c>
      <c r="C4" s="165"/>
      <c r="D4" s="165"/>
      <c r="E4" s="165"/>
      <c r="F4" s="165"/>
      <c r="G4" s="165"/>
      <c r="H4" s="165"/>
      <c r="I4" s="165"/>
      <c r="J4" s="165"/>
      <c r="K4" s="165"/>
      <c r="L4" s="165"/>
      <c r="M4" s="165"/>
      <c r="N4" s="165"/>
      <c r="O4" s="165"/>
      <c r="P4" s="165"/>
      <c r="Q4" s="165"/>
      <c r="R4" s="165"/>
    </row>
    <row r="5" spans="2:3" ht="8.25" customHeight="1">
      <c r="B5" s="165"/>
      <c r="C5" s="165"/>
    </row>
    <row r="6" spans="2:5" ht="13.5">
      <c r="B6" s="130" t="s">
        <v>116</v>
      </c>
      <c r="C6" s="130"/>
      <c r="D6" s="166"/>
      <c r="E6" s="166"/>
    </row>
    <row r="7" spans="2:35" ht="13.5">
      <c r="B7" s="167" t="s">
        <v>393</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34" t="s">
        <v>394</v>
      </c>
    </row>
    <row r="8" spans="2:35" ht="14.25" thickBot="1">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34"/>
    </row>
    <row r="9" spans="2:35" ht="15" customHeight="1">
      <c r="B9" s="1377" t="s">
        <v>395</v>
      </c>
      <c r="C9" s="1379" t="s">
        <v>396</v>
      </c>
      <c r="D9" s="1380"/>
      <c r="E9" s="1381"/>
      <c r="F9" s="170" t="s">
        <v>397</v>
      </c>
      <c r="G9" s="171"/>
      <c r="H9" s="171"/>
      <c r="I9" s="172"/>
      <c r="J9" s="173" t="s">
        <v>398</v>
      </c>
      <c r="K9" s="174"/>
      <c r="L9" s="174"/>
      <c r="M9" s="174"/>
      <c r="N9" s="174"/>
      <c r="O9" s="174"/>
      <c r="P9" s="174"/>
      <c r="Q9" s="174"/>
      <c r="R9" s="174"/>
      <c r="S9" s="174"/>
      <c r="T9" s="174"/>
      <c r="U9" s="174"/>
      <c r="V9" s="174"/>
      <c r="W9" s="174"/>
      <c r="X9" s="174"/>
      <c r="Y9" s="174"/>
      <c r="Z9" s="174"/>
      <c r="AA9" s="174"/>
      <c r="AB9" s="175"/>
      <c r="AC9" s="1379" t="s">
        <v>399</v>
      </c>
      <c r="AD9" s="1388"/>
      <c r="AE9" s="1388"/>
      <c r="AF9" s="1388"/>
      <c r="AG9" s="1388"/>
      <c r="AH9" s="1388"/>
      <c r="AI9" s="1388"/>
    </row>
    <row r="10" spans="2:35" ht="15" customHeight="1">
      <c r="B10" s="1378"/>
      <c r="C10" s="1382"/>
      <c r="D10" s="1383"/>
      <c r="E10" s="1384"/>
      <c r="F10" s="1367" t="s">
        <v>400</v>
      </c>
      <c r="G10" s="1357"/>
      <c r="H10" s="1358"/>
      <c r="I10" s="1375" t="s">
        <v>425</v>
      </c>
      <c r="J10" s="1367" t="s">
        <v>401</v>
      </c>
      <c r="K10" s="1333"/>
      <c r="L10" s="1368"/>
      <c r="M10" s="179" t="s">
        <v>402</v>
      </c>
      <c r="N10" s="180"/>
      <c r="O10" s="180"/>
      <c r="P10" s="180"/>
      <c r="Q10" s="180"/>
      <c r="R10" s="180"/>
      <c r="S10" s="180"/>
      <c r="T10" s="180"/>
      <c r="U10" s="180"/>
      <c r="V10" s="180"/>
      <c r="W10" s="180"/>
      <c r="X10" s="181"/>
      <c r="Y10" s="179" t="s">
        <v>403</v>
      </c>
      <c r="Z10" s="182"/>
      <c r="AA10" s="182"/>
      <c r="AB10" s="183"/>
      <c r="AC10" s="1373"/>
      <c r="AD10" s="1374"/>
      <c r="AE10" s="1374"/>
      <c r="AF10" s="1374"/>
      <c r="AG10" s="1374"/>
      <c r="AH10" s="1374"/>
      <c r="AI10" s="1374"/>
    </row>
    <row r="11" spans="2:35" ht="15" customHeight="1">
      <c r="B11" s="1378"/>
      <c r="C11" s="1382"/>
      <c r="D11" s="1383"/>
      <c r="E11" s="1384"/>
      <c r="F11" s="1382"/>
      <c r="G11" s="1383"/>
      <c r="H11" s="1384"/>
      <c r="I11" s="1331"/>
      <c r="J11" s="1334"/>
      <c r="K11" s="1335"/>
      <c r="L11" s="1336"/>
      <c r="M11" s="179" t="s">
        <v>404</v>
      </c>
      <c r="N11" s="180"/>
      <c r="O11" s="180"/>
      <c r="P11" s="180"/>
      <c r="Q11" s="180"/>
      <c r="R11" s="180"/>
      <c r="S11" s="180"/>
      <c r="T11" s="180"/>
      <c r="U11" s="180"/>
      <c r="V11" s="186"/>
      <c r="W11" s="1367" t="s">
        <v>405</v>
      </c>
      <c r="X11" s="1338"/>
      <c r="Y11" s="1367" t="s">
        <v>406</v>
      </c>
      <c r="Z11" s="1338"/>
      <c r="AA11" s="1367" t="s">
        <v>405</v>
      </c>
      <c r="AB11" s="1338"/>
      <c r="AC11" s="1367" t="s">
        <v>407</v>
      </c>
      <c r="AD11" s="1333"/>
      <c r="AE11" s="1368"/>
      <c r="AF11" s="1367" t="s">
        <v>408</v>
      </c>
      <c r="AG11" s="1368"/>
      <c r="AH11" s="1371" t="s">
        <v>409</v>
      </c>
      <c r="AI11" s="1372"/>
    </row>
    <row r="12" spans="2:35" ht="15" customHeight="1">
      <c r="B12" s="1378"/>
      <c r="C12" s="1385"/>
      <c r="D12" s="1386"/>
      <c r="E12" s="1387"/>
      <c r="F12" s="1385"/>
      <c r="G12" s="1386"/>
      <c r="H12" s="1387"/>
      <c r="I12" s="1331"/>
      <c r="J12" s="1369"/>
      <c r="K12" s="1337"/>
      <c r="L12" s="1370"/>
      <c r="M12" s="179" t="s">
        <v>410</v>
      </c>
      <c r="N12" s="183"/>
      <c r="O12" s="179" t="s">
        <v>411</v>
      </c>
      <c r="P12" s="183"/>
      <c r="Q12" s="182" t="s">
        <v>412</v>
      </c>
      <c r="R12" s="182"/>
      <c r="S12" s="179" t="s">
        <v>413</v>
      </c>
      <c r="T12" s="183"/>
      <c r="U12" s="1375" t="s">
        <v>414</v>
      </c>
      <c r="V12" s="1375" t="s">
        <v>415</v>
      </c>
      <c r="W12" s="1374"/>
      <c r="X12" s="1339"/>
      <c r="Y12" s="1373"/>
      <c r="Z12" s="1339"/>
      <c r="AA12" s="1373"/>
      <c r="AB12" s="1339"/>
      <c r="AC12" s="1369"/>
      <c r="AD12" s="1337"/>
      <c r="AE12" s="1370"/>
      <c r="AF12" s="1369"/>
      <c r="AG12" s="1370"/>
      <c r="AH12" s="1373"/>
      <c r="AI12" s="1374"/>
    </row>
    <row r="13" spans="2:35" ht="15" customHeight="1">
      <c r="B13" s="1378"/>
      <c r="C13" s="176" t="s">
        <v>416</v>
      </c>
      <c r="D13" s="188" t="s">
        <v>417</v>
      </c>
      <c r="E13" s="188" t="s">
        <v>418</v>
      </c>
      <c r="F13" s="188" t="s">
        <v>419</v>
      </c>
      <c r="G13" s="188" t="s">
        <v>417</v>
      </c>
      <c r="H13" s="188" t="s">
        <v>418</v>
      </c>
      <c r="I13" s="1332"/>
      <c r="J13" s="188" t="s">
        <v>419</v>
      </c>
      <c r="K13" s="188" t="s">
        <v>333</v>
      </c>
      <c r="L13" s="188" t="s">
        <v>334</v>
      </c>
      <c r="M13" s="188" t="s">
        <v>333</v>
      </c>
      <c r="N13" s="188" t="s">
        <v>334</v>
      </c>
      <c r="O13" s="188" t="s">
        <v>333</v>
      </c>
      <c r="P13" s="188" t="s">
        <v>334</v>
      </c>
      <c r="Q13" s="188" t="s">
        <v>333</v>
      </c>
      <c r="R13" s="188" t="s">
        <v>334</v>
      </c>
      <c r="S13" s="188" t="s">
        <v>333</v>
      </c>
      <c r="T13" s="188" t="s">
        <v>334</v>
      </c>
      <c r="U13" s="1376"/>
      <c r="V13" s="1376"/>
      <c r="W13" s="188" t="s">
        <v>333</v>
      </c>
      <c r="X13" s="188" t="s">
        <v>334</v>
      </c>
      <c r="Y13" s="188" t="s">
        <v>333</v>
      </c>
      <c r="Z13" s="188" t="s">
        <v>334</v>
      </c>
      <c r="AA13" s="188" t="s">
        <v>333</v>
      </c>
      <c r="AB13" s="188" t="s">
        <v>334</v>
      </c>
      <c r="AC13" s="188" t="s">
        <v>419</v>
      </c>
      <c r="AD13" s="188" t="s">
        <v>333</v>
      </c>
      <c r="AE13" s="188" t="s">
        <v>334</v>
      </c>
      <c r="AF13" s="188" t="s">
        <v>333</v>
      </c>
      <c r="AG13" s="188" t="s">
        <v>334</v>
      </c>
      <c r="AH13" s="188" t="s">
        <v>333</v>
      </c>
      <c r="AI13" s="189" t="s">
        <v>334</v>
      </c>
    </row>
    <row r="14" spans="2:35" s="192" customFormat="1" ht="15" customHeight="1">
      <c r="B14" s="193" t="s">
        <v>751</v>
      </c>
      <c r="C14" s="194">
        <v>76</v>
      </c>
      <c r="D14" s="190">
        <v>74</v>
      </c>
      <c r="E14" s="190">
        <v>2</v>
      </c>
      <c r="F14" s="190">
        <v>1334</v>
      </c>
      <c r="G14" s="190">
        <v>1315</v>
      </c>
      <c r="H14" s="190">
        <v>19</v>
      </c>
      <c r="I14" s="190">
        <v>107</v>
      </c>
      <c r="J14" s="190">
        <v>2031</v>
      </c>
      <c r="K14" s="190">
        <v>716</v>
      </c>
      <c r="L14" s="190">
        <v>1315</v>
      </c>
      <c r="M14" s="190">
        <v>64</v>
      </c>
      <c r="N14" s="190">
        <v>10</v>
      </c>
      <c r="O14" s="190">
        <v>57</v>
      </c>
      <c r="P14" s="190">
        <v>17</v>
      </c>
      <c r="Q14" s="191" t="s">
        <v>420</v>
      </c>
      <c r="R14" s="191" t="s">
        <v>420</v>
      </c>
      <c r="S14" s="190">
        <v>560</v>
      </c>
      <c r="T14" s="190">
        <v>1110</v>
      </c>
      <c r="U14" s="190">
        <v>90</v>
      </c>
      <c r="V14" s="191">
        <v>0</v>
      </c>
      <c r="W14" s="190">
        <v>18</v>
      </c>
      <c r="X14" s="190">
        <v>62</v>
      </c>
      <c r="Y14" s="190">
        <v>13</v>
      </c>
      <c r="Z14" s="190">
        <v>17</v>
      </c>
      <c r="AA14" s="190">
        <v>4</v>
      </c>
      <c r="AB14" s="190">
        <v>9</v>
      </c>
      <c r="AC14" s="190">
        <v>277</v>
      </c>
      <c r="AD14" s="190">
        <v>63</v>
      </c>
      <c r="AE14" s="190">
        <v>214</v>
      </c>
      <c r="AF14" s="190">
        <v>32</v>
      </c>
      <c r="AG14" s="190">
        <v>53</v>
      </c>
      <c r="AH14" s="190">
        <v>31</v>
      </c>
      <c r="AI14" s="190">
        <v>161</v>
      </c>
    </row>
    <row r="15" spans="2:35" s="195" customFormat="1" ht="15" customHeight="1">
      <c r="B15" s="193">
        <v>19</v>
      </c>
      <c r="C15" s="194">
        <v>76</v>
      </c>
      <c r="D15" s="190">
        <v>74</v>
      </c>
      <c r="E15" s="190">
        <v>2</v>
      </c>
      <c r="F15" s="190">
        <v>1353</v>
      </c>
      <c r="G15" s="190">
        <v>1333</v>
      </c>
      <c r="H15" s="190">
        <v>20</v>
      </c>
      <c r="I15" s="190">
        <v>125</v>
      </c>
      <c r="J15" s="190">
        <v>2080</v>
      </c>
      <c r="K15" s="190">
        <v>734</v>
      </c>
      <c r="L15" s="190">
        <v>1346</v>
      </c>
      <c r="M15" s="190">
        <v>67</v>
      </c>
      <c r="N15" s="190">
        <v>7</v>
      </c>
      <c r="O15" s="190">
        <v>55</v>
      </c>
      <c r="P15" s="190">
        <v>19</v>
      </c>
      <c r="Q15" s="191" t="s">
        <v>420</v>
      </c>
      <c r="R15" s="191" t="s">
        <v>420</v>
      </c>
      <c r="S15" s="190">
        <v>554</v>
      </c>
      <c r="T15" s="190">
        <v>1118</v>
      </c>
      <c r="U15" s="190">
        <v>92</v>
      </c>
      <c r="V15" s="190">
        <v>1</v>
      </c>
      <c r="W15" s="190">
        <v>40</v>
      </c>
      <c r="X15" s="190">
        <v>83</v>
      </c>
      <c r="Y15" s="190">
        <v>15</v>
      </c>
      <c r="Z15" s="190">
        <v>16</v>
      </c>
      <c r="AA15" s="190">
        <v>3</v>
      </c>
      <c r="AB15" s="190">
        <v>10</v>
      </c>
      <c r="AC15" s="190">
        <v>269</v>
      </c>
      <c r="AD15" s="190">
        <v>61</v>
      </c>
      <c r="AE15" s="190">
        <v>208</v>
      </c>
      <c r="AF15" s="190">
        <v>31</v>
      </c>
      <c r="AG15" s="190">
        <v>52</v>
      </c>
      <c r="AH15" s="190">
        <v>30</v>
      </c>
      <c r="AI15" s="190">
        <v>156</v>
      </c>
    </row>
    <row r="16" spans="2:35" s="195" customFormat="1" ht="15" customHeight="1">
      <c r="B16" s="193" t="s">
        <v>421</v>
      </c>
      <c r="C16" s="194">
        <v>75</v>
      </c>
      <c r="D16" s="190">
        <v>72</v>
      </c>
      <c r="E16" s="190">
        <v>3</v>
      </c>
      <c r="F16" s="190">
        <v>1367</v>
      </c>
      <c r="G16" s="190">
        <v>1336</v>
      </c>
      <c r="H16" s="190">
        <v>31</v>
      </c>
      <c r="I16" s="190">
        <v>134</v>
      </c>
      <c r="J16" s="190">
        <v>2115</v>
      </c>
      <c r="K16" s="190">
        <v>748</v>
      </c>
      <c r="L16" s="190">
        <v>1367</v>
      </c>
      <c r="M16" s="190">
        <v>63</v>
      </c>
      <c r="N16" s="190">
        <v>9</v>
      </c>
      <c r="O16" s="190">
        <v>50</v>
      </c>
      <c r="P16" s="190">
        <v>22</v>
      </c>
      <c r="Q16" s="191">
        <v>108</v>
      </c>
      <c r="R16" s="191">
        <v>161</v>
      </c>
      <c r="S16" s="190">
        <v>462</v>
      </c>
      <c r="T16" s="190">
        <v>953</v>
      </c>
      <c r="U16" s="190">
        <v>84</v>
      </c>
      <c r="V16" s="190">
        <v>1</v>
      </c>
      <c r="W16" s="190">
        <v>37</v>
      </c>
      <c r="X16" s="190">
        <v>101</v>
      </c>
      <c r="Y16" s="190">
        <v>23</v>
      </c>
      <c r="Z16" s="190">
        <v>26</v>
      </c>
      <c r="AA16" s="190">
        <v>5</v>
      </c>
      <c r="AB16" s="190">
        <v>10</v>
      </c>
      <c r="AC16" s="190">
        <v>267</v>
      </c>
      <c r="AD16" s="190">
        <v>68</v>
      </c>
      <c r="AE16" s="190">
        <v>199</v>
      </c>
      <c r="AF16" s="190">
        <v>35</v>
      </c>
      <c r="AG16" s="190">
        <v>49</v>
      </c>
      <c r="AH16" s="190">
        <v>33</v>
      </c>
      <c r="AI16" s="190">
        <v>150</v>
      </c>
    </row>
    <row r="17" spans="2:35" s="192" customFormat="1" ht="15" customHeight="1">
      <c r="B17" s="1106">
        <v>21</v>
      </c>
      <c r="C17" s="194">
        <v>75</v>
      </c>
      <c r="D17" s="190">
        <v>72</v>
      </c>
      <c r="E17" s="190">
        <v>3</v>
      </c>
      <c r="F17" s="190">
        <v>1374</v>
      </c>
      <c r="G17" s="190">
        <v>1341</v>
      </c>
      <c r="H17" s="190">
        <v>33</v>
      </c>
      <c r="I17" s="190">
        <v>148</v>
      </c>
      <c r="J17" s="1107">
        <v>2126</v>
      </c>
      <c r="K17" s="1107">
        <v>732</v>
      </c>
      <c r="L17" s="1107">
        <v>1394</v>
      </c>
      <c r="M17" s="190">
        <v>61</v>
      </c>
      <c r="N17" s="190">
        <v>11</v>
      </c>
      <c r="O17" s="190">
        <v>48</v>
      </c>
      <c r="P17" s="190">
        <v>24</v>
      </c>
      <c r="Q17" s="190">
        <v>99</v>
      </c>
      <c r="R17" s="190">
        <v>170</v>
      </c>
      <c r="S17" s="190">
        <v>457</v>
      </c>
      <c r="T17" s="190">
        <v>951</v>
      </c>
      <c r="U17" s="190">
        <v>83</v>
      </c>
      <c r="V17" s="190">
        <v>1</v>
      </c>
      <c r="W17" s="190">
        <v>36</v>
      </c>
      <c r="X17" s="190">
        <v>115</v>
      </c>
      <c r="Y17" s="190">
        <v>27</v>
      </c>
      <c r="Z17" s="190">
        <v>26</v>
      </c>
      <c r="AA17" s="190">
        <v>4</v>
      </c>
      <c r="AB17" s="190">
        <v>13</v>
      </c>
      <c r="AC17" s="1108">
        <v>259</v>
      </c>
      <c r="AD17" s="1108">
        <v>65</v>
      </c>
      <c r="AE17" s="1108">
        <v>194</v>
      </c>
      <c r="AF17" s="190">
        <v>36</v>
      </c>
      <c r="AG17" s="190">
        <v>48</v>
      </c>
      <c r="AH17" s="190">
        <v>29</v>
      </c>
      <c r="AI17" s="190">
        <v>146</v>
      </c>
    </row>
    <row r="18" spans="2:35" s="405" customFormat="1" ht="15" customHeight="1">
      <c r="B18" s="1109">
        <v>22</v>
      </c>
      <c r="C18" s="1110">
        <v>75</v>
      </c>
      <c r="D18" s="1111">
        <v>72</v>
      </c>
      <c r="E18" s="1111">
        <v>3</v>
      </c>
      <c r="F18" s="1111">
        <v>1368</v>
      </c>
      <c r="G18" s="1111">
        <v>1333</v>
      </c>
      <c r="H18" s="1111">
        <v>35</v>
      </c>
      <c r="I18" s="1111">
        <v>150</v>
      </c>
      <c r="J18" s="921">
        <v>2079</v>
      </c>
      <c r="K18" s="921">
        <v>715</v>
      </c>
      <c r="L18" s="921">
        <v>1364</v>
      </c>
      <c r="M18" s="1111">
        <v>62</v>
      </c>
      <c r="N18" s="1111">
        <v>10</v>
      </c>
      <c r="O18" s="1111">
        <v>47</v>
      </c>
      <c r="P18" s="1111">
        <v>26</v>
      </c>
      <c r="Q18" s="1111">
        <v>84</v>
      </c>
      <c r="R18" s="1111">
        <v>181</v>
      </c>
      <c r="S18" s="1111">
        <v>462</v>
      </c>
      <c r="T18" s="1111">
        <v>953</v>
      </c>
      <c r="U18" s="1111">
        <v>73</v>
      </c>
      <c r="V18" s="1111">
        <v>3</v>
      </c>
      <c r="W18" s="1111">
        <v>28</v>
      </c>
      <c r="X18" s="1111">
        <v>79</v>
      </c>
      <c r="Y18" s="1111">
        <v>27</v>
      </c>
      <c r="Z18" s="1111">
        <v>28</v>
      </c>
      <c r="AA18" s="1111">
        <v>5</v>
      </c>
      <c r="AB18" s="1111">
        <v>11</v>
      </c>
      <c r="AC18" s="1112">
        <v>260</v>
      </c>
      <c r="AD18" s="1112">
        <v>62</v>
      </c>
      <c r="AE18" s="1112">
        <v>198</v>
      </c>
      <c r="AF18" s="1111">
        <v>35</v>
      </c>
      <c r="AG18" s="1111">
        <v>50</v>
      </c>
      <c r="AH18" s="1111">
        <v>27</v>
      </c>
      <c r="AI18" s="1111">
        <v>148</v>
      </c>
    </row>
    <row r="19" spans="2:35" s="405" customFormat="1" ht="15" customHeight="1">
      <c r="B19" s="1109" t="s">
        <v>876</v>
      </c>
      <c r="C19" s="1110">
        <v>28</v>
      </c>
      <c r="D19" s="1111">
        <v>27</v>
      </c>
      <c r="E19" s="1111">
        <v>1</v>
      </c>
      <c r="F19" s="1111">
        <v>399</v>
      </c>
      <c r="G19" s="1111">
        <v>393</v>
      </c>
      <c r="H19" s="1111">
        <v>6</v>
      </c>
      <c r="I19" s="1111">
        <v>50</v>
      </c>
      <c r="J19" s="921">
        <v>640</v>
      </c>
      <c r="K19" s="921">
        <v>241</v>
      </c>
      <c r="L19" s="921">
        <v>399</v>
      </c>
      <c r="M19" s="1111">
        <v>22</v>
      </c>
      <c r="N19" s="1111">
        <v>5</v>
      </c>
      <c r="O19" s="1111">
        <v>23</v>
      </c>
      <c r="P19" s="1111">
        <v>5</v>
      </c>
      <c r="Q19" s="1111">
        <v>27</v>
      </c>
      <c r="R19" s="1111">
        <v>66</v>
      </c>
      <c r="S19" s="1111">
        <v>153</v>
      </c>
      <c r="T19" s="1111">
        <v>262</v>
      </c>
      <c r="U19" s="1111">
        <v>27</v>
      </c>
      <c r="V19" s="1111">
        <v>2</v>
      </c>
      <c r="W19" s="1111">
        <v>10</v>
      </c>
      <c r="X19" s="1111">
        <v>18</v>
      </c>
      <c r="Y19" s="1111">
        <v>3</v>
      </c>
      <c r="Z19" s="1111">
        <v>7</v>
      </c>
      <c r="AA19" s="1111">
        <v>3</v>
      </c>
      <c r="AB19" s="1111">
        <v>7</v>
      </c>
      <c r="AC19" s="1112">
        <v>72</v>
      </c>
      <c r="AD19" s="1112">
        <v>18</v>
      </c>
      <c r="AE19" s="1112">
        <v>54</v>
      </c>
      <c r="AF19" s="1111">
        <v>14</v>
      </c>
      <c r="AG19" s="1111">
        <v>16</v>
      </c>
      <c r="AH19" s="1111">
        <v>4</v>
      </c>
      <c r="AI19" s="1111">
        <v>38</v>
      </c>
    </row>
    <row r="20" spans="2:35" s="405" customFormat="1" ht="15" customHeight="1">
      <c r="B20" s="1109" t="s">
        <v>877</v>
      </c>
      <c r="C20" s="1110">
        <v>22</v>
      </c>
      <c r="D20" s="1111">
        <v>21</v>
      </c>
      <c r="E20" s="1111">
        <v>1</v>
      </c>
      <c r="F20" s="1111">
        <v>475</v>
      </c>
      <c r="G20" s="1111">
        <v>463</v>
      </c>
      <c r="H20" s="1111">
        <v>12</v>
      </c>
      <c r="I20" s="1111">
        <v>47</v>
      </c>
      <c r="J20" s="921">
        <v>702</v>
      </c>
      <c r="K20" s="921">
        <v>227</v>
      </c>
      <c r="L20" s="921">
        <v>475</v>
      </c>
      <c r="M20" s="1111">
        <v>20</v>
      </c>
      <c r="N20" s="1111">
        <v>1</v>
      </c>
      <c r="O20" s="1111">
        <v>11</v>
      </c>
      <c r="P20" s="1111">
        <v>10</v>
      </c>
      <c r="Q20" s="1111">
        <v>27</v>
      </c>
      <c r="R20" s="1111">
        <v>58</v>
      </c>
      <c r="S20" s="1111">
        <v>151</v>
      </c>
      <c r="T20" s="1111">
        <v>343</v>
      </c>
      <c r="U20" s="1111">
        <v>24</v>
      </c>
      <c r="V20" s="1113" t="s">
        <v>527</v>
      </c>
      <c r="W20" s="1111">
        <v>8</v>
      </c>
      <c r="X20" s="1111">
        <v>28</v>
      </c>
      <c r="Y20" s="1111">
        <v>10</v>
      </c>
      <c r="Z20" s="1111">
        <v>11</v>
      </c>
      <c r="AA20" s="1113" t="s">
        <v>527</v>
      </c>
      <c r="AB20" s="1113">
        <v>0</v>
      </c>
      <c r="AC20" s="1112">
        <v>83</v>
      </c>
      <c r="AD20" s="1112">
        <v>16</v>
      </c>
      <c r="AE20" s="1112">
        <v>67</v>
      </c>
      <c r="AF20" s="1111">
        <v>6</v>
      </c>
      <c r="AG20" s="1111">
        <v>21</v>
      </c>
      <c r="AH20" s="1111">
        <v>10</v>
      </c>
      <c r="AI20" s="1111">
        <v>46</v>
      </c>
    </row>
    <row r="21" spans="2:35" s="405" customFormat="1" ht="15" customHeight="1" thickBot="1">
      <c r="B21" s="1114" t="s">
        <v>878</v>
      </c>
      <c r="C21" s="1115">
        <v>25</v>
      </c>
      <c r="D21" s="1116">
        <v>24</v>
      </c>
      <c r="E21" s="1116">
        <v>1</v>
      </c>
      <c r="F21" s="1116">
        <v>494</v>
      </c>
      <c r="G21" s="1116">
        <v>477</v>
      </c>
      <c r="H21" s="1116">
        <v>17</v>
      </c>
      <c r="I21" s="1116">
        <v>53</v>
      </c>
      <c r="J21" s="929">
        <v>737</v>
      </c>
      <c r="K21" s="929">
        <v>247</v>
      </c>
      <c r="L21" s="929">
        <v>490</v>
      </c>
      <c r="M21" s="1116">
        <v>20</v>
      </c>
      <c r="N21" s="1116">
        <v>4</v>
      </c>
      <c r="O21" s="1116">
        <v>13</v>
      </c>
      <c r="P21" s="1116">
        <v>11</v>
      </c>
      <c r="Q21" s="1116">
        <v>30</v>
      </c>
      <c r="R21" s="1116">
        <v>57</v>
      </c>
      <c r="S21" s="1116">
        <v>158</v>
      </c>
      <c r="T21" s="1116">
        <v>348</v>
      </c>
      <c r="U21" s="1116">
        <v>22</v>
      </c>
      <c r="V21" s="1116">
        <v>1</v>
      </c>
      <c r="W21" s="1116">
        <v>10</v>
      </c>
      <c r="X21" s="1116">
        <v>33</v>
      </c>
      <c r="Y21" s="1116">
        <v>14</v>
      </c>
      <c r="Z21" s="1116">
        <v>10</v>
      </c>
      <c r="AA21" s="1116">
        <v>2</v>
      </c>
      <c r="AB21" s="1116">
        <v>4</v>
      </c>
      <c r="AC21" s="1118">
        <v>105</v>
      </c>
      <c r="AD21" s="1118">
        <v>28</v>
      </c>
      <c r="AE21" s="1118">
        <v>77</v>
      </c>
      <c r="AF21" s="1116">
        <v>15</v>
      </c>
      <c r="AG21" s="1116">
        <v>13</v>
      </c>
      <c r="AH21" s="1116">
        <v>13</v>
      </c>
      <c r="AI21" s="1116">
        <v>64</v>
      </c>
    </row>
    <row r="22" spans="2:3" ht="13.5" customHeight="1">
      <c r="B22" s="196" t="s">
        <v>422</v>
      </c>
      <c r="C22" s="165"/>
    </row>
    <row r="23" ht="13.5" customHeight="1">
      <c r="B23" s="197" t="s">
        <v>117</v>
      </c>
    </row>
    <row r="24" ht="13.5" customHeight="1"/>
    <row r="25" spans="3:35" ht="13.5" customHeight="1">
      <c r="C25" s="102" t="s">
        <v>423</v>
      </c>
      <c r="AH25" s="1119"/>
      <c r="AI25" s="1119"/>
    </row>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sheetData>
  <mergeCells count="14">
    <mergeCell ref="B9:B13"/>
    <mergeCell ref="C9:E12"/>
    <mergeCell ref="AC9:AI10"/>
    <mergeCell ref="F10:H12"/>
    <mergeCell ref="I10:I13"/>
    <mergeCell ref="J10:L12"/>
    <mergeCell ref="W11:X12"/>
    <mergeCell ref="Y11:Z12"/>
    <mergeCell ref="AA11:AB12"/>
    <mergeCell ref="AC11:AE12"/>
    <mergeCell ref="AF11:AG12"/>
    <mergeCell ref="AH11:AI12"/>
    <mergeCell ref="U12:U13"/>
    <mergeCell ref="V12:V13"/>
  </mergeCells>
  <printOptions/>
  <pageMargins left="0.75" right="0.75" top="1" bottom="1" header="0.512" footer="0.512"/>
  <pageSetup fitToHeight="1" fitToWidth="1" horizontalDpi="600" verticalDpi="600" orientation="landscape" paperSize="9" scale="54" r:id="rId1"/>
  <ignoredErrors>
    <ignoredError sqref="B16" numberStoredAsText="1"/>
  </ignoredErrors>
</worksheet>
</file>

<file path=xl/worksheets/sheet10.xml><?xml version="1.0" encoding="utf-8"?>
<worksheet xmlns="http://schemas.openxmlformats.org/spreadsheetml/2006/main" xmlns:r="http://schemas.openxmlformats.org/officeDocument/2006/relationships">
  <dimension ref="B2:R37"/>
  <sheetViews>
    <sheetView showGridLines="0" workbookViewId="0" topLeftCell="A1">
      <selection activeCell="A1" sqref="A1"/>
    </sheetView>
  </sheetViews>
  <sheetFormatPr defaultColWidth="9.00390625" defaultRowHeight="13.5"/>
  <cols>
    <col min="1" max="1" width="3.625" style="102" customWidth="1"/>
    <col min="2" max="2" width="11.50390625" style="102" customWidth="1"/>
    <col min="3" max="9" width="11.375" style="102" customWidth="1"/>
    <col min="10" max="18" width="10.125" style="102" customWidth="1"/>
    <col min="19" max="16384" width="9.00390625" style="102" customWidth="1"/>
  </cols>
  <sheetData>
    <row r="1" ht="13.5" customHeight="1"/>
    <row r="2" ht="13.5">
      <c r="B2" s="130"/>
    </row>
    <row r="3" ht="13.5" customHeight="1">
      <c r="B3" s="130" t="s">
        <v>103</v>
      </c>
    </row>
    <row r="4" spans="2:18" ht="13.5" customHeight="1" thickBot="1">
      <c r="B4" s="130"/>
      <c r="R4" s="129" t="s">
        <v>861</v>
      </c>
    </row>
    <row r="5" spans="2:18" ht="15" customHeight="1">
      <c r="B5" s="1274" t="s">
        <v>104</v>
      </c>
      <c r="C5" s="1307" t="s">
        <v>95</v>
      </c>
      <c r="D5" s="1303" t="s">
        <v>105</v>
      </c>
      <c r="E5" s="1281"/>
      <c r="F5" s="1270"/>
      <c r="G5" s="107" t="s">
        <v>106</v>
      </c>
      <c r="H5" s="107"/>
      <c r="I5" s="107"/>
      <c r="J5" s="107"/>
      <c r="K5" s="107"/>
      <c r="L5" s="107"/>
      <c r="M5" s="107"/>
      <c r="N5" s="107"/>
      <c r="O5" s="107"/>
      <c r="P5" s="107" t="s">
        <v>107</v>
      </c>
      <c r="Q5" s="107"/>
      <c r="R5" s="108"/>
    </row>
    <row r="6" spans="2:18" ht="15" customHeight="1">
      <c r="B6" s="1312"/>
      <c r="C6" s="1275"/>
      <c r="D6" s="1271"/>
      <c r="E6" s="1272"/>
      <c r="F6" s="1273"/>
      <c r="G6" s="1082" t="s">
        <v>108</v>
      </c>
      <c r="H6" s="1082"/>
      <c r="I6" s="1082"/>
      <c r="J6" s="1082" t="s">
        <v>109</v>
      </c>
      <c r="K6" s="1082"/>
      <c r="L6" s="1082"/>
      <c r="M6" s="1082" t="s">
        <v>110</v>
      </c>
      <c r="N6" s="1082"/>
      <c r="O6" s="1082"/>
      <c r="P6" s="1082" t="s">
        <v>109</v>
      </c>
      <c r="Q6" s="1082"/>
      <c r="R6" s="1083"/>
    </row>
    <row r="7" spans="2:18" ht="15" customHeight="1">
      <c r="B7" s="1341"/>
      <c r="C7" s="1308"/>
      <c r="D7" s="205" t="s">
        <v>419</v>
      </c>
      <c r="E7" s="205" t="s">
        <v>333</v>
      </c>
      <c r="F7" s="205" t="s">
        <v>334</v>
      </c>
      <c r="G7" s="205" t="s">
        <v>419</v>
      </c>
      <c r="H7" s="205" t="s">
        <v>333</v>
      </c>
      <c r="I7" s="205" t="s">
        <v>334</v>
      </c>
      <c r="J7" s="205" t="s">
        <v>419</v>
      </c>
      <c r="K7" s="205" t="s">
        <v>333</v>
      </c>
      <c r="L7" s="205" t="s">
        <v>334</v>
      </c>
      <c r="M7" s="205" t="s">
        <v>419</v>
      </c>
      <c r="N7" s="205" t="s">
        <v>333</v>
      </c>
      <c r="O7" s="205" t="s">
        <v>334</v>
      </c>
      <c r="P7" s="205" t="s">
        <v>419</v>
      </c>
      <c r="Q7" s="205" t="s">
        <v>333</v>
      </c>
      <c r="R7" s="548" t="s">
        <v>334</v>
      </c>
    </row>
    <row r="8" spans="2:18" s="192" customFormat="1" ht="17.25" customHeight="1">
      <c r="B8" s="112" t="s">
        <v>112</v>
      </c>
      <c r="C8" s="1085"/>
      <c r="D8" s="1086"/>
      <c r="E8" s="1085"/>
      <c r="F8" s="1085"/>
      <c r="G8" s="1086"/>
      <c r="H8" s="1085"/>
      <c r="I8" s="1085"/>
      <c r="J8" s="1085"/>
      <c r="K8" s="1085"/>
      <c r="L8" s="1085"/>
      <c r="M8" s="1085"/>
      <c r="N8" s="1085"/>
      <c r="O8" s="1085"/>
      <c r="P8" s="1086"/>
      <c r="Q8" s="1085"/>
      <c r="R8" s="1085"/>
    </row>
    <row r="9" spans="2:18" s="192" customFormat="1" ht="13.5" customHeight="1">
      <c r="B9" s="116" t="s">
        <v>751</v>
      </c>
      <c r="C9" s="1087">
        <v>7</v>
      </c>
      <c r="D9" s="1087">
        <v>962</v>
      </c>
      <c r="E9" s="1087">
        <v>611</v>
      </c>
      <c r="F9" s="1087">
        <v>351</v>
      </c>
      <c r="G9" s="1087">
        <v>264</v>
      </c>
      <c r="H9" s="1087">
        <v>134</v>
      </c>
      <c r="I9" s="1087">
        <v>130</v>
      </c>
      <c r="J9" s="1087">
        <v>57</v>
      </c>
      <c r="K9" s="1087">
        <v>24</v>
      </c>
      <c r="L9" s="1087">
        <v>33</v>
      </c>
      <c r="M9" s="1087">
        <v>207</v>
      </c>
      <c r="N9" s="1087">
        <v>110</v>
      </c>
      <c r="O9" s="1087">
        <v>97</v>
      </c>
      <c r="P9" s="1087">
        <v>26</v>
      </c>
      <c r="Q9" s="1087">
        <v>18</v>
      </c>
      <c r="R9" s="1087">
        <v>8</v>
      </c>
    </row>
    <row r="10" spans="2:18" s="192" customFormat="1" ht="13.5" customHeight="1">
      <c r="B10" s="116">
        <v>19</v>
      </c>
      <c r="C10" s="1087">
        <v>7</v>
      </c>
      <c r="D10" s="1087">
        <v>861</v>
      </c>
      <c r="E10" s="1087">
        <v>540</v>
      </c>
      <c r="F10" s="1087">
        <v>321</v>
      </c>
      <c r="G10" s="1087">
        <v>225</v>
      </c>
      <c r="H10" s="1087">
        <v>121</v>
      </c>
      <c r="I10" s="1087">
        <v>104</v>
      </c>
      <c r="J10" s="1087">
        <v>58</v>
      </c>
      <c r="K10" s="1087">
        <v>25</v>
      </c>
      <c r="L10" s="1087">
        <v>33</v>
      </c>
      <c r="M10" s="1087">
        <v>167</v>
      </c>
      <c r="N10" s="1087">
        <v>96</v>
      </c>
      <c r="O10" s="1087">
        <v>71</v>
      </c>
      <c r="P10" s="1087">
        <v>29</v>
      </c>
      <c r="Q10" s="1087">
        <v>20</v>
      </c>
      <c r="R10" s="1087">
        <v>9</v>
      </c>
    </row>
    <row r="11" spans="2:18" s="192" customFormat="1" ht="13.5" customHeight="1">
      <c r="B11" s="116">
        <v>20</v>
      </c>
      <c r="C11" s="1087">
        <v>6</v>
      </c>
      <c r="D11" s="1087">
        <v>831</v>
      </c>
      <c r="E11" s="1087">
        <v>550</v>
      </c>
      <c r="F11" s="1087">
        <v>281</v>
      </c>
      <c r="G11" s="1087">
        <v>216</v>
      </c>
      <c r="H11" s="1087">
        <v>116</v>
      </c>
      <c r="I11" s="1087">
        <v>100</v>
      </c>
      <c r="J11" s="1087">
        <v>49</v>
      </c>
      <c r="K11" s="1087">
        <v>24</v>
      </c>
      <c r="L11" s="1087">
        <v>25</v>
      </c>
      <c r="M11" s="1087">
        <v>167</v>
      </c>
      <c r="N11" s="1087">
        <v>92</v>
      </c>
      <c r="O11" s="1087">
        <v>75</v>
      </c>
      <c r="P11" s="1087">
        <v>31</v>
      </c>
      <c r="Q11" s="1087">
        <v>21</v>
      </c>
      <c r="R11" s="1087">
        <v>10</v>
      </c>
    </row>
    <row r="12" spans="2:18" s="398" customFormat="1" ht="12.75" customHeight="1">
      <c r="B12" s="396">
        <v>21</v>
      </c>
      <c r="C12" s="1088">
        <v>6</v>
      </c>
      <c r="D12" s="1088">
        <v>773</v>
      </c>
      <c r="E12" s="1088">
        <v>512</v>
      </c>
      <c r="F12" s="1088">
        <v>261</v>
      </c>
      <c r="G12" s="1088">
        <v>210</v>
      </c>
      <c r="H12" s="1088">
        <v>112</v>
      </c>
      <c r="I12" s="1088">
        <v>98</v>
      </c>
      <c r="J12" s="1088">
        <v>53</v>
      </c>
      <c r="K12" s="1088">
        <v>27</v>
      </c>
      <c r="L12" s="1088">
        <v>26</v>
      </c>
      <c r="M12" s="1088">
        <v>157</v>
      </c>
      <c r="N12" s="1088">
        <v>85</v>
      </c>
      <c r="O12" s="1088">
        <v>72</v>
      </c>
      <c r="P12" s="1088">
        <v>28</v>
      </c>
      <c r="Q12" s="1088">
        <v>18</v>
      </c>
      <c r="R12" s="1088">
        <v>10</v>
      </c>
    </row>
    <row r="13" spans="2:18" s="418" customFormat="1" ht="18.75" customHeight="1">
      <c r="B13" s="1089">
        <v>22</v>
      </c>
      <c r="C13" s="1090">
        <v>5</v>
      </c>
      <c r="D13" s="1090">
        <v>711</v>
      </c>
      <c r="E13" s="1090">
        <v>449</v>
      </c>
      <c r="F13" s="1090">
        <v>262</v>
      </c>
      <c r="G13" s="1090">
        <v>179</v>
      </c>
      <c r="H13" s="1090">
        <v>100</v>
      </c>
      <c r="I13" s="1090">
        <v>79</v>
      </c>
      <c r="J13" s="1090">
        <v>47</v>
      </c>
      <c r="K13" s="1090">
        <v>25</v>
      </c>
      <c r="L13" s="1090">
        <v>22</v>
      </c>
      <c r="M13" s="1090">
        <v>132</v>
      </c>
      <c r="N13" s="1090">
        <v>75</v>
      </c>
      <c r="O13" s="1090">
        <v>57</v>
      </c>
      <c r="P13" s="1090">
        <v>24</v>
      </c>
      <c r="Q13" s="1090">
        <v>13</v>
      </c>
      <c r="R13" s="1090">
        <v>11</v>
      </c>
    </row>
    <row r="14" spans="2:18" s="418" customFormat="1" ht="13.5" customHeight="1">
      <c r="B14" s="1089" t="s">
        <v>876</v>
      </c>
      <c r="C14" s="1090">
        <v>1</v>
      </c>
      <c r="D14" s="1090">
        <v>93</v>
      </c>
      <c r="E14" s="1090">
        <v>56</v>
      </c>
      <c r="F14" s="1090">
        <v>37</v>
      </c>
      <c r="G14" s="1090">
        <v>4</v>
      </c>
      <c r="H14" s="1090">
        <v>3</v>
      </c>
      <c r="I14" s="1090">
        <v>1</v>
      </c>
      <c r="J14" s="1090">
        <v>1</v>
      </c>
      <c r="K14" s="1090">
        <v>1</v>
      </c>
      <c r="L14" s="1090">
        <v>0</v>
      </c>
      <c r="M14" s="1090">
        <v>3</v>
      </c>
      <c r="N14" s="1090">
        <v>2</v>
      </c>
      <c r="O14" s="1090">
        <v>1</v>
      </c>
      <c r="P14" s="1090">
        <v>2</v>
      </c>
      <c r="Q14" s="1090">
        <v>1</v>
      </c>
      <c r="R14" s="1090">
        <v>1</v>
      </c>
    </row>
    <row r="15" spans="2:18" s="418" customFormat="1" ht="13.5" customHeight="1">
      <c r="B15" s="1089" t="s">
        <v>877</v>
      </c>
      <c r="C15" s="1090">
        <v>1</v>
      </c>
      <c r="D15" s="1090">
        <v>47</v>
      </c>
      <c r="E15" s="1090">
        <v>28</v>
      </c>
      <c r="F15" s="1090">
        <v>19</v>
      </c>
      <c r="G15" s="1090">
        <v>20</v>
      </c>
      <c r="H15" s="1090">
        <v>13</v>
      </c>
      <c r="I15" s="1090">
        <v>7</v>
      </c>
      <c r="J15" s="1090">
        <v>6</v>
      </c>
      <c r="K15" s="1090">
        <v>2</v>
      </c>
      <c r="L15" s="1090">
        <v>4</v>
      </c>
      <c r="M15" s="1090">
        <v>14</v>
      </c>
      <c r="N15" s="1090">
        <v>11</v>
      </c>
      <c r="O15" s="1090">
        <v>3</v>
      </c>
      <c r="P15" s="1090">
        <v>0</v>
      </c>
      <c r="Q15" s="1090">
        <v>0</v>
      </c>
      <c r="R15" s="1090">
        <v>0</v>
      </c>
    </row>
    <row r="16" spans="2:18" s="418" customFormat="1" ht="13.5" customHeight="1">
      <c r="B16" s="1089" t="s">
        <v>878</v>
      </c>
      <c r="C16" s="1090">
        <v>3</v>
      </c>
      <c r="D16" s="1090">
        <v>571</v>
      </c>
      <c r="E16" s="1090">
        <v>365</v>
      </c>
      <c r="F16" s="1090">
        <v>206</v>
      </c>
      <c r="G16" s="1090">
        <v>155</v>
      </c>
      <c r="H16" s="1090">
        <v>84</v>
      </c>
      <c r="I16" s="1090">
        <v>71</v>
      </c>
      <c r="J16" s="1090">
        <v>40</v>
      </c>
      <c r="K16" s="1090">
        <v>22</v>
      </c>
      <c r="L16" s="1090">
        <v>18</v>
      </c>
      <c r="M16" s="1090">
        <v>115</v>
      </c>
      <c r="N16" s="1090">
        <v>62</v>
      </c>
      <c r="O16" s="1090">
        <v>53</v>
      </c>
      <c r="P16" s="1090">
        <v>22</v>
      </c>
      <c r="Q16" s="1090">
        <v>12</v>
      </c>
      <c r="R16" s="1090">
        <v>10</v>
      </c>
    </row>
    <row r="17" spans="2:18" s="192" customFormat="1" ht="21.75" customHeight="1">
      <c r="B17" s="1091" t="s">
        <v>113</v>
      </c>
      <c r="C17" s="1086"/>
      <c r="D17" s="1086"/>
      <c r="E17" s="1085"/>
      <c r="F17" s="1085"/>
      <c r="G17" s="1092"/>
      <c r="H17" s="1092"/>
      <c r="I17" s="1092"/>
      <c r="J17" s="1085"/>
      <c r="K17" s="1085"/>
      <c r="L17" s="1085"/>
      <c r="M17" s="1085"/>
      <c r="N17" s="1085"/>
      <c r="O17" s="1085"/>
      <c r="P17" s="1086"/>
      <c r="Q17" s="1085"/>
      <c r="R17" s="1085"/>
    </row>
    <row r="18" spans="2:18" s="195" customFormat="1" ht="13.5" customHeight="1">
      <c r="B18" s="116" t="s">
        <v>751</v>
      </c>
      <c r="C18" s="1093">
        <v>1</v>
      </c>
      <c r="D18" s="1094">
        <v>81</v>
      </c>
      <c r="E18" s="1093">
        <v>8</v>
      </c>
      <c r="F18" s="1093">
        <v>73</v>
      </c>
      <c r="G18" s="1094">
        <v>53</v>
      </c>
      <c r="H18" s="1093">
        <v>20</v>
      </c>
      <c r="I18" s="1093">
        <v>33</v>
      </c>
      <c r="J18" s="1093">
        <v>5</v>
      </c>
      <c r="K18" s="1093">
        <v>0</v>
      </c>
      <c r="L18" s="1093">
        <v>5</v>
      </c>
      <c r="M18" s="1093">
        <v>48</v>
      </c>
      <c r="N18" s="1093">
        <v>20</v>
      </c>
      <c r="O18" s="1093">
        <v>28</v>
      </c>
      <c r="P18" s="1094">
        <v>2</v>
      </c>
      <c r="Q18" s="1093">
        <v>1</v>
      </c>
      <c r="R18" s="1093">
        <v>1</v>
      </c>
    </row>
    <row r="19" spans="2:18" s="192" customFormat="1" ht="13.5" customHeight="1">
      <c r="B19" s="116">
        <v>19</v>
      </c>
      <c r="C19" s="1093">
        <v>1</v>
      </c>
      <c r="D19" s="1094">
        <v>88</v>
      </c>
      <c r="E19" s="1093">
        <v>13</v>
      </c>
      <c r="F19" s="1093">
        <v>75</v>
      </c>
      <c r="G19" s="1094">
        <v>59</v>
      </c>
      <c r="H19" s="1093">
        <v>20</v>
      </c>
      <c r="I19" s="1093">
        <v>39</v>
      </c>
      <c r="J19" s="1093">
        <v>6</v>
      </c>
      <c r="K19" s="1093">
        <v>0</v>
      </c>
      <c r="L19" s="1093">
        <v>6</v>
      </c>
      <c r="M19" s="1093">
        <v>53</v>
      </c>
      <c r="N19" s="1093">
        <v>20</v>
      </c>
      <c r="O19" s="1093">
        <v>33</v>
      </c>
      <c r="P19" s="1094">
        <v>2</v>
      </c>
      <c r="Q19" s="1093">
        <v>1</v>
      </c>
      <c r="R19" s="1093">
        <v>1</v>
      </c>
    </row>
    <row r="20" spans="2:18" s="192" customFormat="1" ht="13.5" customHeight="1">
      <c r="B20" s="116">
        <v>20</v>
      </c>
      <c r="C20" s="1093">
        <v>1</v>
      </c>
      <c r="D20" s="1094">
        <v>90</v>
      </c>
      <c r="E20" s="1093">
        <v>14</v>
      </c>
      <c r="F20" s="1093">
        <v>76</v>
      </c>
      <c r="G20" s="1094">
        <v>57</v>
      </c>
      <c r="H20" s="1093">
        <v>21</v>
      </c>
      <c r="I20" s="1093">
        <v>36</v>
      </c>
      <c r="J20" s="1093">
        <v>5</v>
      </c>
      <c r="K20" s="1093">
        <v>1</v>
      </c>
      <c r="L20" s="1093">
        <v>4</v>
      </c>
      <c r="M20" s="1093">
        <v>52</v>
      </c>
      <c r="N20" s="1093">
        <v>20</v>
      </c>
      <c r="O20" s="1093">
        <v>32</v>
      </c>
      <c r="P20" s="1094">
        <v>2</v>
      </c>
      <c r="Q20" s="1093">
        <v>1</v>
      </c>
      <c r="R20" s="1093">
        <v>1</v>
      </c>
    </row>
    <row r="21" spans="2:18" s="132" customFormat="1" ht="18.75" customHeight="1">
      <c r="B21" s="396">
        <v>21</v>
      </c>
      <c r="C21" s="1095">
        <v>1</v>
      </c>
      <c r="D21" s="1096">
        <v>90</v>
      </c>
      <c r="E21" s="1095">
        <v>13</v>
      </c>
      <c r="F21" s="1095">
        <v>77</v>
      </c>
      <c r="G21" s="1096">
        <v>54</v>
      </c>
      <c r="H21" s="1095">
        <v>19</v>
      </c>
      <c r="I21" s="1095">
        <v>35</v>
      </c>
      <c r="J21" s="1095">
        <v>5</v>
      </c>
      <c r="K21" s="1097">
        <v>1</v>
      </c>
      <c r="L21" s="1095">
        <v>4</v>
      </c>
      <c r="M21" s="1095">
        <v>49</v>
      </c>
      <c r="N21" s="1095">
        <v>18</v>
      </c>
      <c r="O21" s="1095">
        <v>31</v>
      </c>
      <c r="P21" s="1096">
        <v>2</v>
      </c>
      <c r="Q21" s="1095">
        <v>1</v>
      </c>
      <c r="R21" s="1095">
        <v>1</v>
      </c>
    </row>
    <row r="22" spans="2:18" s="846" customFormat="1" ht="18.75" customHeight="1">
      <c r="B22" s="1089">
        <v>22</v>
      </c>
      <c r="C22" s="1090">
        <v>1</v>
      </c>
      <c r="D22" s="1090">
        <v>81</v>
      </c>
      <c r="E22" s="1090">
        <v>12</v>
      </c>
      <c r="F22" s="1090">
        <v>69</v>
      </c>
      <c r="G22" s="1098">
        <v>57</v>
      </c>
      <c r="H22" s="1099">
        <v>22</v>
      </c>
      <c r="I22" s="1099">
        <v>35</v>
      </c>
      <c r="J22" s="1090">
        <v>6</v>
      </c>
      <c r="K22" s="1093">
        <v>0</v>
      </c>
      <c r="L22" s="1090">
        <v>6</v>
      </c>
      <c r="M22" s="1090">
        <v>51</v>
      </c>
      <c r="N22" s="1090">
        <v>22</v>
      </c>
      <c r="O22" s="1090">
        <v>29</v>
      </c>
      <c r="P22" s="1090">
        <v>3</v>
      </c>
      <c r="Q22" s="1090">
        <v>2</v>
      </c>
      <c r="R22" s="1090">
        <v>1</v>
      </c>
    </row>
    <row r="23" spans="2:18" s="418" customFormat="1" ht="13.5" customHeight="1">
      <c r="B23" s="1089" t="s">
        <v>876</v>
      </c>
      <c r="C23" s="1090">
        <v>0</v>
      </c>
      <c r="D23" s="1090">
        <v>0</v>
      </c>
      <c r="E23" s="1090">
        <v>0</v>
      </c>
      <c r="F23" s="1090">
        <v>0</v>
      </c>
      <c r="G23" s="1090">
        <v>0</v>
      </c>
      <c r="H23" s="1090">
        <v>0</v>
      </c>
      <c r="I23" s="1090">
        <v>0</v>
      </c>
      <c r="J23" s="1090">
        <v>0</v>
      </c>
      <c r="K23" s="1093">
        <v>0</v>
      </c>
      <c r="L23" s="1090">
        <v>0</v>
      </c>
      <c r="M23" s="1090">
        <v>0</v>
      </c>
      <c r="N23" s="1090">
        <v>0</v>
      </c>
      <c r="O23" s="1090">
        <v>0</v>
      </c>
      <c r="P23" s="1090">
        <v>0</v>
      </c>
      <c r="Q23" s="1090">
        <v>0</v>
      </c>
      <c r="R23" s="1090">
        <v>0</v>
      </c>
    </row>
    <row r="24" spans="2:18" s="418" customFormat="1" ht="13.5" customHeight="1">
      <c r="B24" s="1089" t="s">
        <v>877</v>
      </c>
      <c r="C24" s="1090">
        <v>1</v>
      </c>
      <c r="D24" s="1090">
        <v>81</v>
      </c>
      <c r="E24" s="1090">
        <v>12</v>
      </c>
      <c r="F24" s="1090">
        <v>69</v>
      </c>
      <c r="G24" s="1090">
        <v>57</v>
      </c>
      <c r="H24" s="1090">
        <v>22</v>
      </c>
      <c r="I24" s="1090">
        <v>35</v>
      </c>
      <c r="J24" s="1090">
        <v>6</v>
      </c>
      <c r="K24" s="1093">
        <v>0</v>
      </c>
      <c r="L24" s="1090">
        <v>6</v>
      </c>
      <c r="M24" s="1090">
        <v>51</v>
      </c>
      <c r="N24" s="1090">
        <v>22</v>
      </c>
      <c r="O24" s="1090">
        <v>29</v>
      </c>
      <c r="P24" s="1090">
        <v>3</v>
      </c>
      <c r="Q24" s="1090">
        <v>2</v>
      </c>
      <c r="R24" s="1090">
        <v>1</v>
      </c>
    </row>
    <row r="25" spans="2:18" s="418" customFormat="1" ht="13.5" customHeight="1" thickBot="1">
      <c r="B25" s="1100" t="s">
        <v>878</v>
      </c>
      <c r="C25" s="1101">
        <v>0</v>
      </c>
      <c r="D25" s="1101">
        <v>0</v>
      </c>
      <c r="E25" s="1101">
        <v>0</v>
      </c>
      <c r="F25" s="1101">
        <v>0</v>
      </c>
      <c r="G25" s="1101">
        <v>0</v>
      </c>
      <c r="H25" s="1101">
        <v>0</v>
      </c>
      <c r="I25" s="1101">
        <v>0</v>
      </c>
      <c r="J25" s="1101">
        <v>0</v>
      </c>
      <c r="K25" s="1093">
        <v>0</v>
      </c>
      <c r="L25" s="1101">
        <v>0</v>
      </c>
      <c r="M25" s="1101">
        <v>0</v>
      </c>
      <c r="N25" s="1101">
        <v>0</v>
      </c>
      <c r="O25" s="1101">
        <v>0</v>
      </c>
      <c r="P25" s="1101">
        <v>0</v>
      </c>
      <c r="Q25" s="1101">
        <v>0</v>
      </c>
      <c r="R25" s="1101">
        <v>0</v>
      </c>
    </row>
    <row r="26" spans="2:11" ht="13.5" customHeight="1">
      <c r="B26" s="196" t="s">
        <v>111</v>
      </c>
      <c r="K26" s="1102"/>
    </row>
    <row r="27" ht="13.5" customHeight="1">
      <c r="B27" s="197" t="s">
        <v>114</v>
      </c>
    </row>
    <row r="28" spans="8:9" ht="13.5" customHeight="1">
      <c r="H28" s="1103"/>
      <c r="I28" s="1103"/>
    </row>
    <row r="29" spans="8:9" ht="13.5" customHeight="1">
      <c r="H29" s="1103"/>
      <c r="I29" s="1103"/>
    </row>
    <row r="30" spans="8:9" ht="13.5" customHeight="1">
      <c r="H30" s="1103"/>
      <c r="I30" s="1103"/>
    </row>
    <row r="31" spans="2:9" ht="13.5" customHeight="1">
      <c r="B31" s="1104"/>
      <c r="C31" s="1104"/>
      <c r="H31" s="1103"/>
      <c r="I31" s="1103"/>
    </row>
    <row r="32" spans="8:9" ht="13.5" customHeight="1">
      <c r="H32" s="1105"/>
      <c r="I32" s="1105"/>
    </row>
    <row r="33" spans="8:9" ht="13.5" customHeight="1">
      <c r="H33" s="1103"/>
      <c r="I33" s="1103"/>
    </row>
    <row r="34" spans="8:9" ht="13.5" customHeight="1">
      <c r="H34" s="1103"/>
      <c r="I34" s="1103"/>
    </row>
    <row r="35" spans="8:9" ht="13.5">
      <c r="H35" s="1103"/>
      <c r="I35" s="1103"/>
    </row>
    <row r="36" spans="8:9" ht="13.5">
      <c r="H36" s="1103"/>
      <c r="I36" s="1103"/>
    </row>
    <row r="37" spans="8:9" ht="13.5">
      <c r="H37" s="1103"/>
      <c r="I37" s="1103"/>
    </row>
  </sheetData>
  <mergeCells count="3">
    <mergeCell ref="D5:F6"/>
    <mergeCell ref="B5:B7"/>
    <mergeCell ref="C5:C7"/>
  </mergeCells>
  <printOptions/>
  <pageMargins left="0.5905511811023623" right="0.5905511811023623" top="0.7874015748031497" bottom="0.7874015748031497" header="0.5118110236220472" footer="0.5118110236220472"/>
  <pageSetup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sheetPr>
    <pageSetUpPr fitToPage="1"/>
  </sheetPr>
  <dimension ref="B1:Y18"/>
  <sheetViews>
    <sheetView showGridLines="0" workbookViewId="0" topLeftCell="A1">
      <selection activeCell="A1" sqref="A1"/>
    </sheetView>
  </sheetViews>
  <sheetFormatPr defaultColWidth="9.00390625" defaultRowHeight="13.5"/>
  <cols>
    <col min="1" max="1" width="3.625" style="467" customWidth="1"/>
    <col min="2" max="2" width="10.25390625" style="467" customWidth="1"/>
    <col min="3" max="8" width="6.625" style="467" customWidth="1"/>
    <col min="9" max="9" width="7.125" style="467" customWidth="1"/>
    <col min="10" max="11" width="6.75390625" style="467" customWidth="1"/>
    <col min="12" max="14" width="6.625" style="467" customWidth="1"/>
    <col min="15" max="23" width="8.25390625" style="467" customWidth="1"/>
    <col min="24" max="25" width="8.125" style="467" customWidth="1"/>
    <col min="26" max="16384" width="9.00390625" style="467" customWidth="1"/>
  </cols>
  <sheetData>
    <row r="1" ht="13.5">
      <c r="C1" s="218"/>
    </row>
    <row r="2" spans="2:24" ht="13.5">
      <c r="B2" s="218" t="s">
        <v>860</v>
      </c>
      <c r="C2" s="763"/>
      <c r="D2" s="763"/>
      <c r="E2" s="763"/>
      <c r="F2" s="763"/>
      <c r="G2" s="763"/>
      <c r="H2" s="763"/>
      <c r="I2" s="763"/>
      <c r="J2" s="763"/>
      <c r="K2" s="763"/>
      <c r="L2" s="763"/>
      <c r="M2" s="763"/>
      <c r="N2" s="763"/>
      <c r="O2" s="763"/>
      <c r="P2" s="763"/>
      <c r="Q2" s="763"/>
      <c r="R2" s="763"/>
      <c r="S2" s="763"/>
      <c r="T2" s="763"/>
      <c r="U2" s="763"/>
      <c r="V2" s="763"/>
      <c r="W2" s="763"/>
      <c r="X2" s="763"/>
    </row>
    <row r="3" spans="2:25" s="763" customFormat="1" ht="14.25" thickBot="1">
      <c r="B3" s="911"/>
      <c r="Y3" s="134" t="s">
        <v>861</v>
      </c>
    </row>
    <row r="4" spans="2:25" s="439" customFormat="1" ht="15" customHeight="1">
      <c r="B4" s="715"/>
      <c r="C4" s="509"/>
      <c r="D4" s="511" t="s">
        <v>862</v>
      </c>
      <c r="E4" s="912"/>
      <c r="F4" s="912"/>
      <c r="G4" s="912"/>
      <c r="H4" s="528"/>
      <c r="I4" s="912" t="s">
        <v>863</v>
      </c>
      <c r="J4" s="912"/>
      <c r="K4" s="528"/>
      <c r="L4" s="511" t="s">
        <v>864</v>
      </c>
      <c r="M4" s="912"/>
      <c r="N4" s="528"/>
      <c r="O4" s="511" t="s">
        <v>865</v>
      </c>
      <c r="P4" s="912"/>
      <c r="Q4" s="912"/>
      <c r="R4" s="912"/>
      <c r="S4" s="912"/>
      <c r="T4" s="912"/>
      <c r="U4" s="912"/>
      <c r="V4" s="912"/>
      <c r="W4" s="912"/>
      <c r="X4" s="912"/>
      <c r="Y4" s="438"/>
    </row>
    <row r="5" spans="2:25" s="439" customFormat="1" ht="15" customHeight="1">
      <c r="B5" s="717" t="s">
        <v>866</v>
      </c>
      <c r="C5" s="717" t="s">
        <v>867</v>
      </c>
      <c r="D5" s="1204" t="s">
        <v>579</v>
      </c>
      <c r="E5" s="1204" t="s">
        <v>868</v>
      </c>
      <c r="F5" s="1204" t="s">
        <v>869</v>
      </c>
      <c r="G5" s="1204" t="s">
        <v>870</v>
      </c>
      <c r="H5" s="1204" t="s">
        <v>871</v>
      </c>
      <c r="I5" s="1204" t="s">
        <v>579</v>
      </c>
      <c r="J5" s="1204" t="s">
        <v>333</v>
      </c>
      <c r="K5" s="1204" t="s">
        <v>334</v>
      </c>
      <c r="L5" s="1204" t="s">
        <v>579</v>
      </c>
      <c r="M5" s="1204" t="s">
        <v>333</v>
      </c>
      <c r="N5" s="1204" t="s">
        <v>334</v>
      </c>
      <c r="O5" s="913" t="s">
        <v>400</v>
      </c>
      <c r="P5" s="914"/>
      <c r="Q5" s="915"/>
      <c r="R5" s="913" t="s">
        <v>872</v>
      </c>
      <c r="S5" s="915"/>
      <c r="T5" s="916" t="s">
        <v>873</v>
      </c>
      <c r="U5" s="915"/>
      <c r="V5" s="916" t="s">
        <v>874</v>
      </c>
      <c r="W5" s="915"/>
      <c r="X5" s="917" t="s">
        <v>875</v>
      </c>
      <c r="Y5" s="918"/>
    </row>
    <row r="6" spans="2:25" s="439" customFormat="1" ht="14.25" customHeight="1">
      <c r="B6" s="919"/>
      <c r="C6" s="919"/>
      <c r="D6" s="567"/>
      <c r="E6" s="567"/>
      <c r="F6" s="567"/>
      <c r="G6" s="567"/>
      <c r="H6" s="567"/>
      <c r="I6" s="440"/>
      <c r="J6" s="440"/>
      <c r="K6" s="440"/>
      <c r="L6" s="567"/>
      <c r="M6" s="567"/>
      <c r="N6" s="567"/>
      <c r="O6" s="516" t="s">
        <v>419</v>
      </c>
      <c r="P6" s="516" t="s">
        <v>333</v>
      </c>
      <c r="Q6" s="516" t="s">
        <v>334</v>
      </c>
      <c r="R6" s="516" t="s">
        <v>333</v>
      </c>
      <c r="S6" s="441" t="s">
        <v>334</v>
      </c>
      <c r="T6" s="516" t="s">
        <v>333</v>
      </c>
      <c r="U6" s="516" t="s">
        <v>334</v>
      </c>
      <c r="V6" s="516" t="s">
        <v>333</v>
      </c>
      <c r="W6" s="516" t="s">
        <v>334</v>
      </c>
      <c r="X6" s="514" t="s">
        <v>333</v>
      </c>
      <c r="Y6" s="442" t="s">
        <v>334</v>
      </c>
    </row>
    <row r="7" spans="2:25" s="519" customFormat="1" ht="13.5">
      <c r="B7" s="717" t="s">
        <v>751</v>
      </c>
      <c r="C7" s="920">
        <v>2</v>
      </c>
      <c r="D7" s="920">
        <v>77</v>
      </c>
      <c r="E7" s="921">
        <v>0</v>
      </c>
      <c r="F7" s="920">
        <v>25</v>
      </c>
      <c r="G7" s="920">
        <v>21</v>
      </c>
      <c r="H7" s="920">
        <v>31</v>
      </c>
      <c r="I7" s="920">
        <v>182</v>
      </c>
      <c r="J7" s="920">
        <v>81</v>
      </c>
      <c r="K7" s="920">
        <v>101</v>
      </c>
      <c r="L7" s="920">
        <v>17</v>
      </c>
      <c r="M7" s="920">
        <v>8</v>
      </c>
      <c r="N7" s="920">
        <v>9</v>
      </c>
      <c r="O7" s="920">
        <v>278</v>
      </c>
      <c r="P7" s="920">
        <v>208</v>
      </c>
      <c r="Q7" s="920">
        <v>70</v>
      </c>
      <c r="R7" s="921">
        <v>0</v>
      </c>
      <c r="S7" s="921">
        <v>0</v>
      </c>
      <c r="T7" s="920">
        <v>57</v>
      </c>
      <c r="U7" s="920">
        <v>12</v>
      </c>
      <c r="V7" s="920">
        <v>47</v>
      </c>
      <c r="W7" s="920">
        <v>16</v>
      </c>
      <c r="X7" s="920">
        <v>104</v>
      </c>
      <c r="Y7" s="920">
        <v>42</v>
      </c>
    </row>
    <row r="8" spans="2:25" s="537" customFormat="1" ht="13.5">
      <c r="B8" s="717">
        <v>19</v>
      </c>
      <c r="C8" s="920">
        <v>2</v>
      </c>
      <c r="D8" s="920">
        <v>81</v>
      </c>
      <c r="E8" s="921">
        <v>0</v>
      </c>
      <c r="F8" s="920">
        <v>25</v>
      </c>
      <c r="G8" s="920">
        <v>20</v>
      </c>
      <c r="H8" s="920">
        <v>36</v>
      </c>
      <c r="I8" s="920">
        <v>189</v>
      </c>
      <c r="J8" s="920">
        <v>84</v>
      </c>
      <c r="K8" s="920">
        <v>105</v>
      </c>
      <c r="L8" s="920">
        <v>17</v>
      </c>
      <c r="M8" s="920">
        <v>10</v>
      </c>
      <c r="N8" s="920">
        <v>7</v>
      </c>
      <c r="O8" s="920">
        <v>296</v>
      </c>
      <c r="P8" s="920">
        <v>220</v>
      </c>
      <c r="Q8" s="920">
        <v>76</v>
      </c>
      <c r="R8" s="921">
        <v>0</v>
      </c>
      <c r="S8" s="921">
        <v>0</v>
      </c>
      <c r="T8" s="920">
        <v>53</v>
      </c>
      <c r="U8" s="920">
        <v>14</v>
      </c>
      <c r="V8" s="920">
        <v>49</v>
      </c>
      <c r="W8" s="920">
        <v>15</v>
      </c>
      <c r="X8" s="920">
        <v>118</v>
      </c>
      <c r="Y8" s="920">
        <v>47</v>
      </c>
    </row>
    <row r="9" spans="2:25" s="537" customFormat="1" ht="13.5">
      <c r="B9" s="717">
        <v>20</v>
      </c>
      <c r="C9" s="920">
        <v>2</v>
      </c>
      <c r="D9" s="920">
        <v>83</v>
      </c>
      <c r="E9" s="921">
        <v>0</v>
      </c>
      <c r="F9" s="920">
        <v>23</v>
      </c>
      <c r="G9" s="920">
        <v>20</v>
      </c>
      <c r="H9" s="920">
        <v>40</v>
      </c>
      <c r="I9" s="920">
        <v>205</v>
      </c>
      <c r="J9" s="920" t="s">
        <v>420</v>
      </c>
      <c r="K9" s="920" t="s">
        <v>420</v>
      </c>
      <c r="L9" s="920">
        <v>17</v>
      </c>
      <c r="M9" s="920">
        <v>8</v>
      </c>
      <c r="N9" s="920">
        <v>9</v>
      </c>
      <c r="O9" s="920">
        <v>316</v>
      </c>
      <c r="P9" s="920">
        <v>236</v>
      </c>
      <c r="Q9" s="920">
        <v>80</v>
      </c>
      <c r="R9" s="921">
        <v>0</v>
      </c>
      <c r="S9" s="921">
        <v>0</v>
      </c>
      <c r="T9" s="920">
        <v>45</v>
      </c>
      <c r="U9" s="920">
        <v>15</v>
      </c>
      <c r="V9" s="920">
        <v>55</v>
      </c>
      <c r="W9" s="920">
        <v>12</v>
      </c>
      <c r="X9" s="920">
        <v>136</v>
      </c>
      <c r="Y9" s="920">
        <v>53</v>
      </c>
    </row>
    <row r="10" spans="2:25" s="721" customFormat="1" ht="18.75" customHeight="1">
      <c r="B10" s="717">
        <v>21</v>
      </c>
      <c r="C10" s="922">
        <v>2</v>
      </c>
      <c r="D10" s="922">
        <v>91</v>
      </c>
      <c r="E10" s="921">
        <v>0</v>
      </c>
      <c r="F10" s="923">
        <v>25</v>
      </c>
      <c r="G10" s="923">
        <v>25</v>
      </c>
      <c r="H10" s="923">
        <v>41</v>
      </c>
      <c r="I10" s="923">
        <v>218</v>
      </c>
      <c r="J10" s="922" t="s">
        <v>420</v>
      </c>
      <c r="K10" s="922" t="s">
        <v>420</v>
      </c>
      <c r="L10" s="923">
        <v>18</v>
      </c>
      <c r="M10" s="923">
        <v>8</v>
      </c>
      <c r="N10" s="923">
        <v>10</v>
      </c>
      <c r="O10" s="923">
        <v>341</v>
      </c>
      <c r="P10" s="923">
        <v>256</v>
      </c>
      <c r="Q10" s="923">
        <v>85</v>
      </c>
      <c r="R10" s="921">
        <v>0</v>
      </c>
      <c r="S10" s="921">
        <v>0</v>
      </c>
      <c r="T10" s="923">
        <v>46</v>
      </c>
      <c r="U10" s="923">
        <v>17</v>
      </c>
      <c r="V10" s="923">
        <v>60</v>
      </c>
      <c r="W10" s="923">
        <v>15</v>
      </c>
      <c r="X10" s="923">
        <v>150</v>
      </c>
      <c r="Y10" s="923">
        <v>53</v>
      </c>
    </row>
    <row r="11" spans="2:25" s="927" customFormat="1" ht="13.5" customHeight="1">
      <c r="B11" s="924">
        <v>22</v>
      </c>
      <c r="C11" s="925">
        <v>2</v>
      </c>
      <c r="D11" s="925">
        <v>92</v>
      </c>
      <c r="E11" s="921">
        <v>0</v>
      </c>
      <c r="F11" s="925">
        <v>22</v>
      </c>
      <c r="G11" s="925">
        <v>26</v>
      </c>
      <c r="H11" s="925">
        <v>44</v>
      </c>
      <c r="I11" s="925">
        <v>224</v>
      </c>
      <c r="J11" s="925" t="s">
        <v>420</v>
      </c>
      <c r="K11" s="925" t="s">
        <v>420</v>
      </c>
      <c r="L11" s="925">
        <v>17</v>
      </c>
      <c r="M11" s="925">
        <v>6</v>
      </c>
      <c r="N11" s="925">
        <v>11</v>
      </c>
      <c r="O11" s="926">
        <v>368</v>
      </c>
      <c r="P11" s="926">
        <v>267</v>
      </c>
      <c r="Q11" s="926">
        <v>101</v>
      </c>
      <c r="R11" s="921">
        <v>0</v>
      </c>
      <c r="S11" s="921">
        <v>0</v>
      </c>
      <c r="T11" s="925">
        <v>44</v>
      </c>
      <c r="U11" s="925">
        <v>17</v>
      </c>
      <c r="V11" s="925">
        <v>64</v>
      </c>
      <c r="W11" s="925">
        <v>20</v>
      </c>
      <c r="X11" s="925">
        <v>159</v>
      </c>
      <c r="Y11" s="925">
        <v>64</v>
      </c>
    </row>
    <row r="12" spans="2:25" s="927" customFormat="1" ht="13.5" customHeight="1">
      <c r="B12" s="924" t="s">
        <v>876</v>
      </c>
      <c r="C12" s="925">
        <v>1</v>
      </c>
      <c r="D12" s="925">
        <v>16</v>
      </c>
      <c r="E12" s="921">
        <v>0</v>
      </c>
      <c r="F12" s="926">
        <v>2</v>
      </c>
      <c r="G12" s="926">
        <v>5</v>
      </c>
      <c r="H12" s="926">
        <v>9</v>
      </c>
      <c r="I12" s="926">
        <v>48</v>
      </c>
      <c r="J12" s="925" t="s">
        <v>420</v>
      </c>
      <c r="K12" s="925" t="s">
        <v>420</v>
      </c>
      <c r="L12" s="926">
        <v>8</v>
      </c>
      <c r="M12" s="926">
        <v>1</v>
      </c>
      <c r="N12" s="926">
        <v>7</v>
      </c>
      <c r="O12" s="926">
        <v>61</v>
      </c>
      <c r="P12" s="926">
        <v>42</v>
      </c>
      <c r="Q12" s="926">
        <v>19</v>
      </c>
      <c r="R12" s="921">
        <v>0</v>
      </c>
      <c r="S12" s="921">
        <v>0</v>
      </c>
      <c r="T12" s="926">
        <v>2</v>
      </c>
      <c r="U12" s="926">
        <v>2</v>
      </c>
      <c r="V12" s="926">
        <v>14</v>
      </c>
      <c r="W12" s="926">
        <v>3</v>
      </c>
      <c r="X12" s="926">
        <v>26</v>
      </c>
      <c r="Y12" s="926">
        <v>14</v>
      </c>
    </row>
    <row r="13" spans="2:25" s="927" customFormat="1" ht="13.5" customHeight="1">
      <c r="B13" s="924" t="s">
        <v>877</v>
      </c>
      <c r="C13" s="921">
        <v>0</v>
      </c>
      <c r="D13" s="921">
        <v>0</v>
      </c>
      <c r="E13" s="921">
        <v>0</v>
      </c>
      <c r="F13" s="921">
        <v>0</v>
      </c>
      <c r="G13" s="921">
        <v>0</v>
      </c>
      <c r="H13" s="921">
        <v>0</v>
      </c>
      <c r="I13" s="921">
        <v>0</v>
      </c>
      <c r="J13" s="925" t="s">
        <v>420</v>
      </c>
      <c r="K13" s="925" t="s">
        <v>420</v>
      </c>
      <c r="L13" s="921">
        <v>0</v>
      </c>
      <c r="M13" s="921">
        <v>0</v>
      </c>
      <c r="N13" s="921">
        <v>0</v>
      </c>
      <c r="O13" s="921">
        <v>0</v>
      </c>
      <c r="P13" s="921">
        <v>0</v>
      </c>
      <c r="Q13" s="921">
        <v>0</v>
      </c>
      <c r="R13" s="921">
        <v>0</v>
      </c>
      <c r="S13" s="921">
        <v>0</v>
      </c>
      <c r="T13" s="921">
        <v>0</v>
      </c>
      <c r="U13" s="921">
        <v>0</v>
      </c>
      <c r="V13" s="921">
        <v>0</v>
      </c>
      <c r="W13" s="921">
        <v>0</v>
      </c>
      <c r="X13" s="921">
        <v>0</v>
      </c>
      <c r="Y13" s="921">
        <v>0</v>
      </c>
    </row>
    <row r="14" spans="2:25" s="524" customFormat="1" ht="13.5" customHeight="1" thickBot="1">
      <c r="B14" s="722" t="s">
        <v>878</v>
      </c>
      <c r="C14" s="928">
        <v>1</v>
      </c>
      <c r="D14" s="928">
        <v>76</v>
      </c>
      <c r="E14" s="929">
        <v>0</v>
      </c>
      <c r="F14" s="930">
        <v>20</v>
      </c>
      <c r="G14" s="930">
        <v>21</v>
      </c>
      <c r="H14" s="930">
        <v>35</v>
      </c>
      <c r="I14" s="930">
        <v>176</v>
      </c>
      <c r="J14" s="928" t="s">
        <v>420</v>
      </c>
      <c r="K14" s="928" t="s">
        <v>420</v>
      </c>
      <c r="L14" s="930">
        <v>9</v>
      </c>
      <c r="M14" s="930">
        <v>5</v>
      </c>
      <c r="N14" s="930">
        <v>4</v>
      </c>
      <c r="O14" s="930">
        <v>307</v>
      </c>
      <c r="P14" s="930">
        <v>225</v>
      </c>
      <c r="Q14" s="930">
        <v>82</v>
      </c>
      <c r="R14" s="921">
        <v>0</v>
      </c>
      <c r="S14" s="921">
        <v>0</v>
      </c>
      <c r="T14" s="930">
        <v>42</v>
      </c>
      <c r="U14" s="930">
        <v>15</v>
      </c>
      <c r="V14" s="930">
        <v>50</v>
      </c>
      <c r="W14" s="930">
        <v>17</v>
      </c>
      <c r="X14" s="930">
        <v>133</v>
      </c>
      <c r="Y14" s="930">
        <v>50</v>
      </c>
    </row>
    <row r="15" spans="2:19" s="519" customFormat="1" ht="13.5">
      <c r="B15" s="196" t="s">
        <v>879</v>
      </c>
      <c r="R15" s="931"/>
      <c r="S15" s="931"/>
    </row>
    <row r="16" s="519" customFormat="1" ht="13.5">
      <c r="B16" s="196" t="s">
        <v>880</v>
      </c>
    </row>
    <row r="17" s="519" customFormat="1" ht="13.5">
      <c r="B17" s="196" t="s">
        <v>881</v>
      </c>
    </row>
    <row r="18" s="519" customFormat="1" ht="13.5">
      <c r="B18" s="197" t="s">
        <v>882</v>
      </c>
    </row>
  </sheetData>
  <mergeCells count="11">
    <mergeCell ref="L5:L6"/>
    <mergeCell ref="M5:M6"/>
    <mergeCell ref="N5:N6"/>
    <mergeCell ref="H5:H6"/>
    <mergeCell ref="I5:I6"/>
    <mergeCell ref="J5:J6"/>
    <mergeCell ref="K5:K6"/>
    <mergeCell ref="D5:D6"/>
    <mergeCell ref="E5:E6"/>
    <mergeCell ref="F5:F6"/>
    <mergeCell ref="G5:G6"/>
  </mergeCells>
  <printOptions/>
  <pageMargins left="0.5905511811023623" right="0.5905511811023623" top="0.7874015748031497" bottom="0.3937007874015748" header="0.5118110236220472" footer="0.5118110236220472"/>
  <pageSetup fitToHeight="1" fitToWidth="1" horizontalDpi="300" verticalDpi="300" orientation="landscape"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B2:V32"/>
  <sheetViews>
    <sheetView showGridLines="0" workbookViewId="0" topLeftCell="A1">
      <selection activeCell="A1" sqref="A1"/>
    </sheetView>
  </sheetViews>
  <sheetFormatPr defaultColWidth="9.00390625" defaultRowHeight="13.5"/>
  <cols>
    <col min="1" max="1" width="3.50390625" style="102" customWidth="1"/>
    <col min="2" max="2" width="6.625" style="102" customWidth="1"/>
    <col min="3" max="3" width="10.25390625" style="102" customWidth="1"/>
    <col min="4" max="12" width="9.00390625" style="102" customWidth="1"/>
    <col min="13" max="22" width="9.125" style="102" customWidth="1"/>
    <col min="23" max="16384" width="9.00390625" style="102" customWidth="1"/>
  </cols>
  <sheetData>
    <row r="1" ht="13.5" customHeight="1"/>
    <row r="2" ht="13.5" customHeight="1">
      <c r="B2" s="130" t="s">
        <v>206</v>
      </c>
    </row>
    <row r="3" spans="2:16" ht="13.5">
      <c r="B3" s="102" t="s">
        <v>207</v>
      </c>
      <c r="O3" s="167"/>
      <c r="P3" s="167"/>
    </row>
    <row r="4" spans="15:22" ht="14.25" thickBot="1">
      <c r="O4" s="167"/>
      <c r="P4" s="167"/>
      <c r="V4" s="129" t="s">
        <v>208</v>
      </c>
    </row>
    <row r="5" spans="2:22" s="103" customFormat="1" ht="15" customHeight="1">
      <c r="B5" s="1326" t="s">
        <v>120</v>
      </c>
      <c r="C5" s="1214"/>
      <c r="D5" s="1215"/>
      <c r="E5" s="1215"/>
      <c r="F5" s="107" t="s">
        <v>106</v>
      </c>
      <c r="G5" s="107"/>
      <c r="H5" s="107"/>
      <c r="I5" s="107"/>
      <c r="J5" s="107"/>
      <c r="K5" s="108"/>
      <c r="L5" s="199"/>
      <c r="M5" s="107" t="s">
        <v>209</v>
      </c>
      <c r="N5" s="199"/>
      <c r="O5" s="108"/>
      <c r="P5" s="1143"/>
      <c r="Q5" s="107"/>
      <c r="R5" s="107"/>
      <c r="S5" s="107"/>
      <c r="T5" s="107" t="s">
        <v>107</v>
      </c>
      <c r="U5" s="107"/>
      <c r="V5" s="108"/>
    </row>
    <row r="6" spans="2:22" s="103" customFormat="1" ht="15" customHeight="1">
      <c r="B6" s="1327"/>
      <c r="C6" s="116" t="s">
        <v>866</v>
      </c>
      <c r="D6" s="804" t="s">
        <v>210</v>
      </c>
      <c r="E6" s="804" t="s">
        <v>211</v>
      </c>
      <c r="F6" s="1189" t="s">
        <v>400</v>
      </c>
      <c r="G6" s="1216"/>
      <c r="H6" s="1216"/>
      <c r="I6" s="1189" t="s">
        <v>212</v>
      </c>
      <c r="J6" s="1189"/>
      <c r="K6" s="1189" t="s">
        <v>213</v>
      </c>
      <c r="L6" s="1189"/>
      <c r="M6" s="1189" t="s">
        <v>400</v>
      </c>
      <c r="N6" s="1216"/>
      <c r="O6" s="1216"/>
      <c r="P6" s="1189" t="s">
        <v>212</v>
      </c>
      <c r="Q6" s="1189"/>
      <c r="R6" s="1189" t="s">
        <v>213</v>
      </c>
      <c r="S6" s="1189"/>
      <c r="T6" s="1189" t="s">
        <v>109</v>
      </c>
      <c r="U6" s="1189"/>
      <c r="V6" s="530"/>
    </row>
    <row r="7" spans="2:22" ht="14.25" customHeight="1">
      <c r="B7" s="1312"/>
      <c r="C7" s="109"/>
      <c r="D7" s="110"/>
      <c r="E7" s="110"/>
      <c r="F7" s="205" t="s">
        <v>419</v>
      </c>
      <c r="G7" s="205" t="s">
        <v>333</v>
      </c>
      <c r="H7" s="205" t="s">
        <v>334</v>
      </c>
      <c r="I7" s="205" t="s">
        <v>333</v>
      </c>
      <c r="J7" s="205" t="s">
        <v>334</v>
      </c>
      <c r="K7" s="205" t="s">
        <v>333</v>
      </c>
      <c r="L7" s="205" t="s">
        <v>334</v>
      </c>
      <c r="M7" s="205" t="s">
        <v>419</v>
      </c>
      <c r="N7" s="205" t="s">
        <v>333</v>
      </c>
      <c r="O7" s="205" t="s">
        <v>334</v>
      </c>
      <c r="P7" s="205" t="s">
        <v>333</v>
      </c>
      <c r="Q7" s="205" t="s">
        <v>334</v>
      </c>
      <c r="R7" s="205" t="s">
        <v>333</v>
      </c>
      <c r="S7" s="205" t="s">
        <v>334</v>
      </c>
      <c r="T7" s="205" t="s">
        <v>419</v>
      </c>
      <c r="U7" s="205" t="s">
        <v>333</v>
      </c>
      <c r="V7" s="548" t="s">
        <v>334</v>
      </c>
    </row>
    <row r="8" spans="2:22" s="192" customFormat="1" ht="13.5" customHeight="1">
      <c r="B8" s="1318" t="s">
        <v>419</v>
      </c>
      <c r="C8" s="1123" t="s">
        <v>751</v>
      </c>
      <c r="D8" s="1217">
        <v>55</v>
      </c>
      <c r="E8" s="1217">
        <v>458</v>
      </c>
      <c r="F8" s="1217">
        <v>737</v>
      </c>
      <c r="G8" s="1217">
        <v>46</v>
      </c>
      <c r="H8" s="1217">
        <v>691</v>
      </c>
      <c r="I8" s="1217">
        <v>39</v>
      </c>
      <c r="J8" s="1217">
        <v>576</v>
      </c>
      <c r="K8" s="1217">
        <v>7</v>
      </c>
      <c r="L8" s="1217">
        <v>115</v>
      </c>
      <c r="M8" s="1217">
        <v>70</v>
      </c>
      <c r="N8" s="1217">
        <v>16</v>
      </c>
      <c r="O8" s="1217">
        <v>54</v>
      </c>
      <c r="P8" s="1217">
        <v>6</v>
      </c>
      <c r="Q8" s="1217">
        <v>2</v>
      </c>
      <c r="R8" s="1217">
        <v>10</v>
      </c>
      <c r="S8" s="1217">
        <v>52</v>
      </c>
      <c r="T8" s="1217">
        <v>143</v>
      </c>
      <c r="U8" s="1217">
        <v>78</v>
      </c>
      <c r="V8" s="1217">
        <v>65</v>
      </c>
    </row>
    <row r="9" spans="2:22" s="192" customFormat="1" ht="13.5" customHeight="1">
      <c r="B9" s="1327"/>
      <c r="C9" s="1123">
        <v>19</v>
      </c>
      <c r="D9" s="1217">
        <v>55</v>
      </c>
      <c r="E9" s="1217">
        <v>456</v>
      </c>
      <c r="F9" s="1217">
        <v>723</v>
      </c>
      <c r="G9" s="1217">
        <v>50</v>
      </c>
      <c r="H9" s="1217">
        <v>673</v>
      </c>
      <c r="I9" s="1217">
        <v>43</v>
      </c>
      <c r="J9" s="1217">
        <v>562</v>
      </c>
      <c r="K9" s="1217">
        <v>7</v>
      </c>
      <c r="L9" s="1217">
        <v>111</v>
      </c>
      <c r="M9" s="1217">
        <v>90</v>
      </c>
      <c r="N9" s="1217">
        <v>14</v>
      </c>
      <c r="O9" s="1217">
        <v>76</v>
      </c>
      <c r="P9" s="1217">
        <v>5</v>
      </c>
      <c r="Q9" s="1217">
        <v>3</v>
      </c>
      <c r="R9" s="1217">
        <v>9</v>
      </c>
      <c r="S9" s="1217">
        <v>73</v>
      </c>
      <c r="T9" s="1217">
        <v>140</v>
      </c>
      <c r="U9" s="1217">
        <v>78</v>
      </c>
      <c r="V9" s="1217">
        <v>62</v>
      </c>
    </row>
    <row r="10" spans="2:22" s="192" customFormat="1" ht="13.5" customHeight="1">
      <c r="B10" s="1327"/>
      <c r="C10" s="1123" t="s">
        <v>421</v>
      </c>
      <c r="D10" s="1217">
        <v>54</v>
      </c>
      <c r="E10" s="1217">
        <v>453</v>
      </c>
      <c r="F10" s="1217">
        <v>725</v>
      </c>
      <c r="G10" s="1217">
        <v>49</v>
      </c>
      <c r="H10" s="1217">
        <v>676</v>
      </c>
      <c r="I10" s="1217">
        <v>44</v>
      </c>
      <c r="J10" s="1217">
        <v>565</v>
      </c>
      <c r="K10" s="1217">
        <v>5</v>
      </c>
      <c r="L10" s="1217">
        <v>111</v>
      </c>
      <c r="M10" s="1217">
        <v>91</v>
      </c>
      <c r="N10" s="1217">
        <v>15</v>
      </c>
      <c r="O10" s="1217">
        <v>76</v>
      </c>
      <c r="P10" s="1217">
        <v>5</v>
      </c>
      <c r="Q10" s="1217">
        <v>3</v>
      </c>
      <c r="R10" s="1217">
        <v>10</v>
      </c>
      <c r="S10" s="1217">
        <v>73</v>
      </c>
      <c r="T10" s="1217">
        <v>131</v>
      </c>
      <c r="U10" s="1217">
        <v>74</v>
      </c>
      <c r="V10" s="1217">
        <v>57</v>
      </c>
    </row>
    <row r="11" spans="2:22" s="192" customFormat="1" ht="13.5" customHeight="1">
      <c r="B11" s="1327"/>
      <c r="C11" s="1123">
        <v>21</v>
      </c>
      <c r="D11" s="1217">
        <v>54</v>
      </c>
      <c r="E11" s="1217">
        <v>446</v>
      </c>
      <c r="F11" s="1218">
        <v>730</v>
      </c>
      <c r="G11" s="1218">
        <v>48</v>
      </c>
      <c r="H11" s="1218">
        <v>682</v>
      </c>
      <c r="I11" s="1218">
        <v>43</v>
      </c>
      <c r="J11" s="1218">
        <v>569</v>
      </c>
      <c r="K11" s="1217">
        <v>5</v>
      </c>
      <c r="L11" s="1217">
        <v>113</v>
      </c>
      <c r="M11" s="1217">
        <v>91</v>
      </c>
      <c r="N11" s="1217">
        <v>16</v>
      </c>
      <c r="O11" s="1217">
        <v>75</v>
      </c>
      <c r="P11" s="1217">
        <v>6</v>
      </c>
      <c r="Q11" s="1217">
        <v>2</v>
      </c>
      <c r="R11" s="1217">
        <v>10</v>
      </c>
      <c r="S11" s="1217">
        <v>73</v>
      </c>
      <c r="T11" s="1218">
        <v>128</v>
      </c>
      <c r="U11" s="1218">
        <v>74</v>
      </c>
      <c r="V11" s="1218">
        <v>54</v>
      </c>
    </row>
    <row r="12" spans="2:22" s="405" customFormat="1" ht="13.5" customHeight="1">
      <c r="B12" s="1327"/>
      <c r="C12" s="1219">
        <v>22</v>
      </c>
      <c r="D12" s="1220">
        <v>54</v>
      </c>
      <c r="E12" s="1220">
        <v>453</v>
      </c>
      <c r="F12" s="1220">
        <v>744</v>
      </c>
      <c r="G12" s="1220">
        <v>54</v>
      </c>
      <c r="H12" s="1220">
        <v>690</v>
      </c>
      <c r="I12" s="1220">
        <v>46</v>
      </c>
      <c r="J12" s="1220">
        <v>566</v>
      </c>
      <c r="K12" s="1220">
        <v>8</v>
      </c>
      <c r="L12" s="1220">
        <v>124</v>
      </c>
      <c r="M12" s="1220">
        <v>84</v>
      </c>
      <c r="N12" s="1220">
        <v>16</v>
      </c>
      <c r="O12" s="1220">
        <v>68</v>
      </c>
      <c r="P12" s="1220">
        <v>6</v>
      </c>
      <c r="Q12" s="1220">
        <v>8</v>
      </c>
      <c r="R12" s="1220">
        <v>10</v>
      </c>
      <c r="S12" s="1220">
        <v>60</v>
      </c>
      <c r="T12" s="1220">
        <v>134</v>
      </c>
      <c r="U12" s="1220">
        <v>81</v>
      </c>
      <c r="V12" s="1220">
        <v>53</v>
      </c>
    </row>
    <row r="13" spans="2:22" s="405" customFormat="1" ht="13.5" customHeight="1">
      <c r="B13" s="1327"/>
      <c r="C13" s="1219" t="s">
        <v>876</v>
      </c>
      <c r="D13" s="1220">
        <v>16</v>
      </c>
      <c r="E13" s="1220">
        <v>128</v>
      </c>
      <c r="F13" s="1221">
        <v>208</v>
      </c>
      <c r="G13" s="1221">
        <v>13</v>
      </c>
      <c r="H13" s="1221">
        <v>195</v>
      </c>
      <c r="I13" s="1220">
        <v>12</v>
      </c>
      <c r="J13" s="1220">
        <v>155</v>
      </c>
      <c r="K13" s="1220">
        <v>1</v>
      </c>
      <c r="L13" s="1220">
        <v>40</v>
      </c>
      <c r="M13" s="1220">
        <v>18</v>
      </c>
      <c r="N13" s="1221">
        <v>1</v>
      </c>
      <c r="O13" s="1220">
        <v>17</v>
      </c>
      <c r="P13" s="1220">
        <v>1</v>
      </c>
      <c r="Q13" s="1220">
        <v>6</v>
      </c>
      <c r="R13" s="1220">
        <v>0</v>
      </c>
      <c r="S13" s="1220">
        <v>11</v>
      </c>
      <c r="T13" s="1220">
        <v>36</v>
      </c>
      <c r="U13" s="1220">
        <v>22</v>
      </c>
      <c r="V13" s="1220">
        <v>14</v>
      </c>
    </row>
    <row r="14" spans="2:22" s="405" customFormat="1" ht="13.5" customHeight="1">
      <c r="B14" s="1327"/>
      <c r="C14" s="1219" t="s">
        <v>877</v>
      </c>
      <c r="D14" s="1220">
        <v>19</v>
      </c>
      <c r="E14" s="1220">
        <v>153</v>
      </c>
      <c r="F14" s="1221">
        <v>254</v>
      </c>
      <c r="G14" s="1221">
        <v>20</v>
      </c>
      <c r="H14" s="1221">
        <v>234</v>
      </c>
      <c r="I14" s="1220">
        <v>17</v>
      </c>
      <c r="J14" s="1220">
        <v>200</v>
      </c>
      <c r="K14" s="1220">
        <v>3</v>
      </c>
      <c r="L14" s="1220">
        <v>34</v>
      </c>
      <c r="M14" s="1220">
        <v>29</v>
      </c>
      <c r="N14" s="1221">
        <v>8</v>
      </c>
      <c r="O14" s="1220">
        <v>21</v>
      </c>
      <c r="P14" s="1220">
        <v>5</v>
      </c>
      <c r="Q14" s="1220">
        <v>2</v>
      </c>
      <c r="R14" s="1220">
        <v>3</v>
      </c>
      <c r="S14" s="1220">
        <v>19</v>
      </c>
      <c r="T14" s="1220">
        <v>53</v>
      </c>
      <c r="U14" s="1220">
        <v>31</v>
      </c>
      <c r="V14" s="1220">
        <v>22</v>
      </c>
    </row>
    <row r="15" spans="2:22" s="405" customFormat="1" ht="13.5" customHeight="1">
      <c r="B15" s="1312"/>
      <c r="C15" s="1219" t="s">
        <v>878</v>
      </c>
      <c r="D15" s="1222">
        <v>19</v>
      </c>
      <c r="E15" s="1220">
        <v>172</v>
      </c>
      <c r="F15" s="1221">
        <v>282</v>
      </c>
      <c r="G15" s="1221">
        <v>21</v>
      </c>
      <c r="H15" s="1221">
        <v>261</v>
      </c>
      <c r="I15" s="1220">
        <v>17</v>
      </c>
      <c r="J15" s="1220">
        <v>211</v>
      </c>
      <c r="K15" s="1220">
        <v>4</v>
      </c>
      <c r="L15" s="1220">
        <v>50</v>
      </c>
      <c r="M15" s="1220">
        <v>37</v>
      </c>
      <c r="N15" s="1220">
        <v>7</v>
      </c>
      <c r="O15" s="1220">
        <v>30</v>
      </c>
      <c r="P15" s="1220">
        <v>0</v>
      </c>
      <c r="Q15" s="1220">
        <v>0</v>
      </c>
      <c r="R15" s="1220">
        <v>7</v>
      </c>
      <c r="S15" s="1220">
        <v>30</v>
      </c>
      <c r="T15" s="1220">
        <v>45</v>
      </c>
      <c r="U15" s="1220">
        <v>28</v>
      </c>
      <c r="V15" s="1220">
        <v>17</v>
      </c>
    </row>
    <row r="16" spans="2:22" s="192" customFormat="1" ht="13.5" customHeight="1">
      <c r="B16" s="1318" t="s">
        <v>214</v>
      </c>
      <c r="C16" s="1120" t="s">
        <v>751</v>
      </c>
      <c r="D16" s="1223">
        <v>3</v>
      </c>
      <c r="E16" s="1223">
        <v>13</v>
      </c>
      <c r="F16" s="1224">
        <v>25</v>
      </c>
      <c r="G16" s="1225">
        <v>0</v>
      </c>
      <c r="H16" s="1224">
        <v>25</v>
      </c>
      <c r="I16" s="1225">
        <v>0</v>
      </c>
      <c r="J16" s="1223">
        <v>20</v>
      </c>
      <c r="K16" s="1225">
        <v>0</v>
      </c>
      <c r="L16" s="1223">
        <v>5</v>
      </c>
      <c r="M16" s="1223">
        <v>3</v>
      </c>
      <c r="N16" s="1225">
        <v>0</v>
      </c>
      <c r="O16" s="1223">
        <v>3</v>
      </c>
      <c r="P16" s="1225">
        <v>0</v>
      </c>
      <c r="Q16" s="1225">
        <v>0</v>
      </c>
      <c r="R16" s="1225">
        <v>0</v>
      </c>
      <c r="S16" s="1223">
        <v>3</v>
      </c>
      <c r="T16" s="1223">
        <v>0</v>
      </c>
      <c r="U16" s="1225">
        <v>0</v>
      </c>
      <c r="V16" s="1223">
        <v>0</v>
      </c>
    </row>
    <row r="17" spans="2:22" s="192" customFormat="1" ht="13.5" customHeight="1">
      <c r="B17" s="1327"/>
      <c r="C17" s="1123">
        <v>19</v>
      </c>
      <c r="D17" s="1217">
        <v>3</v>
      </c>
      <c r="E17" s="1217">
        <v>13</v>
      </c>
      <c r="F17" s="1218">
        <v>18</v>
      </c>
      <c r="G17" s="1226">
        <v>0</v>
      </c>
      <c r="H17" s="1218">
        <v>18</v>
      </c>
      <c r="I17" s="1226">
        <v>0</v>
      </c>
      <c r="J17" s="1217">
        <v>17</v>
      </c>
      <c r="K17" s="1226">
        <v>0</v>
      </c>
      <c r="L17" s="1217">
        <v>1</v>
      </c>
      <c r="M17" s="1217">
        <v>18</v>
      </c>
      <c r="N17" s="1226">
        <v>0</v>
      </c>
      <c r="O17" s="1217">
        <v>18</v>
      </c>
      <c r="P17" s="1226">
        <v>0</v>
      </c>
      <c r="Q17" s="1226">
        <v>0</v>
      </c>
      <c r="R17" s="1226">
        <v>0</v>
      </c>
      <c r="S17" s="1217">
        <v>18</v>
      </c>
      <c r="T17" s="1221">
        <v>0</v>
      </c>
      <c r="U17" s="1226">
        <v>0</v>
      </c>
      <c r="V17" s="1221">
        <v>0</v>
      </c>
    </row>
    <row r="18" spans="2:22" s="192" customFormat="1" ht="13.5" customHeight="1">
      <c r="B18" s="1327"/>
      <c r="C18" s="1123" t="s">
        <v>421</v>
      </c>
      <c r="D18" s="1217">
        <v>3</v>
      </c>
      <c r="E18" s="1217">
        <v>11</v>
      </c>
      <c r="F18" s="1218">
        <v>20</v>
      </c>
      <c r="G18" s="1226">
        <v>0</v>
      </c>
      <c r="H18" s="1218">
        <v>20</v>
      </c>
      <c r="I18" s="1226">
        <v>0</v>
      </c>
      <c r="J18" s="1217">
        <v>16</v>
      </c>
      <c r="K18" s="1226">
        <v>0</v>
      </c>
      <c r="L18" s="1217">
        <v>4</v>
      </c>
      <c r="M18" s="1217">
        <v>13</v>
      </c>
      <c r="N18" s="1226">
        <v>0</v>
      </c>
      <c r="O18" s="1217">
        <v>13</v>
      </c>
      <c r="P18" s="1226">
        <v>0</v>
      </c>
      <c r="Q18" s="1226">
        <v>0</v>
      </c>
      <c r="R18" s="1226">
        <v>0</v>
      </c>
      <c r="S18" s="1217">
        <v>13</v>
      </c>
      <c r="T18" s="1217">
        <v>1</v>
      </c>
      <c r="U18" s="1226">
        <v>0</v>
      </c>
      <c r="V18" s="1217">
        <v>1</v>
      </c>
    </row>
    <row r="19" spans="2:22" s="192" customFormat="1" ht="13.5" customHeight="1">
      <c r="B19" s="1327"/>
      <c r="C19" s="1123">
        <v>21</v>
      </c>
      <c r="D19" s="1217">
        <v>3</v>
      </c>
      <c r="E19" s="1217">
        <v>10</v>
      </c>
      <c r="F19" s="1218">
        <v>14</v>
      </c>
      <c r="G19" s="1226">
        <v>0</v>
      </c>
      <c r="H19" s="1218">
        <v>14</v>
      </c>
      <c r="I19" s="1226">
        <v>0</v>
      </c>
      <c r="J19" s="1218">
        <v>14</v>
      </c>
      <c r="K19" s="1226">
        <v>0</v>
      </c>
      <c r="L19" s="1217">
        <v>0</v>
      </c>
      <c r="M19" s="1217">
        <v>9</v>
      </c>
      <c r="N19" s="1226">
        <v>0</v>
      </c>
      <c r="O19" s="1217">
        <v>9</v>
      </c>
      <c r="P19" s="1226">
        <v>0</v>
      </c>
      <c r="Q19" s="1226">
        <v>0</v>
      </c>
      <c r="R19" s="1226">
        <v>0</v>
      </c>
      <c r="S19" s="1217">
        <v>9</v>
      </c>
      <c r="T19" s="1221">
        <v>0</v>
      </c>
      <c r="U19" s="1226">
        <v>0</v>
      </c>
      <c r="V19" s="1221">
        <v>0</v>
      </c>
    </row>
    <row r="20" spans="2:22" s="405" customFormat="1" ht="13.5" customHeight="1">
      <c r="B20" s="1327"/>
      <c r="C20" s="1219">
        <v>22</v>
      </c>
      <c r="D20" s="1220">
        <v>3</v>
      </c>
      <c r="E20" s="1220">
        <v>10</v>
      </c>
      <c r="F20" s="1220">
        <v>17</v>
      </c>
      <c r="G20" s="1226">
        <v>0</v>
      </c>
      <c r="H20" s="1220">
        <v>17</v>
      </c>
      <c r="I20" s="1226">
        <v>0</v>
      </c>
      <c r="J20" s="1220">
        <v>14</v>
      </c>
      <c r="K20" s="1226">
        <v>0</v>
      </c>
      <c r="L20" s="1220">
        <v>3</v>
      </c>
      <c r="M20" s="1220">
        <v>2</v>
      </c>
      <c r="N20" s="1226">
        <v>0</v>
      </c>
      <c r="O20" s="1220">
        <v>2</v>
      </c>
      <c r="P20" s="1226">
        <v>0</v>
      </c>
      <c r="Q20" s="1226">
        <v>0</v>
      </c>
      <c r="R20" s="1226">
        <v>0</v>
      </c>
      <c r="S20" s="1220">
        <v>2</v>
      </c>
      <c r="T20" s="1221">
        <v>0</v>
      </c>
      <c r="U20" s="1226">
        <v>0</v>
      </c>
      <c r="V20" s="1221">
        <v>0</v>
      </c>
    </row>
    <row r="21" spans="2:22" s="405" customFormat="1" ht="13.5" customHeight="1">
      <c r="B21" s="1327"/>
      <c r="C21" s="1219" t="s">
        <v>876</v>
      </c>
      <c r="D21" s="1220">
        <v>3</v>
      </c>
      <c r="E21" s="1220">
        <v>10</v>
      </c>
      <c r="F21" s="1221">
        <v>17</v>
      </c>
      <c r="G21" s="1226">
        <v>0</v>
      </c>
      <c r="H21" s="1221">
        <v>17</v>
      </c>
      <c r="I21" s="1226">
        <v>0</v>
      </c>
      <c r="J21" s="1221">
        <v>14</v>
      </c>
      <c r="K21" s="1226">
        <v>0</v>
      </c>
      <c r="L21" s="1220">
        <v>3</v>
      </c>
      <c r="M21" s="1220">
        <v>2</v>
      </c>
      <c r="N21" s="1226">
        <v>0</v>
      </c>
      <c r="O21" s="1220">
        <v>2</v>
      </c>
      <c r="P21" s="1226">
        <v>0</v>
      </c>
      <c r="Q21" s="1226">
        <v>0</v>
      </c>
      <c r="R21" s="1226">
        <v>0</v>
      </c>
      <c r="S21" s="1220">
        <v>2</v>
      </c>
      <c r="T21" s="1221">
        <v>0</v>
      </c>
      <c r="U21" s="1226">
        <v>0</v>
      </c>
      <c r="V21" s="1221">
        <v>0</v>
      </c>
    </row>
    <row r="22" spans="2:22" s="405" customFormat="1" ht="13.5" customHeight="1">
      <c r="B22" s="1327"/>
      <c r="C22" s="1219" t="s">
        <v>877</v>
      </c>
      <c r="D22" s="1220">
        <v>0</v>
      </c>
      <c r="E22" s="1220">
        <v>0</v>
      </c>
      <c r="F22" s="1221">
        <v>0</v>
      </c>
      <c r="G22" s="1226">
        <v>0</v>
      </c>
      <c r="H22" s="1221">
        <v>0</v>
      </c>
      <c r="I22" s="1226">
        <v>0</v>
      </c>
      <c r="J22" s="1221">
        <v>0</v>
      </c>
      <c r="K22" s="1226">
        <v>0</v>
      </c>
      <c r="L22" s="1220">
        <v>0</v>
      </c>
      <c r="M22" s="1220">
        <v>0</v>
      </c>
      <c r="N22" s="1226">
        <v>0</v>
      </c>
      <c r="O22" s="1220">
        <v>0</v>
      </c>
      <c r="P22" s="1226">
        <v>0</v>
      </c>
      <c r="Q22" s="1226">
        <v>0</v>
      </c>
      <c r="R22" s="1226">
        <v>0</v>
      </c>
      <c r="S22" s="1220">
        <v>0</v>
      </c>
      <c r="T22" s="1221">
        <v>0</v>
      </c>
      <c r="U22" s="1226">
        <v>0</v>
      </c>
      <c r="V22" s="1221">
        <v>0</v>
      </c>
    </row>
    <row r="23" spans="2:22" s="405" customFormat="1" ht="13.5" customHeight="1">
      <c r="B23" s="1312"/>
      <c r="C23" s="1227" t="s">
        <v>878</v>
      </c>
      <c r="D23" s="1228">
        <v>0</v>
      </c>
      <c r="E23" s="1228">
        <v>0</v>
      </c>
      <c r="F23" s="1229">
        <v>0</v>
      </c>
      <c r="G23" s="1230">
        <v>0</v>
      </c>
      <c r="H23" s="1229">
        <v>0</v>
      </c>
      <c r="I23" s="1230">
        <v>0</v>
      </c>
      <c r="J23" s="1229">
        <v>0</v>
      </c>
      <c r="K23" s="1230">
        <v>0</v>
      </c>
      <c r="L23" s="1228">
        <v>0</v>
      </c>
      <c r="M23" s="1228">
        <v>0</v>
      </c>
      <c r="N23" s="1230">
        <v>0</v>
      </c>
      <c r="O23" s="1228">
        <v>0</v>
      </c>
      <c r="P23" s="1230">
        <v>0</v>
      </c>
      <c r="Q23" s="1230">
        <v>0</v>
      </c>
      <c r="R23" s="1230">
        <v>0</v>
      </c>
      <c r="S23" s="1228">
        <v>0</v>
      </c>
      <c r="T23" s="1229">
        <v>0</v>
      </c>
      <c r="U23" s="1230">
        <v>0</v>
      </c>
      <c r="V23" s="1229">
        <v>0</v>
      </c>
    </row>
    <row r="24" spans="2:22" s="192" customFormat="1" ht="13.5" customHeight="1">
      <c r="B24" s="1318" t="s">
        <v>418</v>
      </c>
      <c r="C24" s="1123" t="s">
        <v>751</v>
      </c>
      <c r="D24" s="1217">
        <v>52</v>
      </c>
      <c r="E24" s="1217">
        <v>445</v>
      </c>
      <c r="F24" s="1218">
        <v>712</v>
      </c>
      <c r="G24" s="1218">
        <v>46</v>
      </c>
      <c r="H24" s="1218">
        <v>666</v>
      </c>
      <c r="I24" s="1218">
        <v>39</v>
      </c>
      <c r="J24" s="1218">
        <v>556</v>
      </c>
      <c r="K24" s="1217">
        <v>7</v>
      </c>
      <c r="L24" s="1217">
        <v>110</v>
      </c>
      <c r="M24" s="1217">
        <v>67</v>
      </c>
      <c r="N24" s="1217">
        <v>16</v>
      </c>
      <c r="O24" s="1217">
        <v>51</v>
      </c>
      <c r="P24" s="1217">
        <v>6</v>
      </c>
      <c r="Q24" s="1217">
        <v>2</v>
      </c>
      <c r="R24" s="1217">
        <v>10</v>
      </c>
      <c r="S24" s="1217">
        <v>49</v>
      </c>
      <c r="T24" s="1218">
        <v>143</v>
      </c>
      <c r="U24" s="1218">
        <v>78</v>
      </c>
      <c r="V24" s="1218">
        <v>65</v>
      </c>
    </row>
    <row r="25" spans="2:22" s="192" customFormat="1" ht="13.5" customHeight="1">
      <c r="B25" s="1327"/>
      <c r="C25" s="1123">
        <v>19</v>
      </c>
      <c r="D25" s="1217">
        <v>52</v>
      </c>
      <c r="E25" s="1217">
        <v>443</v>
      </c>
      <c r="F25" s="1218">
        <v>705</v>
      </c>
      <c r="G25" s="1218">
        <v>50</v>
      </c>
      <c r="H25" s="1218">
        <v>655</v>
      </c>
      <c r="I25" s="1218">
        <v>43</v>
      </c>
      <c r="J25" s="1218">
        <v>545</v>
      </c>
      <c r="K25" s="1217">
        <v>7</v>
      </c>
      <c r="L25" s="1217">
        <v>110</v>
      </c>
      <c r="M25" s="1217">
        <v>72</v>
      </c>
      <c r="N25" s="1217">
        <v>14</v>
      </c>
      <c r="O25" s="1217">
        <v>58</v>
      </c>
      <c r="P25" s="1217">
        <v>5</v>
      </c>
      <c r="Q25" s="1217">
        <v>3</v>
      </c>
      <c r="R25" s="1217">
        <v>9</v>
      </c>
      <c r="S25" s="1217">
        <v>55</v>
      </c>
      <c r="T25" s="1218">
        <v>140</v>
      </c>
      <c r="U25" s="1218">
        <v>78</v>
      </c>
      <c r="V25" s="1218">
        <v>62</v>
      </c>
    </row>
    <row r="26" spans="2:22" s="192" customFormat="1" ht="13.5" customHeight="1">
      <c r="B26" s="1327"/>
      <c r="C26" s="1123" t="s">
        <v>421</v>
      </c>
      <c r="D26" s="1217">
        <v>51</v>
      </c>
      <c r="E26" s="1217">
        <v>442</v>
      </c>
      <c r="F26" s="1218">
        <v>705</v>
      </c>
      <c r="G26" s="1218">
        <v>49</v>
      </c>
      <c r="H26" s="1218">
        <v>656</v>
      </c>
      <c r="I26" s="1218">
        <v>44</v>
      </c>
      <c r="J26" s="1218">
        <v>549</v>
      </c>
      <c r="K26" s="1217">
        <v>5</v>
      </c>
      <c r="L26" s="1217">
        <v>107</v>
      </c>
      <c r="M26" s="1217">
        <v>78</v>
      </c>
      <c r="N26" s="1217">
        <v>15</v>
      </c>
      <c r="O26" s="1217">
        <v>63</v>
      </c>
      <c r="P26" s="1217">
        <v>5</v>
      </c>
      <c r="Q26" s="1217">
        <v>3</v>
      </c>
      <c r="R26" s="1217">
        <v>10</v>
      </c>
      <c r="S26" s="1217">
        <v>60</v>
      </c>
      <c r="T26" s="1218">
        <v>130</v>
      </c>
      <c r="U26" s="1218">
        <v>74</v>
      </c>
      <c r="V26" s="1218">
        <v>56</v>
      </c>
    </row>
    <row r="27" spans="2:22" s="207" customFormat="1" ht="13.5" customHeight="1">
      <c r="B27" s="1327"/>
      <c r="C27" s="1123">
        <v>21</v>
      </c>
      <c r="D27" s="1217">
        <v>51</v>
      </c>
      <c r="E27" s="1217">
        <v>436</v>
      </c>
      <c r="F27" s="1218">
        <v>716</v>
      </c>
      <c r="G27" s="1218">
        <v>48</v>
      </c>
      <c r="H27" s="1218">
        <v>668</v>
      </c>
      <c r="I27" s="1218">
        <v>43</v>
      </c>
      <c r="J27" s="1218">
        <v>555</v>
      </c>
      <c r="K27" s="1217">
        <v>5</v>
      </c>
      <c r="L27" s="1217">
        <v>113</v>
      </c>
      <c r="M27" s="1217">
        <v>82</v>
      </c>
      <c r="N27" s="1217">
        <v>16</v>
      </c>
      <c r="O27" s="1217">
        <v>66</v>
      </c>
      <c r="P27" s="1217">
        <v>6</v>
      </c>
      <c r="Q27" s="1217">
        <v>2</v>
      </c>
      <c r="R27" s="1217">
        <v>10</v>
      </c>
      <c r="S27" s="1217">
        <v>64</v>
      </c>
      <c r="T27" s="1218">
        <v>128</v>
      </c>
      <c r="U27" s="1218">
        <v>74</v>
      </c>
      <c r="V27" s="1218">
        <v>54</v>
      </c>
    </row>
    <row r="28" spans="2:22" s="405" customFormat="1" ht="13.5" customHeight="1">
      <c r="B28" s="1327"/>
      <c r="C28" s="1219">
        <v>22</v>
      </c>
      <c r="D28" s="1220">
        <v>51</v>
      </c>
      <c r="E28" s="1220">
        <v>443</v>
      </c>
      <c r="F28" s="1220">
        <v>727</v>
      </c>
      <c r="G28" s="1220">
        <v>54</v>
      </c>
      <c r="H28" s="1220">
        <v>673</v>
      </c>
      <c r="I28" s="1220">
        <v>46</v>
      </c>
      <c r="J28" s="1220">
        <v>552</v>
      </c>
      <c r="K28" s="1220">
        <v>8</v>
      </c>
      <c r="L28" s="1220">
        <v>121</v>
      </c>
      <c r="M28" s="1220">
        <v>82</v>
      </c>
      <c r="N28" s="1220">
        <v>16</v>
      </c>
      <c r="O28" s="1220">
        <v>66</v>
      </c>
      <c r="P28" s="1220">
        <v>6</v>
      </c>
      <c r="Q28" s="1220">
        <v>8</v>
      </c>
      <c r="R28" s="1220">
        <v>10</v>
      </c>
      <c r="S28" s="1220">
        <v>58</v>
      </c>
      <c r="T28" s="1220">
        <v>134</v>
      </c>
      <c r="U28" s="1220">
        <v>81</v>
      </c>
      <c r="V28" s="1220">
        <v>53</v>
      </c>
    </row>
    <row r="29" spans="2:22" s="405" customFormat="1" ht="13.5" customHeight="1">
      <c r="B29" s="1327"/>
      <c r="C29" s="1219" t="s">
        <v>876</v>
      </c>
      <c r="D29" s="1220">
        <v>13</v>
      </c>
      <c r="E29" s="1220">
        <v>118</v>
      </c>
      <c r="F29" s="1221">
        <v>191</v>
      </c>
      <c r="G29" s="1221">
        <v>13</v>
      </c>
      <c r="H29" s="1221">
        <v>178</v>
      </c>
      <c r="I29" s="1221">
        <v>12</v>
      </c>
      <c r="J29" s="1221">
        <v>141</v>
      </c>
      <c r="K29" s="1220">
        <v>1</v>
      </c>
      <c r="L29" s="1220">
        <v>37</v>
      </c>
      <c r="M29" s="1220">
        <v>16</v>
      </c>
      <c r="N29" s="1221">
        <v>1</v>
      </c>
      <c r="O29" s="1220">
        <v>15</v>
      </c>
      <c r="P29" s="1220">
        <v>1</v>
      </c>
      <c r="Q29" s="1220">
        <v>6</v>
      </c>
      <c r="R29" s="1220">
        <v>0</v>
      </c>
      <c r="S29" s="1220">
        <v>9</v>
      </c>
      <c r="T29" s="1221">
        <v>36</v>
      </c>
      <c r="U29" s="1221">
        <v>22</v>
      </c>
      <c r="V29" s="1221">
        <v>14</v>
      </c>
    </row>
    <row r="30" spans="2:22" s="405" customFormat="1" ht="13.5" customHeight="1">
      <c r="B30" s="1327"/>
      <c r="C30" s="1219" t="s">
        <v>877</v>
      </c>
      <c r="D30" s="1220">
        <v>19</v>
      </c>
      <c r="E30" s="1220">
        <v>153</v>
      </c>
      <c r="F30" s="1221">
        <v>254</v>
      </c>
      <c r="G30" s="1221">
        <v>20</v>
      </c>
      <c r="H30" s="1221">
        <v>234</v>
      </c>
      <c r="I30" s="1221">
        <v>17</v>
      </c>
      <c r="J30" s="1221">
        <v>200</v>
      </c>
      <c r="K30" s="1221">
        <v>3</v>
      </c>
      <c r="L30" s="1220">
        <v>34</v>
      </c>
      <c r="M30" s="1220">
        <v>29</v>
      </c>
      <c r="N30" s="1221">
        <v>8</v>
      </c>
      <c r="O30" s="1220">
        <v>21</v>
      </c>
      <c r="P30" s="1221">
        <v>5</v>
      </c>
      <c r="Q30" s="1221">
        <v>2</v>
      </c>
      <c r="R30" s="1221">
        <v>3</v>
      </c>
      <c r="S30" s="1220">
        <v>19</v>
      </c>
      <c r="T30" s="1221">
        <v>53</v>
      </c>
      <c r="U30" s="1221">
        <v>31</v>
      </c>
      <c r="V30" s="1221">
        <v>22</v>
      </c>
    </row>
    <row r="31" spans="2:22" s="405" customFormat="1" ht="13.5" customHeight="1" thickBot="1">
      <c r="B31" s="1328"/>
      <c r="C31" s="1211" t="s">
        <v>878</v>
      </c>
      <c r="D31" s="1231">
        <v>19</v>
      </c>
      <c r="E31" s="1231">
        <v>172</v>
      </c>
      <c r="F31" s="1232">
        <v>282</v>
      </c>
      <c r="G31" s="1232">
        <v>21</v>
      </c>
      <c r="H31" s="1232">
        <v>261</v>
      </c>
      <c r="I31" s="1232">
        <v>17</v>
      </c>
      <c r="J31" s="1232">
        <v>211</v>
      </c>
      <c r="K31" s="1231">
        <v>4</v>
      </c>
      <c r="L31" s="1231">
        <v>50</v>
      </c>
      <c r="M31" s="1231">
        <v>37</v>
      </c>
      <c r="N31" s="1231">
        <v>7</v>
      </c>
      <c r="O31" s="1231">
        <v>30</v>
      </c>
      <c r="P31" s="1231">
        <v>0</v>
      </c>
      <c r="Q31" s="1231">
        <v>0</v>
      </c>
      <c r="R31" s="1231">
        <v>7</v>
      </c>
      <c r="S31" s="1231">
        <v>30</v>
      </c>
      <c r="T31" s="1232">
        <v>45</v>
      </c>
      <c r="U31" s="1232">
        <v>28</v>
      </c>
      <c r="V31" s="1232">
        <v>17</v>
      </c>
    </row>
    <row r="32" ht="13.5" customHeight="1">
      <c r="B32" s="197" t="s">
        <v>127</v>
      </c>
    </row>
  </sheetData>
  <mergeCells count="4">
    <mergeCell ref="B5:B7"/>
    <mergeCell ref="B8:B15"/>
    <mergeCell ref="B16:B23"/>
    <mergeCell ref="B24:B31"/>
  </mergeCells>
  <printOptions/>
  <pageMargins left="0.5905511811023623" right="0.5905511811023623" top="0.7874015748031497" bottom="0.3937007874015748" header="0.5118110236220472" footer="0.5118110236220472"/>
  <pageSetup fitToHeight="1" fitToWidth="1" horizontalDpi="300" verticalDpi="300" orientation="landscape" paperSize="9" scale="71" r:id="rId1"/>
  <ignoredErrors>
    <ignoredError sqref="C10 C18 C26"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B1:Q31"/>
  <sheetViews>
    <sheetView showGridLines="0" workbookViewId="0" topLeftCell="A1">
      <selection activeCell="A1" sqref="A1"/>
    </sheetView>
  </sheetViews>
  <sheetFormatPr defaultColWidth="9.00390625" defaultRowHeight="13.5"/>
  <cols>
    <col min="1" max="1" width="3.50390625" style="102" customWidth="1"/>
    <col min="2" max="2" width="6.625" style="102" customWidth="1"/>
    <col min="3" max="3" width="10.25390625" style="102" customWidth="1"/>
    <col min="4" max="9" width="13.00390625" style="102" customWidth="1"/>
    <col min="10" max="15" width="11.50390625" style="102" customWidth="1"/>
    <col min="16" max="16" width="11.375" style="102" customWidth="1"/>
    <col min="17" max="17" width="10.875" style="102" customWidth="1"/>
    <col min="18" max="18" width="10.125" style="102" customWidth="1"/>
    <col min="19" max="24" width="7.625" style="102" customWidth="1"/>
    <col min="25" max="31" width="6.625" style="102" customWidth="1"/>
    <col min="32" max="16384" width="9.00390625" style="102" customWidth="1"/>
  </cols>
  <sheetData>
    <row r="1" ht="13.5" customHeight="1">
      <c r="B1" s="130" t="s">
        <v>206</v>
      </c>
    </row>
    <row r="2" ht="13.5">
      <c r="B2" s="102" t="s">
        <v>215</v>
      </c>
    </row>
    <row r="3" ht="14.25" thickBot="1">
      <c r="Q3" s="129" t="s">
        <v>208</v>
      </c>
    </row>
    <row r="4" spans="2:17" ht="15" customHeight="1">
      <c r="B4" s="1326" t="s">
        <v>120</v>
      </c>
      <c r="C4" s="1214"/>
      <c r="D4" s="107" t="s">
        <v>216</v>
      </c>
      <c r="E4" s="107"/>
      <c r="F4" s="107"/>
      <c r="G4" s="107"/>
      <c r="H4" s="107"/>
      <c r="I4" s="107"/>
      <c r="J4" s="107"/>
      <c r="K4" s="107"/>
      <c r="L4" s="107"/>
      <c r="M4" s="107"/>
      <c r="N4" s="107"/>
      <c r="O4" s="107"/>
      <c r="P4" s="1295" t="s">
        <v>217</v>
      </c>
      <c r="Q4" s="1297" t="s">
        <v>218</v>
      </c>
    </row>
    <row r="5" spans="2:17" ht="15" customHeight="1">
      <c r="B5" s="1327"/>
      <c r="C5" s="116" t="s">
        <v>866</v>
      </c>
      <c r="D5" s="1189" t="s">
        <v>108</v>
      </c>
      <c r="E5" s="1189"/>
      <c r="F5" s="1189"/>
      <c r="G5" s="1189" t="s">
        <v>219</v>
      </c>
      <c r="H5" s="1189"/>
      <c r="I5" s="1189"/>
      <c r="J5" s="1189" t="s">
        <v>220</v>
      </c>
      <c r="K5" s="1189"/>
      <c r="L5" s="1189"/>
      <c r="M5" s="1189" t="s">
        <v>221</v>
      </c>
      <c r="N5" s="1189"/>
      <c r="O5" s="1189"/>
      <c r="P5" s="1296"/>
      <c r="Q5" s="1325"/>
    </row>
    <row r="6" spans="2:17" ht="15" customHeight="1">
      <c r="B6" s="1312"/>
      <c r="C6" s="109"/>
      <c r="D6" s="205" t="s">
        <v>419</v>
      </c>
      <c r="E6" s="205" t="s">
        <v>333</v>
      </c>
      <c r="F6" s="205" t="s">
        <v>334</v>
      </c>
      <c r="G6" s="205" t="s">
        <v>419</v>
      </c>
      <c r="H6" s="205" t="s">
        <v>333</v>
      </c>
      <c r="I6" s="205" t="s">
        <v>334</v>
      </c>
      <c r="J6" s="205" t="s">
        <v>419</v>
      </c>
      <c r="K6" s="205" t="s">
        <v>333</v>
      </c>
      <c r="L6" s="205" t="s">
        <v>334</v>
      </c>
      <c r="M6" s="205" t="s">
        <v>419</v>
      </c>
      <c r="N6" s="205" t="s">
        <v>333</v>
      </c>
      <c r="O6" s="205" t="s">
        <v>334</v>
      </c>
      <c r="P6" s="1296"/>
      <c r="Q6" s="1325"/>
    </row>
    <row r="7" spans="2:17" s="192" customFormat="1" ht="13.5" customHeight="1">
      <c r="B7" s="1318" t="s">
        <v>419</v>
      </c>
      <c r="C7" s="1123" t="s">
        <v>751</v>
      </c>
      <c r="D7" s="1233">
        <v>11589</v>
      </c>
      <c r="E7" s="1233">
        <v>5876</v>
      </c>
      <c r="F7" s="1233">
        <v>5713</v>
      </c>
      <c r="G7" s="1233">
        <v>2216</v>
      </c>
      <c r="H7" s="1233">
        <v>1134</v>
      </c>
      <c r="I7" s="1233">
        <v>1082</v>
      </c>
      <c r="J7" s="1233">
        <v>4621</v>
      </c>
      <c r="K7" s="1233">
        <v>2364</v>
      </c>
      <c r="L7" s="1233">
        <v>2257</v>
      </c>
      <c r="M7" s="1233">
        <v>4752</v>
      </c>
      <c r="N7" s="1233">
        <v>2378</v>
      </c>
      <c r="O7" s="1233">
        <v>2374</v>
      </c>
      <c r="P7" s="1233">
        <v>4670</v>
      </c>
      <c r="Q7" s="1233">
        <v>4769</v>
      </c>
    </row>
    <row r="8" spans="2:17" s="192" customFormat="1" ht="13.5" customHeight="1">
      <c r="B8" s="1327"/>
      <c r="C8" s="1123">
        <v>19</v>
      </c>
      <c r="D8" s="1233">
        <v>11392</v>
      </c>
      <c r="E8" s="1233">
        <v>5873</v>
      </c>
      <c r="F8" s="1233">
        <v>5519</v>
      </c>
      <c r="G8" s="1233">
        <v>2392</v>
      </c>
      <c r="H8" s="1233">
        <v>1251</v>
      </c>
      <c r="I8" s="1233">
        <v>1141</v>
      </c>
      <c r="J8" s="1233">
        <v>4378</v>
      </c>
      <c r="K8" s="1233">
        <v>2257</v>
      </c>
      <c r="L8" s="1233">
        <v>2121</v>
      </c>
      <c r="M8" s="1233">
        <v>4622</v>
      </c>
      <c r="N8" s="1233">
        <v>2365</v>
      </c>
      <c r="O8" s="1233">
        <v>2257</v>
      </c>
      <c r="P8" s="1233">
        <v>4628</v>
      </c>
      <c r="Q8" s="1233">
        <v>4742</v>
      </c>
    </row>
    <row r="9" spans="2:17" s="192" customFormat="1" ht="13.5" customHeight="1">
      <c r="B9" s="1327"/>
      <c r="C9" s="1123" t="s">
        <v>421</v>
      </c>
      <c r="D9" s="1233">
        <v>11254</v>
      </c>
      <c r="E9" s="1233">
        <v>5740</v>
      </c>
      <c r="F9" s="1233">
        <v>5514</v>
      </c>
      <c r="G9" s="1233">
        <v>2499</v>
      </c>
      <c r="H9" s="1233">
        <v>1279</v>
      </c>
      <c r="I9" s="1233">
        <v>1220</v>
      </c>
      <c r="J9" s="1233">
        <v>4344</v>
      </c>
      <c r="K9" s="1233">
        <v>2187</v>
      </c>
      <c r="L9" s="1233">
        <v>2157</v>
      </c>
      <c r="M9" s="1233">
        <v>4411</v>
      </c>
      <c r="N9" s="1233">
        <v>2274</v>
      </c>
      <c r="O9" s="1233">
        <v>2137</v>
      </c>
      <c r="P9" s="1233">
        <v>4548</v>
      </c>
      <c r="Q9" s="1233">
        <v>4612</v>
      </c>
    </row>
    <row r="10" spans="2:17" s="192" customFormat="1" ht="16.5" customHeight="1">
      <c r="B10" s="1327"/>
      <c r="C10" s="1123">
        <v>21</v>
      </c>
      <c r="D10" s="1234">
        <v>11015</v>
      </c>
      <c r="E10" s="1234">
        <v>5613</v>
      </c>
      <c r="F10" s="1234">
        <v>5402</v>
      </c>
      <c r="G10" s="1234">
        <v>2461</v>
      </c>
      <c r="H10" s="1235">
        <v>1291</v>
      </c>
      <c r="I10" s="1235">
        <v>1170</v>
      </c>
      <c r="J10" s="1234">
        <v>4193</v>
      </c>
      <c r="K10" s="1235">
        <v>2122</v>
      </c>
      <c r="L10" s="1235">
        <v>2071</v>
      </c>
      <c r="M10" s="1234">
        <v>4361</v>
      </c>
      <c r="N10" s="1235">
        <v>2200</v>
      </c>
      <c r="O10" s="1235">
        <v>2161</v>
      </c>
      <c r="P10" s="1235">
        <v>4223</v>
      </c>
      <c r="Q10" s="1235">
        <v>4401</v>
      </c>
    </row>
    <row r="11" spans="2:17" s="405" customFormat="1" ht="16.5" customHeight="1">
      <c r="B11" s="1327"/>
      <c r="C11" s="1219">
        <v>22</v>
      </c>
      <c r="D11" s="1236">
        <v>10997</v>
      </c>
      <c r="E11" s="1236">
        <v>5638</v>
      </c>
      <c r="F11" s="1236">
        <v>5359</v>
      </c>
      <c r="G11" s="1236">
        <v>2678</v>
      </c>
      <c r="H11" s="1236">
        <v>1412</v>
      </c>
      <c r="I11" s="1236">
        <v>1266</v>
      </c>
      <c r="J11" s="1236">
        <v>4104</v>
      </c>
      <c r="K11" s="1236">
        <v>2087</v>
      </c>
      <c r="L11" s="1236">
        <v>2017</v>
      </c>
      <c r="M11" s="1236">
        <v>4215</v>
      </c>
      <c r="N11" s="1236">
        <v>2139</v>
      </c>
      <c r="O11" s="1236">
        <v>2076</v>
      </c>
      <c r="P11" s="1236">
        <v>4429</v>
      </c>
      <c r="Q11" s="1236">
        <v>4332</v>
      </c>
    </row>
    <row r="12" spans="2:17" s="405" customFormat="1" ht="16.5" customHeight="1">
      <c r="B12" s="1327"/>
      <c r="C12" s="1219" t="s">
        <v>876</v>
      </c>
      <c r="D12" s="1236">
        <v>2929</v>
      </c>
      <c r="E12" s="1236">
        <v>1512</v>
      </c>
      <c r="F12" s="1236">
        <v>1417</v>
      </c>
      <c r="G12" s="1236">
        <v>642</v>
      </c>
      <c r="H12" s="1236">
        <v>344</v>
      </c>
      <c r="I12" s="1236">
        <v>298</v>
      </c>
      <c r="J12" s="1236">
        <v>1152</v>
      </c>
      <c r="K12" s="1236">
        <v>593</v>
      </c>
      <c r="L12" s="1236">
        <v>559</v>
      </c>
      <c r="M12" s="1236">
        <v>1135</v>
      </c>
      <c r="N12" s="1236">
        <v>575</v>
      </c>
      <c r="O12" s="1236">
        <v>560</v>
      </c>
      <c r="P12" s="1236">
        <v>1162</v>
      </c>
      <c r="Q12" s="1236">
        <v>1245</v>
      </c>
    </row>
    <row r="13" spans="2:17" s="405" customFormat="1" ht="13.5" customHeight="1">
      <c r="B13" s="1327"/>
      <c r="C13" s="1219" t="s">
        <v>877</v>
      </c>
      <c r="D13" s="1236">
        <v>3716</v>
      </c>
      <c r="E13" s="1236">
        <v>1914</v>
      </c>
      <c r="F13" s="1236">
        <v>1802</v>
      </c>
      <c r="G13" s="1236">
        <v>890</v>
      </c>
      <c r="H13" s="1236">
        <v>485</v>
      </c>
      <c r="I13" s="1236">
        <v>405</v>
      </c>
      <c r="J13" s="1236">
        <v>1384</v>
      </c>
      <c r="K13" s="1236">
        <v>693</v>
      </c>
      <c r="L13" s="1236">
        <v>691</v>
      </c>
      <c r="M13" s="1236">
        <v>1442</v>
      </c>
      <c r="N13" s="1236">
        <v>736</v>
      </c>
      <c r="O13" s="1236">
        <v>706</v>
      </c>
      <c r="P13" s="1236">
        <v>1514</v>
      </c>
      <c r="Q13" s="1236">
        <v>1435</v>
      </c>
    </row>
    <row r="14" spans="2:17" s="405" customFormat="1" ht="13.5" customHeight="1">
      <c r="B14" s="1327"/>
      <c r="C14" s="1219" t="s">
        <v>878</v>
      </c>
      <c r="D14" s="1236">
        <v>4352</v>
      </c>
      <c r="E14" s="1236">
        <v>2212</v>
      </c>
      <c r="F14" s="1236">
        <v>2140</v>
      </c>
      <c r="G14" s="1236">
        <v>1146</v>
      </c>
      <c r="H14" s="1236">
        <v>583</v>
      </c>
      <c r="I14" s="1236">
        <v>563</v>
      </c>
      <c r="J14" s="1236">
        <v>1568</v>
      </c>
      <c r="K14" s="1236">
        <v>801</v>
      </c>
      <c r="L14" s="1236">
        <v>767</v>
      </c>
      <c r="M14" s="1236">
        <v>1638</v>
      </c>
      <c r="N14" s="1236">
        <v>828</v>
      </c>
      <c r="O14" s="1236">
        <v>810</v>
      </c>
      <c r="P14" s="1236">
        <v>1753</v>
      </c>
      <c r="Q14" s="1236">
        <v>1652</v>
      </c>
    </row>
    <row r="15" spans="2:17" s="192" customFormat="1" ht="13.5" customHeight="1">
      <c r="B15" s="1318" t="s">
        <v>214</v>
      </c>
      <c r="C15" s="1120" t="s">
        <v>751</v>
      </c>
      <c r="D15" s="1237">
        <v>256</v>
      </c>
      <c r="E15" s="1237">
        <v>125</v>
      </c>
      <c r="F15" s="1237">
        <v>131</v>
      </c>
      <c r="G15" s="1237">
        <v>38</v>
      </c>
      <c r="H15" s="1237">
        <v>20</v>
      </c>
      <c r="I15" s="1237">
        <v>18</v>
      </c>
      <c r="J15" s="1237">
        <v>106</v>
      </c>
      <c r="K15" s="1237">
        <v>50</v>
      </c>
      <c r="L15" s="1237">
        <v>56</v>
      </c>
      <c r="M15" s="1237">
        <v>112</v>
      </c>
      <c r="N15" s="1237">
        <v>55</v>
      </c>
      <c r="O15" s="1237">
        <v>57</v>
      </c>
      <c r="P15" s="1237">
        <v>110</v>
      </c>
      <c r="Q15" s="1237">
        <v>109</v>
      </c>
    </row>
    <row r="16" spans="2:17" s="192" customFormat="1" ht="13.5" customHeight="1">
      <c r="B16" s="1327"/>
      <c r="C16" s="1123">
        <v>19</v>
      </c>
      <c r="D16" s="1234">
        <v>248</v>
      </c>
      <c r="E16" s="1234">
        <v>127</v>
      </c>
      <c r="F16" s="1234">
        <v>121</v>
      </c>
      <c r="G16" s="1234">
        <v>42</v>
      </c>
      <c r="H16" s="1234">
        <v>23</v>
      </c>
      <c r="I16" s="1234">
        <v>19</v>
      </c>
      <c r="J16" s="1234">
        <v>100</v>
      </c>
      <c r="K16" s="1234">
        <v>54</v>
      </c>
      <c r="L16" s="1234">
        <v>46</v>
      </c>
      <c r="M16" s="1234">
        <v>106</v>
      </c>
      <c r="N16" s="1234">
        <v>50</v>
      </c>
      <c r="O16" s="1234">
        <v>56</v>
      </c>
      <c r="P16" s="1234">
        <v>106</v>
      </c>
      <c r="Q16" s="1234">
        <v>113</v>
      </c>
    </row>
    <row r="17" spans="2:17" s="192" customFormat="1" ht="13.5" customHeight="1">
      <c r="B17" s="1327"/>
      <c r="C17" s="1123" t="s">
        <v>421</v>
      </c>
      <c r="D17" s="1234">
        <v>205</v>
      </c>
      <c r="E17" s="1234">
        <v>110</v>
      </c>
      <c r="F17" s="1234">
        <v>95</v>
      </c>
      <c r="G17" s="1234">
        <v>22</v>
      </c>
      <c r="H17" s="1234">
        <v>13</v>
      </c>
      <c r="I17" s="1234">
        <v>9</v>
      </c>
      <c r="J17" s="1234">
        <v>80</v>
      </c>
      <c r="K17" s="1234">
        <v>41</v>
      </c>
      <c r="L17" s="1234">
        <v>39</v>
      </c>
      <c r="M17" s="1234">
        <v>103</v>
      </c>
      <c r="N17" s="1234">
        <v>56</v>
      </c>
      <c r="O17" s="1234">
        <v>47</v>
      </c>
      <c r="P17" s="1234">
        <v>66</v>
      </c>
      <c r="Q17" s="1234">
        <v>105</v>
      </c>
    </row>
    <row r="18" spans="2:17" s="192" customFormat="1" ht="13.5" customHeight="1">
      <c r="B18" s="1327"/>
      <c r="C18" s="1123">
        <v>21</v>
      </c>
      <c r="D18" s="1234">
        <v>188</v>
      </c>
      <c r="E18" s="1234">
        <v>94</v>
      </c>
      <c r="F18" s="1234">
        <v>94</v>
      </c>
      <c r="G18" s="1234">
        <v>20</v>
      </c>
      <c r="H18" s="1235">
        <v>9</v>
      </c>
      <c r="I18" s="1235">
        <v>11</v>
      </c>
      <c r="J18" s="1234">
        <v>87</v>
      </c>
      <c r="K18" s="1235">
        <v>44</v>
      </c>
      <c r="L18" s="1235">
        <v>43</v>
      </c>
      <c r="M18" s="1234">
        <v>81</v>
      </c>
      <c r="N18" s="1235">
        <v>41</v>
      </c>
      <c r="O18" s="1235">
        <v>40</v>
      </c>
      <c r="P18" s="1235">
        <v>86</v>
      </c>
      <c r="Q18" s="1235">
        <v>103</v>
      </c>
    </row>
    <row r="19" spans="2:17" s="405" customFormat="1" ht="16.5" customHeight="1">
      <c r="B19" s="1327"/>
      <c r="C19" s="1219">
        <v>22</v>
      </c>
      <c r="D19" s="1236">
        <v>175</v>
      </c>
      <c r="E19" s="1236">
        <v>92</v>
      </c>
      <c r="F19" s="1236">
        <v>83</v>
      </c>
      <c r="G19" s="1236">
        <v>14</v>
      </c>
      <c r="H19" s="1236">
        <v>8</v>
      </c>
      <c r="I19" s="1236">
        <v>6</v>
      </c>
      <c r="J19" s="1236">
        <v>77</v>
      </c>
      <c r="K19" s="1236">
        <v>40</v>
      </c>
      <c r="L19" s="1236">
        <v>37</v>
      </c>
      <c r="M19" s="1236">
        <v>84</v>
      </c>
      <c r="N19" s="1236">
        <v>44</v>
      </c>
      <c r="O19" s="1236">
        <v>40</v>
      </c>
      <c r="P19" s="1236">
        <v>73</v>
      </c>
      <c r="Q19" s="1236">
        <v>84</v>
      </c>
    </row>
    <row r="20" spans="2:17" s="1238" customFormat="1" ht="13.5" customHeight="1">
      <c r="B20" s="1327"/>
      <c r="C20" s="1219" t="s">
        <v>876</v>
      </c>
      <c r="D20" s="1236">
        <v>175</v>
      </c>
      <c r="E20" s="1236">
        <v>92</v>
      </c>
      <c r="F20" s="1236">
        <v>83</v>
      </c>
      <c r="G20" s="1236">
        <v>14</v>
      </c>
      <c r="H20" s="1236">
        <v>8</v>
      </c>
      <c r="I20" s="1236">
        <v>6</v>
      </c>
      <c r="J20" s="1236">
        <v>77</v>
      </c>
      <c r="K20" s="1236">
        <v>40</v>
      </c>
      <c r="L20" s="1236">
        <v>37</v>
      </c>
      <c r="M20" s="1236">
        <v>84</v>
      </c>
      <c r="N20" s="1236">
        <v>44</v>
      </c>
      <c r="O20" s="1236">
        <v>40</v>
      </c>
      <c r="P20" s="1236">
        <v>73</v>
      </c>
      <c r="Q20" s="1236">
        <v>84</v>
      </c>
    </row>
    <row r="21" spans="2:17" s="1238" customFormat="1" ht="13.5" customHeight="1">
      <c r="B21" s="1327"/>
      <c r="C21" s="1219" t="s">
        <v>877</v>
      </c>
      <c r="D21" s="1236">
        <v>0</v>
      </c>
      <c r="E21" s="1236">
        <v>0</v>
      </c>
      <c r="F21" s="1236">
        <v>0</v>
      </c>
      <c r="G21" s="1236">
        <v>0</v>
      </c>
      <c r="H21" s="1236">
        <v>0</v>
      </c>
      <c r="I21" s="1236">
        <v>0</v>
      </c>
      <c r="J21" s="1236">
        <v>0</v>
      </c>
      <c r="K21" s="1236">
        <v>0</v>
      </c>
      <c r="L21" s="1236">
        <v>0</v>
      </c>
      <c r="M21" s="1236">
        <v>0</v>
      </c>
      <c r="N21" s="1236">
        <v>0</v>
      </c>
      <c r="O21" s="1236">
        <v>0</v>
      </c>
      <c r="P21" s="1236">
        <v>0</v>
      </c>
      <c r="Q21" s="1236">
        <v>0</v>
      </c>
    </row>
    <row r="22" spans="2:17" s="1238" customFormat="1" ht="16.5" customHeight="1">
      <c r="B22" s="1312"/>
      <c r="C22" s="1227" t="s">
        <v>878</v>
      </c>
      <c r="D22" s="1239">
        <v>0</v>
      </c>
      <c r="E22" s="1239">
        <v>0</v>
      </c>
      <c r="F22" s="1239">
        <v>0</v>
      </c>
      <c r="G22" s="1239">
        <v>0</v>
      </c>
      <c r="H22" s="1240">
        <v>0</v>
      </c>
      <c r="I22" s="1240">
        <v>0</v>
      </c>
      <c r="J22" s="1239">
        <v>0</v>
      </c>
      <c r="K22" s="1240">
        <v>0</v>
      </c>
      <c r="L22" s="1240">
        <v>0</v>
      </c>
      <c r="M22" s="1239">
        <v>0</v>
      </c>
      <c r="N22" s="1240">
        <v>0</v>
      </c>
      <c r="O22" s="1240">
        <v>0</v>
      </c>
      <c r="P22" s="1240">
        <v>0</v>
      </c>
      <c r="Q22" s="1240">
        <v>0</v>
      </c>
    </row>
    <row r="23" spans="2:17" s="1208" customFormat="1" ht="16.5" customHeight="1">
      <c r="B23" s="1327" t="s">
        <v>418</v>
      </c>
      <c r="C23" s="1123" t="s">
        <v>751</v>
      </c>
      <c r="D23" s="1234">
        <v>11333</v>
      </c>
      <c r="E23" s="1234">
        <v>5751</v>
      </c>
      <c r="F23" s="1234">
        <v>5582</v>
      </c>
      <c r="G23" s="1234">
        <v>2178</v>
      </c>
      <c r="H23" s="1235">
        <v>1114</v>
      </c>
      <c r="I23" s="1235">
        <v>1064</v>
      </c>
      <c r="J23" s="1234">
        <v>4515</v>
      </c>
      <c r="K23" s="1235">
        <v>2314</v>
      </c>
      <c r="L23" s="1235">
        <v>2201</v>
      </c>
      <c r="M23" s="1234">
        <v>4640</v>
      </c>
      <c r="N23" s="1235">
        <v>2323</v>
      </c>
      <c r="O23" s="1235">
        <v>2317</v>
      </c>
      <c r="P23" s="1235">
        <v>4560</v>
      </c>
      <c r="Q23" s="1235">
        <v>4660</v>
      </c>
    </row>
    <row r="24" spans="2:17" s="1208" customFormat="1" ht="16.5" customHeight="1">
      <c r="B24" s="1327"/>
      <c r="C24" s="1123">
        <v>19</v>
      </c>
      <c r="D24" s="1234">
        <v>11144</v>
      </c>
      <c r="E24" s="1234">
        <v>5746</v>
      </c>
      <c r="F24" s="1234">
        <v>5398</v>
      </c>
      <c r="G24" s="1234">
        <v>2350</v>
      </c>
      <c r="H24" s="1235">
        <v>1228</v>
      </c>
      <c r="I24" s="1235">
        <v>1122</v>
      </c>
      <c r="J24" s="1234">
        <v>4278</v>
      </c>
      <c r="K24" s="1235">
        <v>2203</v>
      </c>
      <c r="L24" s="1235">
        <v>2075</v>
      </c>
      <c r="M24" s="1234">
        <v>4516</v>
      </c>
      <c r="N24" s="1235">
        <v>2315</v>
      </c>
      <c r="O24" s="1235">
        <v>2201</v>
      </c>
      <c r="P24" s="1235">
        <v>4522</v>
      </c>
      <c r="Q24" s="1235">
        <v>4629</v>
      </c>
    </row>
    <row r="25" spans="2:17" s="1208" customFormat="1" ht="16.5" customHeight="1">
      <c r="B25" s="1327"/>
      <c r="C25" s="1123" t="s">
        <v>421</v>
      </c>
      <c r="D25" s="1234">
        <v>11049</v>
      </c>
      <c r="E25" s="1234">
        <v>5630</v>
      </c>
      <c r="F25" s="1234">
        <v>5419</v>
      </c>
      <c r="G25" s="1234">
        <v>2477</v>
      </c>
      <c r="H25" s="1235">
        <v>1266</v>
      </c>
      <c r="I25" s="1235">
        <v>1211</v>
      </c>
      <c r="J25" s="1234">
        <v>4264</v>
      </c>
      <c r="K25" s="1235">
        <v>2146</v>
      </c>
      <c r="L25" s="1235">
        <v>2118</v>
      </c>
      <c r="M25" s="1234">
        <v>4308</v>
      </c>
      <c r="N25" s="1235">
        <v>2218</v>
      </c>
      <c r="O25" s="1235">
        <v>2090</v>
      </c>
      <c r="P25" s="1235">
        <v>4482</v>
      </c>
      <c r="Q25" s="1235">
        <v>4507</v>
      </c>
    </row>
    <row r="26" spans="2:17" s="207" customFormat="1" ht="13.5" customHeight="1">
      <c r="B26" s="1327"/>
      <c r="C26" s="1123">
        <v>21</v>
      </c>
      <c r="D26" s="1234">
        <v>10827</v>
      </c>
      <c r="E26" s="1234">
        <v>5519</v>
      </c>
      <c r="F26" s="1234">
        <v>5308</v>
      </c>
      <c r="G26" s="1234">
        <v>2441</v>
      </c>
      <c r="H26" s="1235">
        <v>1282</v>
      </c>
      <c r="I26" s="1235">
        <v>1159</v>
      </c>
      <c r="J26" s="1234">
        <v>4106</v>
      </c>
      <c r="K26" s="1235">
        <v>2078</v>
      </c>
      <c r="L26" s="1235">
        <v>2028</v>
      </c>
      <c r="M26" s="1234">
        <v>4280</v>
      </c>
      <c r="N26" s="1235">
        <v>2159</v>
      </c>
      <c r="O26" s="1235">
        <v>2121</v>
      </c>
      <c r="P26" s="1235">
        <v>4137</v>
      </c>
      <c r="Q26" s="1235">
        <v>4298</v>
      </c>
    </row>
    <row r="27" spans="2:17" s="405" customFormat="1" ht="16.5" customHeight="1">
      <c r="B27" s="1327"/>
      <c r="C27" s="1219">
        <v>22</v>
      </c>
      <c r="D27" s="1236">
        <v>10822</v>
      </c>
      <c r="E27" s="1236">
        <v>5546</v>
      </c>
      <c r="F27" s="1236">
        <v>5276</v>
      </c>
      <c r="G27" s="1236">
        <v>2664</v>
      </c>
      <c r="H27" s="1236">
        <v>1404</v>
      </c>
      <c r="I27" s="1236">
        <v>1260</v>
      </c>
      <c r="J27" s="1236">
        <v>4027</v>
      </c>
      <c r="K27" s="1236">
        <v>2047</v>
      </c>
      <c r="L27" s="1236">
        <v>1980</v>
      </c>
      <c r="M27" s="1236">
        <v>4131</v>
      </c>
      <c r="N27" s="1236">
        <v>2095</v>
      </c>
      <c r="O27" s="1236">
        <v>2036</v>
      </c>
      <c r="P27" s="1236">
        <v>4356</v>
      </c>
      <c r="Q27" s="1236">
        <v>4248</v>
      </c>
    </row>
    <row r="28" spans="2:17" s="1238" customFormat="1" ht="13.5" customHeight="1">
      <c r="B28" s="1327"/>
      <c r="C28" s="1219" t="s">
        <v>876</v>
      </c>
      <c r="D28" s="1241">
        <v>2754</v>
      </c>
      <c r="E28" s="1241">
        <v>1420</v>
      </c>
      <c r="F28" s="1241">
        <v>1334</v>
      </c>
      <c r="G28" s="1241">
        <v>628</v>
      </c>
      <c r="H28" s="1241">
        <v>336</v>
      </c>
      <c r="I28" s="1241">
        <v>292</v>
      </c>
      <c r="J28" s="1241">
        <v>1075</v>
      </c>
      <c r="K28" s="1241">
        <v>553</v>
      </c>
      <c r="L28" s="1241">
        <v>522</v>
      </c>
      <c r="M28" s="1241">
        <v>1051</v>
      </c>
      <c r="N28" s="1241">
        <v>531</v>
      </c>
      <c r="O28" s="1241">
        <v>520</v>
      </c>
      <c r="P28" s="1241">
        <v>1089</v>
      </c>
      <c r="Q28" s="1241">
        <v>1161</v>
      </c>
    </row>
    <row r="29" spans="2:17" s="1238" customFormat="1" ht="13.5" customHeight="1">
      <c r="B29" s="1327"/>
      <c r="C29" s="1219" t="s">
        <v>877</v>
      </c>
      <c r="D29" s="1241">
        <v>3716</v>
      </c>
      <c r="E29" s="1241">
        <v>1914</v>
      </c>
      <c r="F29" s="1241">
        <v>1802</v>
      </c>
      <c r="G29" s="1241">
        <v>890</v>
      </c>
      <c r="H29" s="1241">
        <v>485</v>
      </c>
      <c r="I29" s="1241">
        <v>405</v>
      </c>
      <c r="J29" s="1241">
        <v>1384</v>
      </c>
      <c r="K29" s="1241">
        <v>693</v>
      </c>
      <c r="L29" s="1241">
        <v>691</v>
      </c>
      <c r="M29" s="1241">
        <v>1442</v>
      </c>
      <c r="N29" s="1241">
        <v>736</v>
      </c>
      <c r="O29" s="1241">
        <v>706</v>
      </c>
      <c r="P29" s="1241">
        <v>1514</v>
      </c>
      <c r="Q29" s="1241">
        <v>1435</v>
      </c>
    </row>
    <row r="30" spans="2:17" s="1238" customFormat="1" ht="16.5" customHeight="1" thickBot="1">
      <c r="B30" s="1328"/>
      <c r="C30" s="1211" t="s">
        <v>878</v>
      </c>
      <c r="D30" s="1242">
        <v>4352</v>
      </c>
      <c r="E30" s="1242">
        <v>2212</v>
      </c>
      <c r="F30" s="1242">
        <v>2140</v>
      </c>
      <c r="G30" s="1242">
        <v>1146</v>
      </c>
      <c r="H30" s="1243">
        <v>583</v>
      </c>
      <c r="I30" s="1243">
        <v>563</v>
      </c>
      <c r="J30" s="1242">
        <v>1568</v>
      </c>
      <c r="K30" s="1243">
        <v>801</v>
      </c>
      <c r="L30" s="1243">
        <v>767</v>
      </c>
      <c r="M30" s="1242">
        <v>1638</v>
      </c>
      <c r="N30" s="1243">
        <v>828</v>
      </c>
      <c r="O30" s="1243">
        <v>810</v>
      </c>
      <c r="P30" s="1243">
        <v>1753</v>
      </c>
      <c r="Q30" s="1243">
        <v>1652</v>
      </c>
    </row>
    <row r="31" ht="13.5" customHeight="1">
      <c r="B31" s="197" t="s">
        <v>127</v>
      </c>
    </row>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sheetData>
  <mergeCells count="6">
    <mergeCell ref="B23:B30"/>
    <mergeCell ref="P4:P6"/>
    <mergeCell ref="Q4:Q6"/>
    <mergeCell ref="B4:B6"/>
    <mergeCell ref="B7:B14"/>
    <mergeCell ref="B15:B22"/>
  </mergeCells>
  <printOptions/>
  <pageMargins left="0.5905511811023623" right="0.5905511811023623" top="0.7874015748031497" bottom="0.3937007874015748" header="0.5118110236220472" footer="0.5118110236220472"/>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dimension ref="B2:W24"/>
  <sheetViews>
    <sheetView showGridLines="0" workbookViewId="0" topLeftCell="A1">
      <selection activeCell="A1" sqref="A1"/>
    </sheetView>
  </sheetViews>
  <sheetFormatPr defaultColWidth="9.00390625" defaultRowHeight="13.5"/>
  <cols>
    <col min="1" max="1" width="3.625" style="102" customWidth="1"/>
    <col min="2" max="4" width="2.125" style="102" customWidth="1"/>
    <col min="5" max="5" width="33.125" style="102" customWidth="1"/>
    <col min="6" max="6" width="0.5" style="102" customWidth="1"/>
    <col min="7" max="21" width="9.875" style="102" customWidth="1"/>
    <col min="22" max="22" width="1.00390625" style="102" customWidth="1"/>
    <col min="23" max="23" width="9.375" style="102" customWidth="1"/>
    <col min="24" max="16384" width="9.00390625" style="102" customWidth="1"/>
  </cols>
  <sheetData>
    <row r="1" ht="13.5" customHeight="1"/>
    <row r="2" spans="2:6" ht="13.5">
      <c r="B2" s="130" t="s">
        <v>222</v>
      </c>
      <c r="C2" s="130"/>
      <c r="D2" s="130"/>
      <c r="E2" s="130"/>
      <c r="F2" s="130"/>
    </row>
    <row r="3" spans="2:22" ht="13.5">
      <c r="B3" s="169" t="s">
        <v>223</v>
      </c>
      <c r="G3" s="129"/>
      <c r="H3" s="129"/>
      <c r="I3" s="129"/>
      <c r="J3" s="129"/>
      <c r="K3" s="129"/>
      <c r="L3" s="129"/>
      <c r="O3" s="129"/>
      <c r="R3" s="129"/>
      <c r="S3" s="129"/>
      <c r="T3" s="129"/>
      <c r="U3" s="129"/>
      <c r="V3" s="129"/>
    </row>
    <row r="4" spans="2:23" ht="14.25" thickBot="1">
      <c r="B4" s="169"/>
      <c r="G4" s="129"/>
      <c r="H4" s="129"/>
      <c r="I4" s="129"/>
      <c r="J4" s="129"/>
      <c r="K4" s="129"/>
      <c r="L4" s="129"/>
      <c r="O4" s="129"/>
      <c r="R4" s="129"/>
      <c r="S4" s="129"/>
      <c r="T4" s="129"/>
      <c r="U4" s="129"/>
      <c r="V4" s="129"/>
      <c r="W4" s="726" t="s">
        <v>224</v>
      </c>
    </row>
    <row r="5" spans="2:23" ht="15" customHeight="1">
      <c r="B5" s="1298" t="s">
        <v>225</v>
      </c>
      <c r="C5" s="1298"/>
      <c r="D5" s="1281"/>
      <c r="E5" s="1281"/>
      <c r="F5" s="371"/>
      <c r="G5" s="1304" t="s">
        <v>751</v>
      </c>
      <c r="H5" s="1391"/>
      <c r="I5" s="1391"/>
      <c r="J5" s="1304">
        <v>19</v>
      </c>
      <c r="K5" s="1391"/>
      <c r="L5" s="1391"/>
      <c r="M5" s="1304">
        <v>20</v>
      </c>
      <c r="N5" s="1391"/>
      <c r="O5" s="1391"/>
      <c r="P5" s="1304">
        <v>21</v>
      </c>
      <c r="Q5" s="1391"/>
      <c r="R5" s="1393"/>
      <c r="S5" s="1392">
        <v>22</v>
      </c>
      <c r="T5" s="1391"/>
      <c r="U5" s="1391"/>
      <c r="V5" s="1393"/>
      <c r="W5" s="1298" t="s">
        <v>226</v>
      </c>
    </row>
    <row r="6" spans="2:23" ht="15" customHeight="1">
      <c r="B6" s="1272"/>
      <c r="C6" s="1272"/>
      <c r="D6" s="1272"/>
      <c r="E6" s="1272"/>
      <c r="F6" s="202"/>
      <c r="G6" s="205" t="s">
        <v>416</v>
      </c>
      <c r="H6" s="205" t="s">
        <v>333</v>
      </c>
      <c r="I6" s="548" t="s">
        <v>334</v>
      </c>
      <c r="J6" s="205" t="s">
        <v>416</v>
      </c>
      <c r="K6" s="205" t="s">
        <v>333</v>
      </c>
      <c r="L6" s="548" t="s">
        <v>334</v>
      </c>
      <c r="M6" s="205" t="s">
        <v>416</v>
      </c>
      <c r="N6" s="205" t="s">
        <v>333</v>
      </c>
      <c r="O6" s="548" t="s">
        <v>334</v>
      </c>
      <c r="P6" s="205" t="s">
        <v>416</v>
      </c>
      <c r="Q6" s="205" t="s">
        <v>333</v>
      </c>
      <c r="R6" s="205" t="s">
        <v>334</v>
      </c>
      <c r="S6" s="205" t="s">
        <v>416</v>
      </c>
      <c r="T6" s="205" t="s">
        <v>333</v>
      </c>
      <c r="U6" s="548" t="s">
        <v>334</v>
      </c>
      <c r="V6" s="109"/>
      <c r="W6" s="1272"/>
    </row>
    <row r="7" spans="2:23" s="849" customFormat="1" ht="22.5" customHeight="1">
      <c r="B7" s="1389" t="s">
        <v>227</v>
      </c>
      <c r="C7" s="1390"/>
      <c r="D7" s="1390"/>
      <c r="E7" s="1390"/>
      <c r="F7" s="1244"/>
      <c r="G7" s="1245">
        <v>6026</v>
      </c>
      <c r="H7" s="1245">
        <v>3026</v>
      </c>
      <c r="I7" s="1245">
        <v>3000</v>
      </c>
      <c r="J7" s="1245">
        <v>6248</v>
      </c>
      <c r="K7" s="1245">
        <v>3197</v>
      </c>
      <c r="L7" s="1245">
        <v>3051</v>
      </c>
      <c r="M7" s="1245">
        <v>6333</v>
      </c>
      <c r="N7" s="1245">
        <v>3193</v>
      </c>
      <c r="O7" s="1245">
        <v>3140</v>
      </c>
      <c r="P7" s="1245">
        <v>6270</v>
      </c>
      <c r="Q7" s="1245">
        <v>3238</v>
      </c>
      <c r="R7" s="1245">
        <v>3032</v>
      </c>
      <c r="S7" s="1245">
        <v>6598</v>
      </c>
      <c r="T7" s="1245">
        <v>3370</v>
      </c>
      <c r="U7" s="1245">
        <v>3228</v>
      </c>
      <c r="V7" s="1246"/>
      <c r="W7" s="1247" t="s">
        <v>249</v>
      </c>
    </row>
    <row r="8" spans="2:23" ht="22.5" customHeight="1">
      <c r="B8" s="167"/>
      <c r="C8" s="168" t="s">
        <v>250</v>
      </c>
      <c r="D8" s="1396" t="s">
        <v>228</v>
      </c>
      <c r="E8" s="1397"/>
      <c r="F8" s="1249"/>
      <c r="G8" s="1131">
        <v>5764</v>
      </c>
      <c r="H8" s="1131">
        <v>2880</v>
      </c>
      <c r="I8" s="1131">
        <v>2884</v>
      </c>
      <c r="J8" s="1131">
        <v>5988</v>
      </c>
      <c r="K8" s="1131">
        <v>3055</v>
      </c>
      <c r="L8" s="1131">
        <v>2933</v>
      </c>
      <c r="M8" s="1131">
        <v>6086</v>
      </c>
      <c r="N8" s="1131">
        <v>3050</v>
      </c>
      <c r="O8" s="1131">
        <v>3036</v>
      </c>
      <c r="P8" s="1131">
        <v>6032</v>
      </c>
      <c r="Q8" s="1131">
        <v>3098</v>
      </c>
      <c r="R8" s="1131">
        <v>2934</v>
      </c>
      <c r="S8" s="1131">
        <v>6391</v>
      </c>
      <c r="T8" s="1131">
        <v>3239</v>
      </c>
      <c r="U8" s="1131">
        <v>3152</v>
      </c>
      <c r="V8" s="802"/>
      <c r="W8" s="860" t="s">
        <v>229</v>
      </c>
    </row>
    <row r="9" spans="2:23" ht="15" customHeight="1">
      <c r="B9" s="167"/>
      <c r="C9" s="168"/>
      <c r="D9" s="167"/>
      <c r="E9" s="1248" t="s">
        <v>230</v>
      </c>
      <c r="F9" s="1250"/>
      <c r="G9" s="1131">
        <v>5370</v>
      </c>
      <c r="H9" s="1131">
        <v>2639</v>
      </c>
      <c r="I9" s="1131">
        <v>2731</v>
      </c>
      <c r="J9" s="1131">
        <v>5511</v>
      </c>
      <c r="K9" s="1131">
        <v>2771</v>
      </c>
      <c r="L9" s="1131">
        <v>2740</v>
      </c>
      <c r="M9" s="1131">
        <v>5541</v>
      </c>
      <c r="N9" s="1251">
        <v>2729</v>
      </c>
      <c r="O9" s="1251">
        <v>2812</v>
      </c>
      <c r="P9" s="1131">
        <v>5455</v>
      </c>
      <c r="Q9" s="1251">
        <v>2758</v>
      </c>
      <c r="R9" s="1251">
        <v>2697</v>
      </c>
      <c r="S9" s="1251">
        <v>5706</v>
      </c>
      <c r="T9" s="1251">
        <v>2836</v>
      </c>
      <c r="U9" s="1251">
        <v>2870</v>
      </c>
      <c r="V9" s="1252"/>
      <c r="W9" s="860" t="s">
        <v>231</v>
      </c>
    </row>
    <row r="10" spans="2:23" ht="15" customHeight="1">
      <c r="B10" s="167"/>
      <c r="C10" s="168"/>
      <c r="D10" s="167"/>
      <c r="E10" s="1248" t="s">
        <v>232</v>
      </c>
      <c r="F10" s="1250"/>
      <c r="G10" s="1131">
        <v>132</v>
      </c>
      <c r="H10" s="1131">
        <v>81</v>
      </c>
      <c r="I10" s="1131">
        <v>51</v>
      </c>
      <c r="J10" s="1131">
        <v>158</v>
      </c>
      <c r="K10" s="1131">
        <v>81</v>
      </c>
      <c r="L10" s="1131">
        <v>77</v>
      </c>
      <c r="M10" s="1131">
        <v>189</v>
      </c>
      <c r="N10" s="1251">
        <v>101</v>
      </c>
      <c r="O10" s="1251">
        <v>88</v>
      </c>
      <c r="P10" s="1131">
        <v>189</v>
      </c>
      <c r="Q10" s="1251">
        <v>111</v>
      </c>
      <c r="R10" s="1251">
        <v>78</v>
      </c>
      <c r="S10" s="1251">
        <v>235</v>
      </c>
      <c r="T10" s="1251">
        <v>130</v>
      </c>
      <c r="U10" s="1251">
        <v>105</v>
      </c>
      <c r="V10" s="1252"/>
      <c r="W10" s="860" t="s">
        <v>233</v>
      </c>
    </row>
    <row r="11" spans="2:23" ht="15" customHeight="1">
      <c r="B11" s="167"/>
      <c r="C11" s="168"/>
      <c r="D11" s="167"/>
      <c r="E11" s="1248" t="s">
        <v>234</v>
      </c>
      <c r="F11" s="1250"/>
      <c r="G11" s="1131">
        <v>174</v>
      </c>
      <c r="H11" s="1131">
        <v>91</v>
      </c>
      <c r="I11" s="1131">
        <v>83</v>
      </c>
      <c r="J11" s="1131">
        <v>220</v>
      </c>
      <c r="K11" s="1131">
        <v>122</v>
      </c>
      <c r="L11" s="1131">
        <v>98</v>
      </c>
      <c r="M11" s="1131">
        <v>231</v>
      </c>
      <c r="N11" s="1251">
        <v>124</v>
      </c>
      <c r="O11" s="1251">
        <v>107</v>
      </c>
      <c r="P11" s="1131">
        <v>279</v>
      </c>
      <c r="Q11" s="1251">
        <v>141</v>
      </c>
      <c r="R11" s="1251">
        <v>138</v>
      </c>
      <c r="S11" s="1251">
        <v>330</v>
      </c>
      <c r="T11" s="1251">
        <v>180</v>
      </c>
      <c r="U11" s="1251">
        <v>150</v>
      </c>
      <c r="V11" s="1252"/>
      <c r="W11" s="860" t="s">
        <v>235</v>
      </c>
    </row>
    <row r="12" spans="2:23" ht="15" customHeight="1">
      <c r="B12" s="167"/>
      <c r="C12" s="168"/>
      <c r="D12" s="167"/>
      <c r="E12" s="1248" t="s">
        <v>236</v>
      </c>
      <c r="F12" s="1250"/>
      <c r="G12" s="1131">
        <v>1</v>
      </c>
      <c r="H12" s="1131">
        <v>0</v>
      </c>
      <c r="I12" s="1131">
        <v>1</v>
      </c>
      <c r="J12" s="1131">
        <v>0</v>
      </c>
      <c r="K12" s="1131">
        <v>0</v>
      </c>
      <c r="L12" s="1131">
        <v>0</v>
      </c>
      <c r="M12" s="1131">
        <v>0</v>
      </c>
      <c r="N12" s="1131">
        <v>0</v>
      </c>
      <c r="O12" s="1131">
        <v>0</v>
      </c>
      <c r="P12" s="1131">
        <v>1</v>
      </c>
      <c r="Q12" s="1131">
        <v>1</v>
      </c>
      <c r="R12" s="1131">
        <v>0</v>
      </c>
      <c r="S12" s="1131">
        <v>1</v>
      </c>
      <c r="T12" s="1131">
        <v>0</v>
      </c>
      <c r="U12" s="1131">
        <v>1</v>
      </c>
      <c r="V12" s="1252"/>
      <c r="W12" s="860" t="s">
        <v>237</v>
      </c>
    </row>
    <row r="13" spans="2:23" ht="15" customHeight="1">
      <c r="B13" s="167"/>
      <c r="C13" s="168"/>
      <c r="D13" s="167"/>
      <c r="E13" s="1248" t="s">
        <v>238</v>
      </c>
      <c r="F13" s="1250"/>
      <c r="G13" s="1131">
        <v>45</v>
      </c>
      <c r="H13" s="1131">
        <v>42</v>
      </c>
      <c r="I13" s="1131">
        <v>3</v>
      </c>
      <c r="J13" s="1131">
        <v>51</v>
      </c>
      <c r="K13" s="1131">
        <v>45</v>
      </c>
      <c r="L13" s="1131">
        <v>6</v>
      </c>
      <c r="M13" s="1131">
        <v>55</v>
      </c>
      <c r="N13" s="1251">
        <v>47</v>
      </c>
      <c r="O13" s="1251">
        <v>8</v>
      </c>
      <c r="P13" s="1131">
        <v>44</v>
      </c>
      <c r="Q13" s="1251">
        <v>37</v>
      </c>
      <c r="R13" s="1251">
        <v>7</v>
      </c>
      <c r="S13" s="1251">
        <v>43</v>
      </c>
      <c r="T13" s="1251">
        <v>40</v>
      </c>
      <c r="U13" s="1251">
        <v>3</v>
      </c>
      <c r="V13" s="1252"/>
      <c r="W13" s="860" t="s">
        <v>251</v>
      </c>
    </row>
    <row r="14" spans="2:23" ht="15" customHeight="1">
      <c r="B14" s="167"/>
      <c r="C14" s="168"/>
      <c r="D14" s="167"/>
      <c r="E14" s="1248" t="s">
        <v>239</v>
      </c>
      <c r="F14" s="1250"/>
      <c r="G14" s="1131">
        <v>42</v>
      </c>
      <c r="H14" s="1131">
        <v>27</v>
      </c>
      <c r="I14" s="1131">
        <v>15</v>
      </c>
      <c r="J14" s="1131">
        <v>48</v>
      </c>
      <c r="K14" s="1131">
        <v>36</v>
      </c>
      <c r="L14" s="1131">
        <v>12</v>
      </c>
      <c r="M14" s="1131">
        <v>70</v>
      </c>
      <c r="N14" s="1251">
        <v>49</v>
      </c>
      <c r="O14" s="1251">
        <v>21</v>
      </c>
      <c r="P14" s="1131">
        <v>64</v>
      </c>
      <c r="Q14" s="1251">
        <v>50</v>
      </c>
      <c r="R14" s="1251">
        <v>14</v>
      </c>
      <c r="S14" s="1251">
        <v>76</v>
      </c>
      <c r="T14" s="1251">
        <v>53</v>
      </c>
      <c r="U14" s="1251">
        <v>23</v>
      </c>
      <c r="V14" s="1252"/>
      <c r="W14" s="860" t="s">
        <v>240</v>
      </c>
    </row>
    <row r="15" spans="2:23" ht="22.5" customHeight="1">
      <c r="B15" s="167"/>
      <c r="C15" s="168" t="s">
        <v>252</v>
      </c>
      <c r="D15" s="1396" t="s">
        <v>241</v>
      </c>
      <c r="E15" s="1397"/>
      <c r="F15" s="1249"/>
      <c r="G15" s="1131">
        <v>92</v>
      </c>
      <c r="H15" s="1131">
        <v>45</v>
      </c>
      <c r="I15" s="1131">
        <v>47</v>
      </c>
      <c r="J15" s="1131">
        <v>76</v>
      </c>
      <c r="K15" s="1131">
        <v>41</v>
      </c>
      <c r="L15" s="1131">
        <v>35</v>
      </c>
      <c r="M15" s="1131">
        <v>82</v>
      </c>
      <c r="N15" s="1251">
        <v>44</v>
      </c>
      <c r="O15" s="1251">
        <v>38</v>
      </c>
      <c r="P15" s="1131">
        <v>65</v>
      </c>
      <c r="Q15" s="1251">
        <v>46</v>
      </c>
      <c r="R15" s="1251">
        <v>19</v>
      </c>
      <c r="S15" s="1251">
        <v>9</v>
      </c>
      <c r="T15" s="1251">
        <v>6</v>
      </c>
      <c r="U15" s="1251">
        <v>3</v>
      </c>
      <c r="V15" s="1252"/>
      <c r="W15" s="860" t="s">
        <v>253</v>
      </c>
    </row>
    <row r="16" spans="2:23" ht="15" customHeight="1">
      <c r="B16" s="167"/>
      <c r="C16" s="168" t="s">
        <v>254</v>
      </c>
      <c r="D16" s="1396" t="s">
        <v>242</v>
      </c>
      <c r="E16" s="1397"/>
      <c r="F16" s="1249"/>
      <c r="G16" s="1131">
        <v>21</v>
      </c>
      <c r="H16" s="1131">
        <v>8</v>
      </c>
      <c r="I16" s="1131">
        <v>13</v>
      </c>
      <c r="J16" s="1131">
        <v>28</v>
      </c>
      <c r="K16" s="1131">
        <v>16</v>
      </c>
      <c r="L16" s="1131">
        <v>12</v>
      </c>
      <c r="M16" s="1131">
        <v>18</v>
      </c>
      <c r="N16" s="1251">
        <v>8</v>
      </c>
      <c r="O16" s="1251">
        <v>10</v>
      </c>
      <c r="P16" s="1131">
        <v>26</v>
      </c>
      <c r="Q16" s="1251">
        <v>9</v>
      </c>
      <c r="R16" s="1251">
        <v>17</v>
      </c>
      <c r="S16" s="1251">
        <v>12</v>
      </c>
      <c r="T16" s="1251">
        <v>5</v>
      </c>
      <c r="U16" s="1251">
        <v>7</v>
      </c>
      <c r="V16" s="1252"/>
      <c r="W16" s="860" t="s">
        <v>254</v>
      </c>
    </row>
    <row r="17" spans="2:23" ht="15" customHeight="1">
      <c r="B17" s="167"/>
      <c r="C17" s="168" t="s">
        <v>255</v>
      </c>
      <c r="D17" s="1396" t="s">
        <v>243</v>
      </c>
      <c r="E17" s="1397"/>
      <c r="F17" s="1249"/>
      <c r="G17" s="1131">
        <v>5</v>
      </c>
      <c r="H17" s="1131">
        <v>4</v>
      </c>
      <c r="I17" s="1131">
        <v>1</v>
      </c>
      <c r="J17" s="1131">
        <v>0</v>
      </c>
      <c r="K17" s="1131">
        <v>0</v>
      </c>
      <c r="L17" s="1131">
        <v>0</v>
      </c>
      <c r="M17" s="1131">
        <v>0</v>
      </c>
      <c r="N17" s="1131">
        <v>0</v>
      </c>
      <c r="O17" s="1131">
        <v>0</v>
      </c>
      <c r="P17" s="1131">
        <v>1</v>
      </c>
      <c r="Q17" s="1131">
        <v>1</v>
      </c>
      <c r="R17" s="1131">
        <v>0</v>
      </c>
      <c r="S17" s="1131">
        <v>0</v>
      </c>
      <c r="T17" s="1131">
        <v>0</v>
      </c>
      <c r="U17" s="1131">
        <v>0</v>
      </c>
      <c r="V17" s="1252"/>
      <c r="W17" s="860" t="s">
        <v>256</v>
      </c>
    </row>
    <row r="18" spans="2:23" ht="15" customHeight="1">
      <c r="B18" s="167"/>
      <c r="C18" s="167"/>
      <c r="D18" s="1396" t="s">
        <v>244</v>
      </c>
      <c r="E18" s="1397"/>
      <c r="F18" s="1249"/>
      <c r="G18" s="1131">
        <v>43</v>
      </c>
      <c r="H18" s="1131">
        <v>32</v>
      </c>
      <c r="I18" s="1131">
        <v>11</v>
      </c>
      <c r="J18" s="1131">
        <v>54</v>
      </c>
      <c r="K18" s="1131">
        <v>39</v>
      </c>
      <c r="L18" s="1131">
        <v>15</v>
      </c>
      <c r="M18" s="1131">
        <v>56</v>
      </c>
      <c r="N18" s="1251">
        <v>47</v>
      </c>
      <c r="O18" s="1251">
        <v>9</v>
      </c>
      <c r="P18" s="1131">
        <v>44</v>
      </c>
      <c r="Q18" s="1251">
        <v>35</v>
      </c>
      <c r="R18" s="1251">
        <v>9</v>
      </c>
      <c r="S18" s="1251">
        <v>45</v>
      </c>
      <c r="T18" s="1251">
        <v>39</v>
      </c>
      <c r="U18" s="1251">
        <v>6</v>
      </c>
      <c r="V18" s="1252"/>
      <c r="W18" s="860" t="s">
        <v>245</v>
      </c>
    </row>
    <row r="19" spans="2:23" ht="15" customHeight="1">
      <c r="B19" s="167"/>
      <c r="C19" s="167"/>
      <c r="D19" s="1396" t="s">
        <v>246</v>
      </c>
      <c r="E19" s="1397"/>
      <c r="F19" s="1249"/>
      <c r="G19" s="1131">
        <v>101</v>
      </c>
      <c r="H19" s="1131">
        <v>57</v>
      </c>
      <c r="I19" s="1131">
        <v>44</v>
      </c>
      <c r="J19" s="1131">
        <v>102</v>
      </c>
      <c r="K19" s="1131">
        <v>46</v>
      </c>
      <c r="L19" s="1131">
        <v>56</v>
      </c>
      <c r="M19" s="1131">
        <v>88</v>
      </c>
      <c r="N19" s="1251">
        <v>41</v>
      </c>
      <c r="O19" s="1251">
        <v>47</v>
      </c>
      <c r="P19" s="1131">
        <v>102</v>
      </c>
      <c r="Q19" s="1251">
        <v>49</v>
      </c>
      <c r="R19" s="1251">
        <v>53</v>
      </c>
      <c r="S19" s="1251">
        <v>140</v>
      </c>
      <c r="T19" s="1251">
        <v>80</v>
      </c>
      <c r="U19" s="1251">
        <v>60</v>
      </c>
      <c r="V19" s="1252"/>
      <c r="W19" s="860" t="s">
        <v>257</v>
      </c>
    </row>
    <row r="20" spans="2:23" s="103" customFormat="1" ht="15" customHeight="1">
      <c r="B20" s="133"/>
      <c r="C20" s="133"/>
      <c r="D20" s="1396" t="s">
        <v>247</v>
      </c>
      <c r="E20" s="1397"/>
      <c r="F20" s="1249"/>
      <c r="G20" s="1131">
        <v>0</v>
      </c>
      <c r="H20" s="1131">
        <v>0</v>
      </c>
      <c r="I20" s="1131">
        <v>0</v>
      </c>
      <c r="J20" s="1131">
        <v>0</v>
      </c>
      <c r="K20" s="1131">
        <v>0</v>
      </c>
      <c r="L20" s="1131">
        <v>0</v>
      </c>
      <c r="M20" s="1131">
        <v>3</v>
      </c>
      <c r="N20" s="1131">
        <v>3</v>
      </c>
      <c r="O20" s="1131">
        <v>0</v>
      </c>
      <c r="P20" s="1131">
        <v>0</v>
      </c>
      <c r="Q20" s="1131">
        <v>0</v>
      </c>
      <c r="R20" s="1131">
        <v>0</v>
      </c>
      <c r="S20" s="1131">
        <v>1</v>
      </c>
      <c r="T20" s="1131">
        <v>1</v>
      </c>
      <c r="U20" s="1131">
        <v>0</v>
      </c>
      <c r="V20" s="1253"/>
      <c r="W20" s="1254" t="s">
        <v>258</v>
      </c>
    </row>
    <row r="21" spans="2:23" s="192" customFormat="1" ht="30" customHeight="1" thickBot="1">
      <c r="B21" s="1255"/>
      <c r="C21" s="1394" t="s">
        <v>248</v>
      </c>
      <c r="D21" s="1395"/>
      <c r="E21" s="1395"/>
      <c r="F21" s="1257"/>
      <c r="G21" s="1258">
        <v>4</v>
      </c>
      <c r="H21" s="1258">
        <v>4</v>
      </c>
      <c r="I21" s="1258">
        <v>0</v>
      </c>
      <c r="J21" s="1258">
        <v>3</v>
      </c>
      <c r="K21" s="1258">
        <v>3</v>
      </c>
      <c r="L21" s="1258">
        <v>0</v>
      </c>
      <c r="M21" s="1258">
        <v>5</v>
      </c>
      <c r="N21" s="1259">
        <v>3</v>
      </c>
      <c r="O21" s="1258">
        <v>2</v>
      </c>
      <c r="P21" s="1258">
        <v>1</v>
      </c>
      <c r="Q21" s="1259">
        <v>0</v>
      </c>
      <c r="R21" s="1258">
        <v>1</v>
      </c>
      <c r="S21" s="1258">
        <v>2</v>
      </c>
      <c r="T21" s="1258">
        <v>2</v>
      </c>
      <c r="U21" s="1258">
        <v>0</v>
      </c>
      <c r="V21" s="1260"/>
      <c r="W21" s="1261" t="s">
        <v>259</v>
      </c>
    </row>
    <row r="22" spans="2:23" ht="13.5" customHeight="1">
      <c r="B22" s="197" t="s">
        <v>882</v>
      </c>
      <c r="F22" s="167"/>
      <c r="O22" s="129"/>
      <c r="R22" s="129"/>
      <c r="S22" s="129"/>
      <c r="T22" s="129"/>
      <c r="U22" s="129"/>
      <c r="V22" s="129"/>
      <c r="W22" s="129"/>
    </row>
    <row r="23" spans="2:23" ht="13.5" customHeight="1">
      <c r="B23" s="1262"/>
      <c r="F23" s="167"/>
      <c r="O23" s="129"/>
      <c r="R23" s="129"/>
      <c r="S23" s="129"/>
      <c r="T23" s="129"/>
      <c r="U23" s="129"/>
      <c r="V23" s="129"/>
      <c r="W23" s="129"/>
    </row>
    <row r="24" ht="13.5" customHeight="1">
      <c r="F24" s="167"/>
    </row>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sheetData>
  <mergeCells count="16">
    <mergeCell ref="C21:E21"/>
    <mergeCell ref="D8:E8"/>
    <mergeCell ref="D15:E15"/>
    <mergeCell ref="D16:E16"/>
    <mergeCell ref="D17:E17"/>
    <mergeCell ref="D20:E20"/>
    <mergeCell ref="D18:E18"/>
    <mergeCell ref="D19:E19"/>
    <mergeCell ref="W5:W6"/>
    <mergeCell ref="B7:E7"/>
    <mergeCell ref="B5:E6"/>
    <mergeCell ref="G5:I5"/>
    <mergeCell ref="J5:L5"/>
    <mergeCell ref="S5:V5"/>
    <mergeCell ref="M5:O5"/>
    <mergeCell ref="P5:R5"/>
  </mergeCells>
  <printOptions/>
  <pageMargins left="0.75" right="0.75" top="1" bottom="1" header="0.512" footer="0.512"/>
  <pageSetup horizontalDpi="300" verticalDpi="300" orientation="landscape" paperSize="9" scale="65" r:id="rId1"/>
</worksheet>
</file>

<file path=xl/worksheets/sheet15.xml><?xml version="1.0" encoding="utf-8"?>
<worksheet xmlns="http://schemas.openxmlformats.org/spreadsheetml/2006/main" xmlns:r="http://schemas.openxmlformats.org/officeDocument/2006/relationships">
  <sheetPr>
    <pageSetUpPr fitToPage="1"/>
  </sheetPr>
  <dimension ref="B2:W23"/>
  <sheetViews>
    <sheetView showGridLines="0" workbookViewId="0" topLeftCell="A1">
      <selection activeCell="A1" sqref="A1"/>
    </sheetView>
  </sheetViews>
  <sheetFormatPr defaultColWidth="9.00390625" defaultRowHeight="13.5"/>
  <cols>
    <col min="1" max="1" width="3.625" style="102" customWidth="1"/>
    <col min="2" max="4" width="2.125" style="102" customWidth="1"/>
    <col min="5" max="5" width="33.125" style="102" customWidth="1"/>
    <col min="6" max="6" width="0.5" style="102" customWidth="1"/>
    <col min="7" max="9" width="9.875" style="102" bestFit="1" customWidth="1"/>
    <col min="10" max="12" width="9.75390625" style="102" customWidth="1"/>
    <col min="13" max="21" width="9.875" style="102" customWidth="1"/>
    <col min="22" max="22" width="1.00390625" style="102" customWidth="1"/>
    <col min="23" max="23" width="9.375" style="102" customWidth="1"/>
    <col min="24" max="16384" width="9.00390625" style="102" customWidth="1"/>
  </cols>
  <sheetData>
    <row r="1" ht="13.5" customHeight="1"/>
    <row r="2" spans="2:6" ht="13.5" customHeight="1">
      <c r="B2" s="130" t="s">
        <v>222</v>
      </c>
      <c r="C2" s="130"/>
      <c r="D2" s="130"/>
      <c r="E2" s="130"/>
      <c r="F2" s="130"/>
    </row>
    <row r="3" spans="2:22" ht="13.5">
      <c r="B3" s="169" t="s">
        <v>260</v>
      </c>
      <c r="F3" s="167"/>
      <c r="G3" s="129"/>
      <c r="H3" s="129"/>
      <c r="I3" s="129"/>
      <c r="J3" s="129"/>
      <c r="K3" s="129"/>
      <c r="L3" s="129"/>
      <c r="O3" s="129"/>
      <c r="R3" s="129"/>
      <c r="S3" s="129"/>
      <c r="T3" s="129"/>
      <c r="U3" s="129"/>
      <c r="V3" s="129"/>
    </row>
    <row r="4" spans="2:23" ht="17.25" customHeight="1" thickBot="1">
      <c r="B4" s="169"/>
      <c r="F4" s="167"/>
      <c r="G4" s="129"/>
      <c r="H4" s="129"/>
      <c r="I4" s="129"/>
      <c r="J4" s="129"/>
      <c r="K4" s="129"/>
      <c r="L4" s="129"/>
      <c r="O4" s="129"/>
      <c r="R4" s="129"/>
      <c r="S4" s="129"/>
      <c r="T4" s="129"/>
      <c r="U4" s="129"/>
      <c r="V4" s="129"/>
      <c r="W4" s="726" t="s">
        <v>224</v>
      </c>
    </row>
    <row r="5" spans="2:23" ht="15" customHeight="1">
      <c r="B5" s="1298" t="s">
        <v>225</v>
      </c>
      <c r="C5" s="1298"/>
      <c r="D5" s="1281"/>
      <c r="E5" s="1281"/>
      <c r="F5" s="371"/>
      <c r="G5" s="1304" t="s">
        <v>261</v>
      </c>
      <c r="H5" s="1391"/>
      <c r="I5" s="1391"/>
      <c r="J5" s="1304">
        <v>19</v>
      </c>
      <c r="K5" s="1391"/>
      <c r="L5" s="1391"/>
      <c r="M5" s="1304">
        <v>20</v>
      </c>
      <c r="N5" s="1391"/>
      <c r="O5" s="1391"/>
      <c r="P5" s="1304">
        <v>21</v>
      </c>
      <c r="Q5" s="1391"/>
      <c r="R5" s="1391"/>
      <c r="S5" s="1392">
        <v>22</v>
      </c>
      <c r="T5" s="1391"/>
      <c r="U5" s="1391"/>
      <c r="V5" s="1393"/>
      <c r="W5" s="1398" t="s">
        <v>262</v>
      </c>
    </row>
    <row r="6" spans="2:23" ht="15" customHeight="1">
      <c r="B6" s="1272"/>
      <c r="C6" s="1272"/>
      <c r="D6" s="1272"/>
      <c r="E6" s="1272"/>
      <c r="F6" s="202"/>
      <c r="G6" s="205" t="s">
        <v>416</v>
      </c>
      <c r="H6" s="205" t="s">
        <v>333</v>
      </c>
      <c r="I6" s="548" t="s">
        <v>334</v>
      </c>
      <c r="J6" s="205" t="s">
        <v>416</v>
      </c>
      <c r="K6" s="205" t="s">
        <v>333</v>
      </c>
      <c r="L6" s="548" t="s">
        <v>334</v>
      </c>
      <c r="M6" s="205" t="s">
        <v>416</v>
      </c>
      <c r="N6" s="205" t="s">
        <v>333</v>
      </c>
      <c r="O6" s="548" t="s">
        <v>334</v>
      </c>
      <c r="P6" s="205" t="s">
        <v>416</v>
      </c>
      <c r="Q6" s="205" t="s">
        <v>333</v>
      </c>
      <c r="R6" s="548" t="s">
        <v>334</v>
      </c>
      <c r="S6" s="205" t="s">
        <v>416</v>
      </c>
      <c r="T6" s="205" t="s">
        <v>333</v>
      </c>
      <c r="U6" s="548" t="s">
        <v>334</v>
      </c>
      <c r="V6" s="109"/>
      <c r="W6" s="1399"/>
    </row>
    <row r="7" spans="2:23" s="849" customFormat="1" ht="22.5" customHeight="1">
      <c r="B7" s="1389" t="s">
        <v>227</v>
      </c>
      <c r="C7" s="1390"/>
      <c r="D7" s="1390"/>
      <c r="E7" s="1390"/>
      <c r="F7" s="1263"/>
      <c r="G7" s="1264">
        <v>5728</v>
      </c>
      <c r="H7" s="1245">
        <v>2927</v>
      </c>
      <c r="I7" s="1245">
        <v>2801</v>
      </c>
      <c r="J7" s="1245">
        <v>5826</v>
      </c>
      <c r="K7" s="1245">
        <v>2828</v>
      </c>
      <c r="L7" s="1245">
        <v>2998</v>
      </c>
      <c r="M7" s="1245">
        <v>5365</v>
      </c>
      <c r="N7" s="1245">
        <v>2599</v>
      </c>
      <c r="O7" s="1245">
        <v>2766</v>
      </c>
      <c r="P7" s="1245">
        <v>5372</v>
      </c>
      <c r="Q7" s="1245">
        <v>2499</v>
      </c>
      <c r="R7" s="1245">
        <v>2873</v>
      </c>
      <c r="S7" s="1245">
        <v>5490</v>
      </c>
      <c r="T7" s="1245">
        <v>2610</v>
      </c>
      <c r="U7" s="1245">
        <v>2880</v>
      </c>
      <c r="V7" s="1246"/>
      <c r="W7" s="1247" t="s">
        <v>249</v>
      </c>
    </row>
    <row r="8" spans="2:23" ht="22.5" customHeight="1">
      <c r="B8" s="167"/>
      <c r="C8" s="168" t="s">
        <v>250</v>
      </c>
      <c r="D8" s="1396" t="s">
        <v>263</v>
      </c>
      <c r="E8" s="1397"/>
      <c r="F8" s="831"/>
      <c r="G8" s="1265">
        <v>3154</v>
      </c>
      <c r="H8" s="1131">
        <v>1562</v>
      </c>
      <c r="I8" s="1131">
        <v>1592</v>
      </c>
      <c r="J8" s="1131">
        <v>3323</v>
      </c>
      <c r="K8" s="1131">
        <v>1573</v>
      </c>
      <c r="L8" s="1131">
        <v>1750</v>
      </c>
      <c r="M8" s="1131">
        <v>3358</v>
      </c>
      <c r="N8" s="1131">
        <v>1589</v>
      </c>
      <c r="O8" s="1131">
        <v>1769</v>
      </c>
      <c r="P8" s="1131">
        <v>3369</v>
      </c>
      <c r="Q8" s="1131">
        <v>1594</v>
      </c>
      <c r="R8" s="1131">
        <v>1775</v>
      </c>
      <c r="S8" s="1131">
        <v>3477</v>
      </c>
      <c r="T8" s="1131">
        <v>1632</v>
      </c>
      <c r="U8" s="1131">
        <v>1845</v>
      </c>
      <c r="V8" s="802"/>
      <c r="W8" s="860" t="s">
        <v>274</v>
      </c>
    </row>
    <row r="9" spans="2:23" ht="15" customHeight="1">
      <c r="B9" s="167"/>
      <c r="C9" s="168"/>
      <c r="D9" s="167"/>
      <c r="E9" s="1248" t="s">
        <v>264</v>
      </c>
      <c r="F9" s="1248"/>
      <c r="G9" s="1265">
        <v>2656</v>
      </c>
      <c r="H9" s="1131">
        <v>1522</v>
      </c>
      <c r="I9" s="1131">
        <v>1134</v>
      </c>
      <c r="J9" s="1131">
        <v>2809</v>
      </c>
      <c r="K9" s="1131">
        <v>1530</v>
      </c>
      <c r="L9" s="1131">
        <v>1279</v>
      </c>
      <c r="M9" s="1131">
        <v>2938</v>
      </c>
      <c r="N9" s="1251">
        <v>1563</v>
      </c>
      <c r="O9" s="1251">
        <v>1375</v>
      </c>
      <c r="P9" s="1131">
        <v>2925</v>
      </c>
      <c r="Q9" s="1251">
        <v>1556</v>
      </c>
      <c r="R9" s="1251">
        <v>1369</v>
      </c>
      <c r="S9" s="1251">
        <v>3086</v>
      </c>
      <c r="T9" s="1251">
        <v>1597</v>
      </c>
      <c r="U9" s="1251">
        <v>1489</v>
      </c>
      <c r="V9" s="1252"/>
      <c r="W9" s="1254" t="s">
        <v>275</v>
      </c>
    </row>
    <row r="10" spans="2:23" ht="15" customHeight="1">
      <c r="B10" s="167"/>
      <c r="C10" s="168"/>
      <c r="D10" s="167"/>
      <c r="E10" s="1248" t="s">
        <v>265</v>
      </c>
      <c r="F10" s="1248"/>
      <c r="G10" s="1265">
        <v>490</v>
      </c>
      <c r="H10" s="1131">
        <v>37</v>
      </c>
      <c r="I10" s="1131">
        <v>453</v>
      </c>
      <c r="J10" s="1131">
        <v>510</v>
      </c>
      <c r="K10" s="1131">
        <v>43</v>
      </c>
      <c r="L10" s="1131">
        <v>467</v>
      </c>
      <c r="M10" s="1131">
        <v>416</v>
      </c>
      <c r="N10" s="1251">
        <v>24</v>
      </c>
      <c r="O10" s="1251">
        <v>392</v>
      </c>
      <c r="P10" s="1131">
        <v>441</v>
      </c>
      <c r="Q10" s="1251">
        <v>37</v>
      </c>
      <c r="R10" s="1251">
        <v>404</v>
      </c>
      <c r="S10" s="1251">
        <v>388</v>
      </c>
      <c r="T10" s="1251">
        <v>33</v>
      </c>
      <c r="U10" s="1251">
        <v>355</v>
      </c>
      <c r="V10" s="1252"/>
      <c r="W10" s="1254" t="s">
        <v>276</v>
      </c>
    </row>
    <row r="11" spans="2:23" ht="15" customHeight="1">
      <c r="B11" s="167"/>
      <c r="C11" s="168"/>
      <c r="D11" s="167"/>
      <c r="E11" s="1248" t="s">
        <v>266</v>
      </c>
      <c r="F11" s="1248"/>
      <c r="G11" s="1265">
        <v>8</v>
      </c>
      <c r="H11" s="1131">
        <v>3</v>
      </c>
      <c r="I11" s="1131">
        <v>5</v>
      </c>
      <c r="J11" s="1131">
        <v>4</v>
      </c>
      <c r="K11" s="1131">
        <v>0</v>
      </c>
      <c r="L11" s="1131">
        <v>4</v>
      </c>
      <c r="M11" s="1131">
        <v>4</v>
      </c>
      <c r="N11" s="1131">
        <v>2</v>
      </c>
      <c r="O11" s="1251">
        <v>2</v>
      </c>
      <c r="P11" s="1131">
        <v>3</v>
      </c>
      <c r="Q11" s="1131">
        <v>1</v>
      </c>
      <c r="R11" s="1251">
        <v>2</v>
      </c>
      <c r="S11" s="1251">
        <v>3</v>
      </c>
      <c r="T11" s="1251">
        <v>2</v>
      </c>
      <c r="U11" s="1251">
        <v>1</v>
      </c>
      <c r="V11" s="1252"/>
      <c r="W11" s="860" t="s">
        <v>267</v>
      </c>
    </row>
    <row r="12" spans="2:23" ht="22.5" customHeight="1">
      <c r="B12" s="167"/>
      <c r="C12" s="168" t="s">
        <v>277</v>
      </c>
      <c r="D12" s="1396" t="s">
        <v>268</v>
      </c>
      <c r="E12" s="1397"/>
      <c r="F12" s="831"/>
      <c r="G12" s="1265">
        <v>1132</v>
      </c>
      <c r="H12" s="1131">
        <v>521</v>
      </c>
      <c r="I12" s="1131">
        <v>611</v>
      </c>
      <c r="J12" s="1131">
        <v>1129</v>
      </c>
      <c r="K12" s="1131">
        <v>479</v>
      </c>
      <c r="L12" s="1131">
        <v>650</v>
      </c>
      <c r="M12" s="1131">
        <v>891</v>
      </c>
      <c r="N12" s="1251">
        <v>400</v>
      </c>
      <c r="O12" s="1251">
        <v>491</v>
      </c>
      <c r="P12" s="1131">
        <v>879</v>
      </c>
      <c r="Q12" s="1251">
        <v>356</v>
      </c>
      <c r="R12" s="1251">
        <v>523</v>
      </c>
      <c r="S12" s="1251">
        <v>870</v>
      </c>
      <c r="T12" s="1251">
        <v>346</v>
      </c>
      <c r="U12" s="1251">
        <v>524</v>
      </c>
      <c r="V12" s="1252"/>
      <c r="W12" s="860" t="s">
        <v>253</v>
      </c>
    </row>
    <row r="13" spans="2:23" ht="15" customHeight="1">
      <c r="B13" s="167"/>
      <c r="C13" s="168" t="s">
        <v>254</v>
      </c>
      <c r="D13" s="1396" t="s">
        <v>242</v>
      </c>
      <c r="E13" s="1397"/>
      <c r="F13" s="831"/>
      <c r="G13" s="1265">
        <v>240</v>
      </c>
      <c r="H13" s="1131">
        <v>161</v>
      </c>
      <c r="I13" s="1131">
        <v>79</v>
      </c>
      <c r="J13" s="1131">
        <v>251</v>
      </c>
      <c r="K13" s="1131">
        <v>151</v>
      </c>
      <c r="L13" s="1131">
        <v>100</v>
      </c>
      <c r="M13" s="1131">
        <v>248</v>
      </c>
      <c r="N13" s="1251">
        <v>146</v>
      </c>
      <c r="O13" s="1251">
        <v>102</v>
      </c>
      <c r="P13" s="1131">
        <v>134</v>
      </c>
      <c r="Q13" s="1251">
        <v>74</v>
      </c>
      <c r="R13" s="1251">
        <v>60</v>
      </c>
      <c r="S13" s="1251">
        <v>183</v>
      </c>
      <c r="T13" s="1251">
        <v>129</v>
      </c>
      <c r="U13" s="1251">
        <v>54</v>
      </c>
      <c r="V13" s="1252"/>
      <c r="W13" s="860" t="s">
        <v>254</v>
      </c>
    </row>
    <row r="14" spans="2:23" ht="15" customHeight="1">
      <c r="B14" s="167"/>
      <c r="C14" s="168" t="s">
        <v>255</v>
      </c>
      <c r="D14" s="1396" t="s">
        <v>243</v>
      </c>
      <c r="E14" s="1397"/>
      <c r="F14" s="831"/>
      <c r="G14" s="1265">
        <v>29</v>
      </c>
      <c r="H14" s="1131">
        <v>26</v>
      </c>
      <c r="I14" s="1131">
        <v>3</v>
      </c>
      <c r="J14" s="1131">
        <v>27</v>
      </c>
      <c r="K14" s="1131">
        <v>25</v>
      </c>
      <c r="L14" s="1131">
        <v>2</v>
      </c>
      <c r="M14" s="1131">
        <v>32</v>
      </c>
      <c r="N14" s="1251">
        <v>29</v>
      </c>
      <c r="O14" s="1251">
        <v>3</v>
      </c>
      <c r="P14" s="1131">
        <v>17</v>
      </c>
      <c r="Q14" s="1251">
        <v>14</v>
      </c>
      <c r="R14" s="1251">
        <v>3</v>
      </c>
      <c r="S14" s="1251">
        <v>25</v>
      </c>
      <c r="T14" s="1251">
        <v>19</v>
      </c>
      <c r="U14" s="1251">
        <v>6</v>
      </c>
      <c r="V14" s="1252"/>
      <c r="W14" s="860" t="s">
        <v>256</v>
      </c>
    </row>
    <row r="15" spans="2:23" ht="15" customHeight="1">
      <c r="B15" s="167"/>
      <c r="C15" s="167"/>
      <c r="D15" s="1396" t="s">
        <v>244</v>
      </c>
      <c r="E15" s="1397"/>
      <c r="F15" s="831"/>
      <c r="G15" s="1265">
        <v>565</v>
      </c>
      <c r="H15" s="1131">
        <v>354</v>
      </c>
      <c r="I15" s="1131">
        <v>211</v>
      </c>
      <c r="J15" s="1131">
        <v>579</v>
      </c>
      <c r="K15" s="1131">
        <v>357</v>
      </c>
      <c r="L15" s="1131">
        <v>222</v>
      </c>
      <c r="M15" s="1131">
        <v>492</v>
      </c>
      <c r="N15" s="1251">
        <v>275</v>
      </c>
      <c r="O15" s="1251">
        <v>217</v>
      </c>
      <c r="P15" s="1131">
        <v>457</v>
      </c>
      <c r="Q15" s="1251">
        <v>228</v>
      </c>
      <c r="R15" s="1251">
        <v>229</v>
      </c>
      <c r="S15" s="1251">
        <v>388</v>
      </c>
      <c r="T15" s="1251">
        <v>220</v>
      </c>
      <c r="U15" s="1251">
        <v>168</v>
      </c>
      <c r="V15" s="1252"/>
      <c r="W15" s="860" t="s">
        <v>245</v>
      </c>
    </row>
    <row r="16" spans="2:23" ht="15" customHeight="1">
      <c r="B16" s="167"/>
      <c r="C16" s="167"/>
      <c r="D16" s="1396" t="s">
        <v>269</v>
      </c>
      <c r="E16" s="1397"/>
      <c r="F16" s="831"/>
      <c r="G16" s="1265">
        <v>87</v>
      </c>
      <c r="H16" s="1131">
        <v>35</v>
      </c>
      <c r="I16" s="1131">
        <v>52</v>
      </c>
      <c r="J16" s="1131">
        <v>91</v>
      </c>
      <c r="K16" s="1131">
        <v>46</v>
      </c>
      <c r="L16" s="1131">
        <v>45</v>
      </c>
      <c r="M16" s="1131">
        <v>49</v>
      </c>
      <c r="N16" s="1251">
        <v>23</v>
      </c>
      <c r="O16" s="1251">
        <v>26</v>
      </c>
      <c r="P16" s="1131">
        <v>93</v>
      </c>
      <c r="Q16" s="1251">
        <v>41</v>
      </c>
      <c r="R16" s="1251">
        <v>52</v>
      </c>
      <c r="S16" s="1251">
        <v>75</v>
      </c>
      <c r="T16" s="1251">
        <v>20</v>
      </c>
      <c r="U16" s="1251">
        <v>55</v>
      </c>
      <c r="V16" s="1252"/>
      <c r="W16" s="860" t="s">
        <v>270</v>
      </c>
    </row>
    <row r="17" spans="2:23" ht="15" customHeight="1">
      <c r="B17" s="167"/>
      <c r="C17" s="167"/>
      <c r="D17" s="1396" t="s">
        <v>246</v>
      </c>
      <c r="E17" s="1397"/>
      <c r="F17" s="831"/>
      <c r="G17" s="1265">
        <v>521</v>
      </c>
      <c r="H17" s="1131">
        <v>268</v>
      </c>
      <c r="I17" s="1131">
        <v>253</v>
      </c>
      <c r="J17" s="1131">
        <v>426</v>
      </c>
      <c r="K17" s="1131">
        <v>197</v>
      </c>
      <c r="L17" s="1131">
        <v>229</v>
      </c>
      <c r="M17" s="1131">
        <v>295</v>
      </c>
      <c r="N17" s="1251">
        <v>137</v>
      </c>
      <c r="O17" s="1251">
        <v>158</v>
      </c>
      <c r="P17" s="1131">
        <v>393</v>
      </c>
      <c r="Q17" s="1251">
        <v>177</v>
      </c>
      <c r="R17" s="1251">
        <v>216</v>
      </c>
      <c r="S17" s="1251">
        <v>472</v>
      </c>
      <c r="T17" s="1251">
        <v>244</v>
      </c>
      <c r="U17" s="1251">
        <v>228</v>
      </c>
      <c r="V17" s="1252"/>
      <c r="W17" s="860" t="s">
        <v>257</v>
      </c>
    </row>
    <row r="18" spans="2:23" s="103" customFormat="1" ht="15" customHeight="1">
      <c r="B18" s="133"/>
      <c r="C18" s="133"/>
      <c r="D18" s="1396" t="s">
        <v>247</v>
      </c>
      <c r="E18" s="1397"/>
      <c r="F18" s="831"/>
      <c r="G18" s="1266">
        <v>0</v>
      </c>
      <c r="H18" s="1267">
        <v>0</v>
      </c>
      <c r="I18" s="1267">
        <v>0</v>
      </c>
      <c r="J18" s="1267">
        <v>0</v>
      </c>
      <c r="K18" s="1267">
        <v>0</v>
      </c>
      <c r="L18" s="1267">
        <v>0</v>
      </c>
      <c r="M18" s="1267">
        <v>0</v>
      </c>
      <c r="N18" s="1267">
        <v>0</v>
      </c>
      <c r="O18" s="1267">
        <v>0</v>
      </c>
      <c r="P18" s="1267">
        <v>30</v>
      </c>
      <c r="Q18" s="1267">
        <v>15</v>
      </c>
      <c r="R18" s="1267">
        <v>15</v>
      </c>
      <c r="S18" s="1267">
        <v>0</v>
      </c>
      <c r="T18" s="1267">
        <v>0</v>
      </c>
      <c r="U18" s="1267">
        <v>0</v>
      </c>
      <c r="V18" s="1253"/>
      <c r="W18" s="1254" t="s">
        <v>258</v>
      </c>
    </row>
    <row r="19" spans="2:23" s="192" customFormat="1" ht="30" customHeight="1" thickBot="1">
      <c r="B19" s="1255"/>
      <c r="C19" s="1394" t="s">
        <v>248</v>
      </c>
      <c r="D19" s="1395"/>
      <c r="E19" s="1395"/>
      <c r="F19" s="1256"/>
      <c r="G19" s="1268">
        <v>0</v>
      </c>
      <c r="H19" s="1258">
        <v>0</v>
      </c>
      <c r="I19" s="1258">
        <v>0</v>
      </c>
      <c r="J19" s="1258">
        <v>0</v>
      </c>
      <c r="K19" s="1258">
        <v>0</v>
      </c>
      <c r="L19" s="1258">
        <v>0</v>
      </c>
      <c r="M19" s="1258">
        <v>0</v>
      </c>
      <c r="N19" s="1258">
        <v>0</v>
      </c>
      <c r="O19" s="1258">
        <v>0</v>
      </c>
      <c r="P19" s="1258">
        <v>0</v>
      </c>
      <c r="Q19" s="1258">
        <v>0</v>
      </c>
      <c r="R19" s="1258">
        <v>0</v>
      </c>
      <c r="S19" s="1258">
        <v>0</v>
      </c>
      <c r="T19" s="1258">
        <v>0</v>
      </c>
      <c r="U19" s="1258">
        <v>0</v>
      </c>
      <c r="V19" s="1260"/>
      <c r="W19" s="1261" t="s">
        <v>259</v>
      </c>
    </row>
    <row r="20" spans="2:22" s="192" customFormat="1" ht="13.5" customHeight="1">
      <c r="B20" s="196" t="s">
        <v>271</v>
      </c>
      <c r="C20" s="196"/>
      <c r="D20" s="196"/>
      <c r="E20" s="196"/>
      <c r="F20" s="196"/>
      <c r="G20" s="1269"/>
      <c r="H20" s="1269"/>
      <c r="I20" s="1269"/>
      <c r="J20" s="1269"/>
      <c r="K20" s="1269"/>
      <c r="L20" s="1269"/>
      <c r="O20" s="1269"/>
      <c r="R20" s="1269"/>
      <c r="S20" s="1269"/>
      <c r="T20" s="1269"/>
      <c r="U20" s="1269"/>
      <c r="V20" s="1269"/>
    </row>
    <row r="21" spans="2:6" s="192" customFormat="1" ht="13.5" customHeight="1">
      <c r="B21" s="196" t="s">
        <v>272</v>
      </c>
      <c r="C21" s="196"/>
      <c r="D21" s="196"/>
      <c r="E21" s="196"/>
      <c r="F21" s="196"/>
    </row>
    <row r="22" spans="2:6" s="192" customFormat="1" ht="13.5" customHeight="1">
      <c r="B22" s="196" t="s">
        <v>273</v>
      </c>
      <c r="C22" s="196"/>
      <c r="D22" s="196"/>
      <c r="E22" s="196"/>
      <c r="F22" s="196"/>
    </row>
    <row r="23" ht="13.5" customHeight="1">
      <c r="B23" s="197" t="s">
        <v>278</v>
      </c>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sheetData>
  <mergeCells count="17">
    <mergeCell ref="D16:E16"/>
    <mergeCell ref="C19:E19"/>
    <mergeCell ref="B5:E6"/>
    <mergeCell ref="D13:E13"/>
    <mergeCell ref="D14:E14"/>
    <mergeCell ref="D17:E17"/>
    <mergeCell ref="D18:E18"/>
    <mergeCell ref="B7:E7"/>
    <mergeCell ref="D8:E8"/>
    <mergeCell ref="D12:E12"/>
    <mergeCell ref="D15:E15"/>
    <mergeCell ref="G5:I5"/>
    <mergeCell ref="W5:W6"/>
    <mergeCell ref="M5:O5"/>
    <mergeCell ref="P5:R5"/>
    <mergeCell ref="J5:L5"/>
    <mergeCell ref="S5:V5"/>
  </mergeCells>
  <printOptions/>
  <pageMargins left="0.5905511811023623" right="0.5905511811023623" top="0.7874015748031497" bottom="0.984251968503937" header="0.5118110236220472" footer="0.5118110236220472"/>
  <pageSetup fitToHeight="1" fitToWidth="1" horizontalDpi="300" verticalDpi="300" orientation="landscape" paperSize="9" scale="69" r:id="rId1"/>
  <colBreaks count="1" manualBreakCount="1">
    <brk id="9" max="47" man="1"/>
  </colBreaks>
</worksheet>
</file>

<file path=xl/worksheets/sheet16.xml><?xml version="1.0" encoding="utf-8"?>
<worksheet xmlns="http://schemas.openxmlformats.org/spreadsheetml/2006/main" xmlns:r="http://schemas.openxmlformats.org/officeDocument/2006/relationships">
  <dimension ref="B1:O47"/>
  <sheetViews>
    <sheetView showGridLines="0" view="pageBreakPreview" zoomScaleSheetLayoutView="100" workbookViewId="0" topLeftCell="A1">
      <selection activeCell="A1" sqref="A1"/>
    </sheetView>
  </sheetViews>
  <sheetFormatPr defaultColWidth="19.625" defaultRowHeight="13.5"/>
  <cols>
    <col min="1" max="1" width="2.125" style="2" customWidth="1"/>
    <col min="2" max="2" width="13.625" style="2" customWidth="1"/>
    <col min="3" max="7" width="15.875" style="2" customWidth="1"/>
    <col min="8" max="14" width="13.125" style="2" customWidth="1"/>
    <col min="15" max="16384" width="19.625" style="2" customWidth="1"/>
  </cols>
  <sheetData>
    <row r="1" spans="2:15" ht="13.5" customHeight="1">
      <c r="B1" s="1"/>
      <c r="O1" s="3"/>
    </row>
    <row r="2" spans="2:15" ht="13.5">
      <c r="B2" s="4" t="s">
        <v>293</v>
      </c>
      <c r="C2" s="5"/>
      <c r="D2" s="5"/>
      <c r="E2" s="5"/>
      <c r="F2" s="6"/>
      <c r="G2" s="6"/>
      <c r="H2" s="6"/>
      <c r="I2" s="6"/>
      <c r="J2" s="6"/>
      <c r="K2" s="6"/>
      <c r="L2" s="6"/>
      <c r="M2" s="6"/>
      <c r="O2" s="3"/>
    </row>
    <row r="3" spans="2:15" ht="14.25" thickBot="1">
      <c r="B3" s="4"/>
      <c r="C3" s="5"/>
      <c r="D3" s="5"/>
      <c r="E3" s="5"/>
      <c r="F3" s="6"/>
      <c r="G3" s="6"/>
      <c r="H3" s="6"/>
      <c r="I3" s="6"/>
      <c r="J3" s="6"/>
      <c r="K3" s="6"/>
      <c r="L3" s="6"/>
      <c r="M3" s="6"/>
      <c r="N3" s="7" t="s">
        <v>291</v>
      </c>
      <c r="O3" s="3"/>
    </row>
    <row r="4" spans="2:15" s="11" customFormat="1" ht="12.75" customHeight="1">
      <c r="B4" s="1408" t="s">
        <v>294</v>
      </c>
      <c r="C4" s="8" t="s">
        <v>295</v>
      </c>
      <c r="D4" s="9"/>
      <c r="E4" s="9"/>
      <c r="F4" s="9"/>
      <c r="G4" s="9"/>
      <c r="H4" s="9"/>
      <c r="I4" s="9"/>
      <c r="J4" s="9"/>
      <c r="K4" s="9"/>
      <c r="L4" s="9"/>
      <c r="M4" s="9"/>
      <c r="N4" s="9"/>
      <c r="O4" s="10"/>
    </row>
    <row r="5" spans="2:14" s="11" customFormat="1" ht="12.75" customHeight="1">
      <c r="B5" s="1409"/>
      <c r="C5" s="1411" t="s">
        <v>292</v>
      </c>
      <c r="D5" s="13" t="s">
        <v>296</v>
      </c>
      <c r="E5" s="14"/>
      <c r="F5" s="14"/>
      <c r="G5" s="14"/>
      <c r="H5" s="15" t="s">
        <v>297</v>
      </c>
      <c r="I5" s="16"/>
      <c r="J5" s="16"/>
      <c r="K5" s="16"/>
      <c r="L5" s="17"/>
      <c r="M5" s="1413" t="s">
        <v>298</v>
      </c>
      <c r="N5" s="1414" t="s">
        <v>299</v>
      </c>
    </row>
    <row r="6" spans="2:14" s="11" customFormat="1" ht="12.75" customHeight="1">
      <c r="B6" s="1409"/>
      <c r="C6" s="1412"/>
      <c r="D6" s="12" t="s">
        <v>300</v>
      </c>
      <c r="E6" s="18" t="s">
        <v>301</v>
      </c>
      <c r="F6" s="19" t="s">
        <v>302</v>
      </c>
      <c r="G6" s="12" t="s">
        <v>303</v>
      </c>
      <c r="H6" s="20" t="s">
        <v>300</v>
      </c>
      <c r="I6" s="21" t="s">
        <v>304</v>
      </c>
      <c r="J6" s="19" t="s">
        <v>305</v>
      </c>
      <c r="K6" s="20" t="s">
        <v>306</v>
      </c>
      <c r="L6" s="20" t="s">
        <v>303</v>
      </c>
      <c r="M6" s="1412"/>
      <c r="N6" s="1415"/>
    </row>
    <row r="7" spans="2:14" s="11" customFormat="1" ht="12.75" customHeight="1">
      <c r="B7" s="1410"/>
      <c r="C7" s="22" t="s">
        <v>307</v>
      </c>
      <c r="D7" s="22" t="s">
        <v>308</v>
      </c>
      <c r="E7" s="22" t="s">
        <v>308</v>
      </c>
      <c r="F7" s="22" t="s">
        <v>308</v>
      </c>
      <c r="G7" s="22" t="s">
        <v>308</v>
      </c>
      <c r="H7" s="22" t="s">
        <v>308</v>
      </c>
      <c r="I7" s="22" t="s">
        <v>308</v>
      </c>
      <c r="J7" s="22" t="s">
        <v>308</v>
      </c>
      <c r="K7" s="22" t="s">
        <v>308</v>
      </c>
      <c r="L7" s="22" t="s">
        <v>308</v>
      </c>
      <c r="M7" s="23" t="s">
        <v>307</v>
      </c>
      <c r="N7" s="24" t="s">
        <v>307</v>
      </c>
    </row>
    <row r="8" spans="2:14" s="28" customFormat="1" ht="14.25" customHeight="1">
      <c r="B8" s="69" t="s">
        <v>313</v>
      </c>
      <c r="C8" s="26">
        <v>3</v>
      </c>
      <c r="D8" s="27">
        <v>9977</v>
      </c>
      <c r="E8" s="27">
        <v>5055</v>
      </c>
      <c r="F8" s="27">
        <v>2545</v>
      </c>
      <c r="G8" s="27">
        <v>2377</v>
      </c>
      <c r="H8" s="27">
        <v>2321</v>
      </c>
      <c r="I8" s="27">
        <v>2321</v>
      </c>
      <c r="J8" s="59">
        <v>0</v>
      </c>
      <c r="K8" s="59">
        <v>0</v>
      </c>
      <c r="L8" s="59">
        <v>0</v>
      </c>
      <c r="M8" s="59">
        <v>0</v>
      </c>
      <c r="N8" s="59">
        <v>0</v>
      </c>
    </row>
    <row r="9" spans="2:14" s="29" customFormat="1" ht="14.25" customHeight="1">
      <c r="B9" s="36" t="s">
        <v>288</v>
      </c>
      <c r="C9" s="26">
        <v>3</v>
      </c>
      <c r="D9" s="27">
        <v>9977</v>
      </c>
      <c r="E9" s="27">
        <v>5055</v>
      </c>
      <c r="F9" s="27">
        <v>2545</v>
      </c>
      <c r="G9" s="27">
        <v>2377</v>
      </c>
      <c r="H9" s="27">
        <v>2321</v>
      </c>
      <c r="I9" s="27">
        <v>2321</v>
      </c>
      <c r="J9" s="59">
        <v>0</v>
      </c>
      <c r="K9" s="59">
        <v>0</v>
      </c>
      <c r="L9" s="59">
        <v>0</v>
      </c>
      <c r="M9" s="59">
        <v>0</v>
      </c>
      <c r="N9" s="59">
        <v>0</v>
      </c>
    </row>
    <row r="10" spans="2:14" s="29" customFormat="1" ht="14.25" customHeight="1">
      <c r="B10" s="36" t="s">
        <v>289</v>
      </c>
      <c r="C10" s="26">
        <v>3</v>
      </c>
      <c r="D10" s="27">
        <v>9977</v>
      </c>
      <c r="E10" s="27">
        <v>5055</v>
      </c>
      <c r="F10" s="27">
        <v>2545</v>
      </c>
      <c r="G10" s="27">
        <v>2377</v>
      </c>
      <c r="H10" s="27">
        <v>2298</v>
      </c>
      <c r="I10" s="27">
        <v>2298</v>
      </c>
      <c r="J10" s="59">
        <v>0</v>
      </c>
      <c r="K10" s="59">
        <v>0</v>
      </c>
      <c r="L10" s="59">
        <v>0</v>
      </c>
      <c r="M10" s="59">
        <v>0</v>
      </c>
      <c r="N10" s="59">
        <v>0</v>
      </c>
    </row>
    <row r="11" spans="2:14" s="29" customFormat="1" ht="15.75" customHeight="1">
      <c r="B11" s="36" t="s">
        <v>290</v>
      </c>
      <c r="C11" s="26">
        <v>3</v>
      </c>
      <c r="D11" s="37">
        <f>SUM(E11:G11)</f>
        <v>9977</v>
      </c>
      <c r="E11" s="27">
        <v>5055</v>
      </c>
      <c r="F11" s="27">
        <v>2545</v>
      </c>
      <c r="G11" s="27">
        <v>2377</v>
      </c>
      <c r="H11" s="27">
        <v>2298</v>
      </c>
      <c r="I11" s="27">
        <v>2298</v>
      </c>
      <c r="J11" s="59">
        <v>0</v>
      </c>
      <c r="K11" s="59">
        <v>0</v>
      </c>
      <c r="L11" s="59">
        <v>0</v>
      </c>
      <c r="M11" s="59">
        <v>0</v>
      </c>
      <c r="N11" s="59">
        <v>0</v>
      </c>
    </row>
    <row r="12" spans="2:14" s="61" customFormat="1" ht="15.75" customHeight="1">
      <c r="B12" s="67" t="s">
        <v>312</v>
      </c>
      <c r="C12" s="58">
        <v>3</v>
      </c>
      <c r="D12" s="59">
        <f>SUM(E12:G12)</f>
        <v>9977</v>
      </c>
      <c r="E12" s="60">
        <v>5055</v>
      </c>
      <c r="F12" s="60">
        <v>2545</v>
      </c>
      <c r="G12" s="60">
        <v>2377</v>
      </c>
      <c r="H12" s="60">
        <v>2298</v>
      </c>
      <c r="I12" s="60">
        <v>2298</v>
      </c>
      <c r="J12" s="59">
        <v>0</v>
      </c>
      <c r="K12" s="59">
        <v>0</v>
      </c>
      <c r="L12" s="59">
        <v>0</v>
      </c>
      <c r="M12" s="59">
        <v>0</v>
      </c>
      <c r="N12" s="59">
        <v>0</v>
      </c>
    </row>
    <row r="13" spans="2:14" s="61" customFormat="1" ht="15.75" customHeight="1">
      <c r="B13" s="71" t="s">
        <v>281</v>
      </c>
      <c r="C13" s="58">
        <v>3</v>
      </c>
      <c r="D13" s="59">
        <f>SUM(E13:G13)</f>
        <v>9977</v>
      </c>
      <c r="E13" s="60">
        <v>5055</v>
      </c>
      <c r="F13" s="60">
        <v>2545</v>
      </c>
      <c r="G13" s="60">
        <v>2377</v>
      </c>
      <c r="H13" s="60">
        <v>2298</v>
      </c>
      <c r="I13" s="60">
        <v>2298</v>
      </c>
      <c r="J13" s="59">
        <v>0</v>
      </c>
      <c r="K13" s="59">
        <v>0</v>
      </c>
      <c r="L13" s="59">
        <v>0</v>
      </c>
      <c r="M13" s="59">
        <v>0</v>
      </c>
      <c r="N13" s="59">
        <v>0</v>
      </c>
    </row>
    <row r="14" spans="2:14" s="61" customFormat="1" ht="15.75" customHeight="1">
      <c r="B14" s="71" t="s">
        <v>280</v>
      </c>
      <c r="C14" s="58">
        <v>0</v>
      </c>
      <c r="D14" s="59">
        <v>0</v>
      </c>
      <c r="E14" s="59">
        <v>0</v>
      </c>
      <c r="F14" s="59">
        <v>0</v>
      </c>
      <c r="G14" s="59">
        <v>0</v>
      </c>
      <c r="H14" s="59">
        <v>0</v>
      </c>
      <c r="I14" s="59">
        <v>0</v>
      </c>
      <c r="J14" s="59">
        <v>0</v>
      </c>
      <c r="K14" s="59">
        <v>0</v>
      </c>
      <c r="L14" s="59">
        <v>0</v>
      </c>
      <c r="M14" s="59">
        <v>0</v>
      </c>
      <c r="N14" s="59">
        <v>0</v>
      </c>
    </row>
    <row r="15" spans="2:14" s="61" customFormat="1" ht="15.75" customHeight="1" thickBot="1">
      <c r="B15" s="71" t="s">
        <v>279</v>
      </c>
      <c r="C15" s="62">
        <v>0</v>
      </c>
      <c r="D15" s="59">
        <v>0</v>
      </c>
      <c r="E15" s="59">
        <v>0</v>
      </c>
      <c r="F15" s="59">
        <v>0</v>
      </c>
      <c r="G15" s="59">
        <v>0</v>
      </c>
      <c r="H15" s="59">
        <v>0</v>
      </c>
      <c r="I15" s="59">
        <v>0</v>
      </c>
      <c r="J15" s="59">
        <v>0</v>
      </c>
      <c r="K15" s="59">
        <v>0</v>
      </c>
      <c r="L15" s="59">
        <v>0</v>
      </c>
      <c r="M15" s="59">
        <v>0</v>
      </c>
      <c r="N15" s="59">
        <v>0</v>
      </c>
    </row>
    <row r="16" spans="2:15" s="11" customFormat="1" ht="12.75" customHeight="1">
      <c r="B16" s="1405" t="s">
        <v>282</v>
      </c>
      <c r="C16" s="42" t="s">
        <v>309</v>
      </c>
      <c r="D16" s="43"/>
      <c r="E16" s="43"/>
      <c r="F16" s="43"/>
      <c r="G16" s="43"/>
      <c r="H16" s="43"/>
      <c r="I16" s="43"/>
      <c r="J16" s="43"/>
      <c r="K16" s="43"/>
      <c r="L16" s="43"/>
      <c r="M16" s="43"/>
      <c r="N16" s="43"/>
      <c r="O16" s="10"/>
    </row>
    <row r="17" spans="2:14" s="11" customFormat="1" ht="12.75" customHeight="1">
      <c r="B17" s="1406"/>
      <c r="C17" s="1404" t="s">
        <v>292</v>
      </c>
      <c r="D17" s="45" t="s">
        <v>283</v>
      </c>
      <c r="E17" s="46"/>
      <c r="F17" s="46"/>
      <c r="G17" s="46"/>
      <c r="H17" s="47" t="s">
        <v>297</v>
      </c>
      <c r="I17" s="48"/>
      <c r="J17" s="48"/>
      <c r="K17" s="48"/>
      <c r="L17" s="49"/>
      <c r="M17" s="1400" t="s">
        <v>298</v>
      </c>
      <c r="N17" s="1402" t="s">
        <v>284</v>
      </c>
    </row>
    <row r="18" spans="2:14" s="11" customFormat="1" ht="12.75" customHeight="1">
      <c r="B18" s="1406"/>
      <c r="C18" s="1401"/>
      <c r="D18" s="44" t="s">
        <v>300</v>
      </c>
      <c r="E18" s="50" t="s">
        <v>301</v>
      </c>
      <c r="F18" s="51" t="s">
        <v>302</v>
      </c>
      <c r="G18" s="44" t="s">
        <v>303</v>
      </c>
      <c r="H18" s="35" t="s">
        <v>300</v>
      </c>
      <c r="I18" s="52" t="s">
        <v>304</v>
      </c>
      <c r="J18" s="51" t="s">
        <v>305</v>
      </c>
      <c r="K18" s="35" t="s">
        <v>306</v>
      </c>
      <c r="L18" s="35" t="s">
        <v>303</v>
      </c>
      <c r="M18" s="1401"/>
      <c r="N18" s="1403"/>
    </row>
    <row r="19" spans="2:14" s="11" customFormat="1" ht="12.75" customHeight="1">
      <c r="B19" s="1407"/>
      <c r="C19" s="53" t="s">
        <v>307</v>
      </c>
      <c r="D19" s="53" t="s">
        <v>285</v>
      </c>
      <c r="E19" s="53" t="s">
        <v>285</v>
      </c>
      <c r="F19" s="53" t="s">
        <v>285</v>
      </c>
      <c r="G19" s="53" t="s">
        <v>285</v>
      </c>
      <c r="H19" s="53" t="s">
        <v>285</v>
      </c>
      <c r="I19" s="53" t="s">
        <v>285</v>
      </c>
      <c r="J19" s="53" t="s">
        <v>285</v>
      </c>
      <c r="K19" s="53" t="s">
        <v>285</v>
      </c>
      <c r="L19" s="53" t="s">
        <v>285</v>
      </c>
      <c r="M19" s="54" t="s">
        <v>307</v>
      </c>
      <c r="N19" s="55" t="s">
        <v>307</v>
      </c>
    </row>
    <row r="20" spans="2:14" s="28" customFormat="1" ht="14.25" customHeight="1">
      <c r="B20" s="25" t="s">
        <v>313</v>
      </c>
      <c r="C20" s="26">
        <v>74</v>
      </c>
      <c r="D20" s="27">
        <v>1228891</v>
      </c>
      <c r="E20" s="27">
        <v>663478</v>
      </c>
      <c r="F20" s="27">
        <v>545579</v>
      </c>
      <c r="G20" s="27">
        <v>19834</v>
      </c>
      <c r="H20" s="27">
        <v>475867</v>
      </c>
      <c r="I20" s="27">
        <v>397523</v>
      </c>
      <c r="J20" s="27">
        <v>60169</v>
      </c>
      <c r="K20" s="27">
        <v>13086</v>
      </c>
      <c r="L20" s="27">
        <v>5089</v>
      </c>
      <c r="M20" s="27">
        <v>72</v>
      </c>
      <c r="N20" s="27">
        <v>67</v>
      </c>
    </row>
    <row r="21" spans="2:14" s="29" customFormat="1" ht="14.25" customHeight="1">
      <c r="B21" s="36" t="s">
        <v>288</v>
      </c>
      <c r="C21" s="26">
        <v>74</v>
      </c>
      <c r="D21" s="27">
        <v>1228433</v>
      </c>
      <c r="E21" s="27">
        <v>633471</v>
      </c>
      <c r="F21" s="27">
        <v>524025</v>
      </c>
      <c r="G21" s="27">
        <v>70937</v>
      </c>
      <c r="H21" s="27">
        <v>475787</v>
      </c>
      <c r="I21" s="27">
        <v>395721</v>
      </c>
      <c r="J21" s="27">
        <v>59798</v>
      </c>
      <c r="K21" s="27">
        <v>13954</v>
      </c>
      <c r="L21" s="27">
        <v>6314</v>
      </c>
      <c r="M21" s="27">
        <v>72</v>
      </c>
      <c r="N21" s="27">
        <v>67</v>
      </c>
    </row>
    <row r="22" spans="2:14" s="29" customFormat="1" ht="14.25" customHeight="1">
      <c r="B22" s="36" t="s">
        <v>289</v>
      </c>
      <c r="C22" s="26">
        <v>72</v>
      </c>
      <c r="D22" s="27">
        <f>SUM(E22:G22)</f>
        <v>1219001</v>
      </c>
      <c r="E22" s="27">
        <v>635265</v>
      </c>
      <c r="F22" s="27">
        <v>514861</v>
      </c>
      <c r="G22" s="27">
        <v>68875</v>
      </c>
      <c r="H22" s="27">
        <f>SUM(I22:L22)</f>
        <v>471086</v>
      </c>
      <c r="I22" s="27">
        <v>391913</v>
      </c>
      <c r="J22" s="27">
        <v>57945</v>
      </c>
      <c r="K22" s="27">
        <v>15173</v>
      </c>
      <c r="L22" s="27">
        <v>6055</v>
      </c>
      <c r="M22" s="27">
        <v>70</v>
      </c>
      <c r="N22" s="27">
        <v>65</v>
      </c>
    </row>
    <row r="23" spans="2:14" s="28" customFormat="1" ht="15.75" customHeight="1">
      <c r="B23" s="36" t="s">
        <v>290</v>
      </c>
      <c r="C23" s="26">
        <v>72</v>
      </c>
      <c r="D23" s="37">
        <f>SUM(E23:G23)</f>
        <v>1219001</v>
      </c>
      <c r="E23" s="37">
        <v>635265</v>
      </c>
      <c r="F23" s="37">
        <v>514861</v>
      </c>
      <c r="G23" s="37">
        <v>68875</v>
      </c>
      <c r="H23" s="37">
        <f>SUM(I23:L23)</f>
        <v>471086</v>
      </c>
      <c r="I23" s="37">
        <v>391913</v>
      </c>
      <c r="J23" s="37">
        <v>57945</v>
      </c>
      <c r="K23" s="37">
        <v>15173</v>
      </c>
      <c r="L23" s="37">
        <v>6055</v>
      </c>
      <c r="M23" s="37">
        <v>70</v>
      </c>
      <c r="N23" s="37">
        <v>65</v>
      </c>
    </row>
    <row r="24" spans="2:14" s="61" customFormat="1" ht="15.75" customHeight="1">
      <c r="B24" s="67" t="s">
        <v>312</v>
      </c>
      <c r="C24" s="58">
        <v>72</v>
      </c>
      <c r="D24" s="59">
        <v>1217707</v>
      </c>
      <c r="E24" s="59">
        <v>635265</v>
      </c>
      <c r="F24" s="59">
        <v>514861</v>
      </c>
      <c r="G24" s="59">
        <v>67581</v>
      </c>
      <c r="H24" s="59">
        <v>472480</v>
      </c>
      <c r="I24" s="59">
        <v>392998</v>
      </c>
      <c r="J24" s="59">
        <v>57945</v>
      </c>
      <c r="K24" s="59">
        <v>15482</v>
      </c>
      <c r="L24" s="59">
        <v>6055</v>
      </c>
      <c r="M24" s="59">
        <v>70</v>
      </c>
      <c r="N24" s="59">
        <v>65</v>
      </c>
    </row>
    <row r="25" spans="2:14" s="61" customFormat="1" ht="15.75" customHeight="1">
      <c r="B25" s="71" t="s">
        <v>281</v>
      </c>
      <c r="C25" s="58">
        <v>27</v>
      </c>
      <c r="D25" s="59">
        <v>384094</v>
      </c>
      <c r="E25" s="59">
        <v>195613</v>
      </c>
      <c r="F25" s="59">
        <v>172845</v>
      </c>
      <c r="G25" s="59">
        <v>15636</v>
      </c>
      <c r="H25" s="59">
        <v>139469</v>
      </c>
      <c r="I25" s="59">
        <v>112646</v>
      </c>
      <c r="J25" s="59">
        <v>21480</v>
      </c>
      <c r="K25" s="59">
        <v>3471</v>
      </c>
      <c r="L25" s="59">
        <v>1872</v>
      </c>
      <c r="M25" s="59">
        <v>25</v>
      </c>
      <c r="N25" s="59">
        <v>23</v>
      </c>
    </row>
    <row r="26" spans="2:14" s="61" customFormat="1" ht="15.75" customHeight="1">
      <c r="B26" s="71" t="s">
        <v>280</v>
      </c>
      <c r="C26" s="58">
        <v>21</v>
      </c>
      <c r="D26" s="59">
        <v>399321</v>
      </c>
      <c r="E26" s="59">
        <v>198437</v>
      </c>
      <c r="F26" s="59">
        <v>155835</v>
      </c>
      <c r="G26" s="59">
        <v>45049</v>
      </c>
      <c r="H26" s="59">
        <v>159749</v>
      </c>
      <c r="I26" s="59">
        <v>133385</v>
      </c>
      <c r="J26" s="59">
        <v>18119</v>
      </c>
      <c r="K26" s="59">
        <v>6106</v>
      </c>
      <c r="L26" s="59">
        <v>2139</v>
      </c>
      <c r="M26" s="59">
        <v>21</v>
      </c>
      <c r="N26" s="59">
        <v>19</v>
      </c>
    </row>
    <row r="27" spans="2:14" s="61" customFormat="1" ht="15.75" customHeight="1" thickBot="1">
      <c r="B27" s="71" t="s">
        <v>279</v>
      </c>
      <c r="C27" s="58">
        <v>24</v>
      </c>
      <c r="D27" s="59">
        <v>434292</v>
      </c>
      <c r="E27" s="59">
        <v>241215</v>
      </c>
      <c r="F27" s="59">
        <v>186181</v>
      </c>
      <c r="G27" s="59">
        <v>6896</v>
      </c>
      <c r="H27" s="59">
        <v>173262</v>
      </c>
      <c r="I27" s="59">
        <v>146967</v>
      </c>
      <c r="J27" s="59">
        <v>18346</v>
      </c>
      <c r="K27" s="59">
        <v>5905</v>
      </c>
      <c r="L27" s="59">
        <v>2044</v>
      </c>
      <c r="M27" s="59">
        <v>24</v>
      </c>
      <c r="N27" s="59">
        <v>23</v>
      </c>
    </row>
    <row r="28" spans="2:14" s="30" customFormat="1" ht="12.75" customHeight="1">
      <c r="B28" s="1405" t="s">
        <v>286</v>
      </c>
      <c r="C28" s="42" t="s">
        <v>310</v>
      </c>
      <c r="D28" s="43"/>
      <c r="E28" s="43"/>
      <c r="F28" s="43"/>
      <c r="G28" s="43"/>
      <c r="H28" s="43"/>
      <c r="I28" s="43"/>
      <c r="J28" s="43"/>
      <c r="K28" s="43"/>
      <c r="L28" s="43"/>
      <c r="M28" s="43"/>
      <c r="N28" s="43"/>
    </row>
    <row r="29" spans="2:14" s="11" customFormat="1" ht="12.75" customHeight="1">
      <c r="B29" s="1406"/>
      <c r="C29" s="1404" t="s">
        <v>292</v>
      </c>
      <c r="D29" s="45" t="s">
        <v>287</v>
      </c>
      <c r="E29" s="46"/>
      <c r="F29" s="46"/>
      <c r="G29" s="46"/>
      <c r="H29" s="47" t="s">
        <v>297</v>
      </c>
      <c r="I29" s="48"/>
      <c r="J29" s="48"/>
      <c r="K29" s="48"/>
      <c r="L29" s="49"/>
      <c r="M29" s="1400" t="s">
        <v>298</v>
      </c>
      <c r="N29" s="1402" t="s">
        <v>284</v>
      </c>
    </row>
    <row r="30" spans="2:14" s="11" customFormat="1" ht="12.75" customHeight="1">
      <c r="B30" s="1406"/>
      <c r="C30" s="1401"/>
      <c r="D30" s="44" t="s">
        <v>300</v>
      </c>
      <c r="E30" s="50" t="s">
        <v>301</v>
      </c>
      <c r="F30" s="51" t="s">
        <v>302</v>
      </c>
      <c r="G30" s="44" t="s">
        <v>303</v>
      </c>
      <c r="H30" s="35" t="s">
        <v>300</v>
      </c>
      <c r="I30" s="52" t="s">
        <v>304</v>
      </c>
      <c r="J30" s="51" t="s">
        <v>305</v>
      </c>
      <c r="K30" s="35" t="s">
        <v>306</v>
      </c>
      <c r="L30" s="35" t="s">
        <v>303</v>
      </c>
      <c r="M30" s="1401"/>
      <c r="N30" s="1403"/>
    </row>
    <row r="31" spans="2:14" s="11" customFormat="1" ht="12.75" customHeight="1">
      <c r="B31" s="1407"/>
      <c r="C31" s="53" t="s">
        <v>307</v>
      </c>
      <c r="D31" s="53" t="s">
        <v>285</v>
      </c>
      <c r="E31" s="53" t="s">
        <v>285</v>
      </c>
      <c r="F31" s="53" t="s">
        <v>285</v>
      </c>
      <c r="G31" s="53" t="s">
        <v>285</v>
      </c>
      <c r="H31" s="53" t="s">
        <v>285</v>
      </c>
      <c r="I31" s="53" t="s">
        <v>285</v>
      </c>
      <c r="J31" s="53" t="s">
        <v>285</v>
      </c>
      <c r="K31" s="53" t="s">
        <v>285</v>
      </c>
      <c r="L31" s="53" t="s">
        <v>285</v>
      </c>
      <c r="M31" s="54" t="s">
        <v>307</v>
      </c>
      <c r="N31" s="55" t="s">
        <v>307</v>
      </c>
    </row>
    <row r="32" spans="2:14" s="28" customFormat="1" ht="14.25" customHeight="1">
      <c r="B32" s="25" t="s">
        <v>313</v>
      </c>
      <c r="C32" s="26">
        <v>37</v>
      </c>
      <c r="D32" s="27">
        <v>899650</v>
      </c>
      <c r="E32" s="27">
        <v>428357</v>
      </c>
      <c r="F32" s="27">
        <v>449693</v>
      </c>
      <c r="G32" s="27">
        <v>21600</v>
      </c>
      <c r="H32" s="27">
        <v>293501</v>
      </c>
      <c r="I32" s="27">
        <v>236735</v>
      </c>
      <c r="J32" s="27">
        <v>49934</v>
      </c>
      <c r="K32" s="59">
        <v>0</v>
      </c>
      <c r="L32" s="27">
        <v>6832</v>
      </c>
      <c r="M32" s="27">
        <v>37</v>
      </c>
      <c r="N32" s="27">
        <v>36</v>
      </c>
    </row>
    <row r="33" spans="2:14" s="29" customFormat="1" ht="14.25" customHeight="1">
      <c r="B33" s="36" t="s">
        <v>288</v>
      </c>
      <c r="C33" s="26">
        <v>37</v>
      </c>
      <c r="D33" s="27">
        <v>900349</v>
      </c>
      <c r="E33" s="27">
        <v>377831</v>
      </c>
      <c r="F33" s="27">
        <v>409860</v>
      </c>
      <c r="G33" s="27">
        <v>112658</v>
      </c>
      <c r="H33" s="27">
        <v>292316</v>
      </c>
      <c r="I33" s="27">
        <v>236678</v>
      </c>
      <c r="J33" s="27">
        <v>44050</v>
      </c>
      <c r="K33" s="59">
        <v>0</v>
      </c>
      <c r="L33" s="27">
        <v>11588</v>
      </c>
      <c r="M33" s="27">
        <v>37</v>
      </c>
      <c r="N33" s="27">
        <v>36</v>
      </c>
    </row>
    <row r="34" spans="2:14" s="29" customFormat="1" ht="14.25" customHeight="1">
      <c r="B34" s="36" t="s">
        <v>289</v>
      </c>
      <c r="C34" s="26">
        <v>37</v>
      </c>
      <c r="D34" s="27">
        <f>SUM(E34:G34)</f>
        <v>900349</v>
      </c>
      <c r="E34" s="27">
        <v>380870</v>
      </c>
      <c r="F34" s="27">
        <v>407501</v>
      </c>
      <c r="G34" s="27">
        <v>111978</v>
      </c>
      <c r="H34" s="27">
        <f>SUM(I34:L34)</f>
        <v>292356</v>
      </c>
      <c r="I34" s="27">
        <v>236718</v>
      </c>
      <c r="J34" s="27">
        <v>43655</v>
      </c>
      <c r="K34" s="59">
        <v>0</v>
      </c>
      <c r="L34" s="27">
        <v>11983</v>
      </c>
      <c r="M34" s="27">
        <v>37</v>
      </c>
      <c r="N34" s="27">
        <v>36</v>
      </c>
    </row>
    <row r="35" spans="2:14" s="28" customFormat="1" ht="15.75" customHeight="1">
      <c r="B35" s="36" t="s">
        <v>290</v>
      </c>
      <c r="C35" s="38">
        <v>37</v>
      </c>
      <c r="D35" s="39">
        <f>SUM(E35:G35)</f>
        <v>900349</v>
      </c>
      <c r="E35" s="39">
        <v>380870</v>
      </c>
      <c r="F35" s="39">
        <v>407501</v>
      </c>
      <c r="G35" s="39">
        <v>111978</v>
      </c>
      <c r="H35" s="39">
        <f>SUM(I35:L35)</f>
        <v>292356</v>
      </c>
      <c r="I35" s="39">
        <v>236718</v>
      </c>
      <c r="J35" s="39">
        <v>43655</v>
      </c>
      <c r="K35" s="59">
        <v>0</v>
      </c>
      <c r="L35" s="39">
        <v>11983</v>
      </c>
      <c r="M35" s="39">
        <v>37</v>
      </c>
      <c r="N35" s="39">
        <v>36</v>
      </c>
    </row>
    <row r="36" spans="2:14" s="61" customFormat="1" ht="15.75" customHeight="1">
      <c r="B36" s="67" t="s">
        <v>312</v>
      </c>
      <c r="C36" s="63">
        <v>37</v>
      </c>
      <c r="D36" s="64">
        <f>SUM(E36:G36)</f>
        <v>900349</v>
      </c>
      <c r="E36" s="64">
        <v>380870</v>
      </c>
      <c r="F36" s="64">
        <v>407501</v>
      </c>
      <c r="G36" s="64">
        <v>111978</v>
      </c>
      <c r="H36" s="64">
        <v>292568</v>
      </c>
      <c r="I36" s="64">
        <v>236930</v>
      </c>
      <c r="J36" s="64">
        <v>43655</v>
      </c>
      <c r="K36" s="59">
        <v>0</v>
      </c>
      <c r="L36" s="64">
        <v>11983</v>
      </c>
      <c r="M36" s="64">
        <v>37</v>
      </c>
      <c r="N36" s="64">
        <v>36</v>
      </c>
    </row>
    <row r="37" spans="2:14" s="61" customFormat="1" ht="15.75" customHeight="1">
      <c r="B37" s="71" t="s">
        <v>281</v>
      </c>
      <c r="C37" s="63">
        <v>14</v>
      </c>
      <c r="D37" s="64">
        <v>297732</v>
      </c>
      <c r="E37" s="64">
        <v>132222</v>
      </c>
      <c r="F37" s="64">
        <v>158949</v>
      </c>
      <c r="G37" s="64">
        <v>6561</v>
      </c>
      <c r="H37" s="64">
        <v>89316</v>
      </c>
      <c r="I37" s="64">
        <v>69060</v>
      </c>
      <c r="J37" s="64">
        <v>16364</v>
      </c>
      <c r="K37" s="59">
        <v>0</v>
      </c>
      <c r="L37" s="64">
        <v>3892</v>
      </c>
      <c r="M37" s="64">
        <v>14</v>
      </c>
      <c r="N37" s="64">
        <v>13</v>
      </c>
    </row>
    <row r="38" spans="2:14" s="61" customFormat="1" ht="15.75" customHeight="1">
      <c r="B38" s="71" t="s">
        <v>280</v>
      </c>
      <c r="C38" s="63">
        <v>11</v>
      </c>
      <c r="D38" s="64">
        <v>307987</v>
      </c>
      <c r="E38" s="64">
        <v>123810</v>
      </c>
      <c r="F38" s="64">
        <v>122265</v>
      </c>
      <c r="G38" s="64">
        <v>61912</v>
      </c>
      <c r="H38" s="64">
        <v>97848</v>
      </c>
      <c r="I38" s="64">
        <v>80914</v>
      </c>
      <c r="J38" s="64">
        <v>12644</v>
      </c>
      <c r="K38" s="59">
        <v>0</v>
      </c>
      <c r="L38" s="64">
        <v>4290</v>
      </c>
      <c r="M38" s="64">
        <v>11</v>
      </c>
      <c r="N38" s="64">
        <v>11</v>
      </c>
    </row>
    <row r="39" spans="2:14" s="61" customFormat="1" ht="15.75" customHeight="1" thickBot="1">
      <c r="B39" s="72" t="s">
        <v>279</v>
      </c>
      <c r="C39" s="65">
        <v>12</v>
      </c>
      <c r="D39" s="66">
        <v>294630</v>
      </c>
      <c r="E39" s="66">
        <v>124838</v>
      </c>
      <c r="F39" s="66">
        <v>126287</v>
      </c>
      <c r="G39" s="66">
        <v>43505</v>
      </c>
      <c r="H39" s="66">
        <v>105404</v>
      </c>
      <c r="I39" s="66">
        <v>86956</v>
      </c>
      <c r="J39" s="66">
        <v>14647</v>
      </c>
      <c r="K39" s="59">
        <v>0</v>
      </c>
      <c r="L39" s="66">
        <v>3801</v>
      </c>
      <c r="M39" s="66">
        <v>12</v>
      </c>
      <c r="N39" s="66">
        <v>12</v>
      </c>
    </row>
    <row r="40" spans="2:14" s="31" customFormat="1" ht="12.75" customHeight="1">
      <c r="B40" s="57" t="s">
        <v>314</v>
      </c>
      <c r="C40" s="40"/>
      <c r="D40" s="41"/>
      <c r="E40" s="40"/>
      <c r="F40" s="40"/>
      <c r="G40" s="40"/>
      <c r="H40" s="41"/>
      <c r="I40" s="40"/>
      <c r="J40" s="40"/>
      <c r="K40" s="68"/>
      <c r="L40" s="40"/>
      <c r="M40" s="40"/>
      <c r="N40" s="40"/>
    </row>
    <row r="41" spans="2:14" s="31" customFormat="1" ht="12.75" customHeight="1">
      <c r="B41" s="57" t="s">
        <v>316</v>
      </c>
      <c r="C41" s="27"/>
      <c r="D41" s="27"/>
      <c r="E41" s="27"/>
      <c r="F41" s="27"/>
      <c r="G41" s="27"/>
      <c r="H41" s="27"/>
      <c r="I41" s="27"/>
      <c r="J41" s="27"/>
      <c r="K41" s="27"/>
      <c r="L41" s="27"/>
      <c r="M41" s="27"/>
      <c r="N41" s="27"/>
    </row>
    <row r="42" spans="2:14" s="31" customFormat="1" ht="12.75" customHeight="1">
      <c r="B42" s="57" t="s">
        <v>315</v>
      </c>
      <c r="C42" s="27"/>
      <c r="D42" s="27"/>
      <c r="E42" s="27"/>
      <c r="F42" s="27"/>
      <c r="G42" s="27"/>
      <c r="H42" s="27"/>
      <c r="I42" s="27"/>
      <c r="J42" s="27"/>
      <c r="K42" s="27"/>
      <c r="L42" s="27"/>
      <c r="M42" s="27"/>
      <c r="N42" s="27"/>
    </row>
    <row r="43" spans="2:13" ht="15.75" customHeight="1">
      <c r="B43" s="56" t="s">
        <v>311</v>
      </c>
      <c r="C43" s="32"/>
      <c r="D43" s="32"/>
      <c r="E43" s="32"/>
      <c r="F43" s="32"/>
      <c r="G43" s="32"/>
      <c r="H43" s="32"/>
      <c r="I43" s="32"/>
      <c r="J43" s="32"/>
      <c r="K43" s="32"/>
      <c r="L43" s="32"/>
      <c r="M43" s="32"/>
    </row>
    <row r="44" spans="2:14" ht="13.5">
      <c r="B44" s="3"/>
      <c r="C44" s="32"/>
      <c r="D44" s="32"/>
      <c r="E44" s="32"/>
      <c r="F44" s="32"/>
      <c r="G44" s="32"/>
      <c r="H44" s="32"/>
      <c r="I44" s="32"/>
      <c r="J44" s="32"/>
      <c r="K44" s="32"/>
      <c r="L44" s="32"/>
      <c r="M44" s="32"/>
      <c r="N44" s="33"/>
    </row>
    <row r="45" spans="2:14" ht="13.5">
      <c r="B45" s="3"/>
      <c r="C45" s="32"/>
      <c r="D45" s="32"/>
      <c r="E45" s="32"/>
      <c r="F45" s="32"/>
      <c r="G45" s="32"/>
      <c r="H45" s="32"/>
      <c r="I45" s="32"/>
      <c r="J45" s="32"/>
      <c r="K45" s="32"/>
      <c r="L45" s="32"/>
      <c r="M45" s="32"/>
      <c r="N45" s="32"/>
    </row>
    <row r="47" ht="13.5">
      <c r="H47" s="34"/>
    </row>
  </sheetData>
  <mergeCells count="12">
    <mergeCell ref="B4:B7"/>
    <mergeCell ref="C5:C6"/>
    <mergeCell ref="M5:M6"/>
    <mergeCell ref="N5:N6"/>
    <mergeCell ref="C29:C30"/>
    <mergeCell ref="B28:B31"/>
    <mergeCell ref="C17:C18"/>
    <mergeCell ref="B16:B19"/>
    <mergeCell ref="M17:M18"/>
    <mergeCell ref="N17:N18"/>
    <mergeCell ref="M29:M30"/>
    <mergeCell ref="N29:N30"/>
  </mergeCells>
  <printOptions/>
  <pageMargins left="0.5905511811023623" right="0.3937007874015748" top="0.7874015748031497" bottom="0.984251968503937" header="0.5118110236220472" footer="0.5118110236220472"/>
  <pageSetup horizontalDpi="300" verticalDpi="300" orientation="landscape" paperSize="9" scale="74" r:id="rId1"/>
  <ignoredErrors>
    <ignoredError sqref="B16:B19 B9:B12 B28:B31 B21:B24 B33:B36" numberStoredAsText="1"/>
    <ignoredError sqref="D11:D13 H22:H23 H34:H35 D36" formulaRange="1"/>
  </ignoredErrors>
</worksheet>
</file>

<file path=xl/worksheets/sheet17.xml><?xml version="1.0" encoding="utf-8"?>
<worksheet xmlns="http://schemas.openxmlformats.org/spreadsheetml/2006/main" xmlns:r="http://schemas.openxmlformats.org/officeDocument/2006/relationships">
  <dimension ref="A2:I15"/>
  <sheetViews>
    <sheetView showGridLines="0" zoomScaleSheetLayoutView="100" workbookViewId="0" topLeftCell="A1">
      <selection activeCell="A1" sqref="A1"/>
    </sheetView>
  </sheetViews>
  <sheetFormatPr defaultColWidth="9.00390625" defaultRowHeight="13.5"/>
  <cols>
    <col min="1" max="1" width="3.625" style="102" customWidth="1"/>
    <col min="2" max="9" width="11.125" style="102" customWidth="1"/>
    <col min="10" max="16384" width="9.00390625" style="102" customWidth="1"/>
  </cols>
  <sheetData>
    <row r="1" ht="13.5" customHeight="1"/>
    <row r="2" spans="2:8" s="103" customFormat="1" ht="13.5" customHeight="1">
      <c r="B2" s="104" t="s">
        <v>330</v>
      </c>
      <c r="C2" s="102"/>
      <c r="E2" s="102"/>
      <c r="F2" s="102"/>
      <c r="G2" s="102"/>
      <c r="H2" s="102"/>
    </row>
    <row r="3" spans="1:9" s="103" customFormat="1" ht="13.5" customHeight="1" thickBot="1">
      <c r="A3" s="102"/>
      <c r="D3" s="102"/>
      <c r="E3" s="102"/>
      <c r="F3" s="102"/>
      <c r="G3" s="102"/>
      <c r="H3" s="102"/>
      <c r="I3" s="105" t="s">
        <v>331</v>
      </c>
    </row>
    <row r="4" spans="1:9" s="103" customFormat="1" ht="13.5" customHeight="1">
      <c r="A4" s="102"/>
      <c r="B4" s="1298" t="s">
        <v>332</v>
      </c>
      <c r="C4" s="1326"/>
      <c r="D4" s="107" t="s">
        <v>333</v>
      </c>
      <c r="E4" s="107"/>
      <c r="F4" s="108"/>
      <c r="G4" s="107" t="s">
        <v>334</v>
      </c>
      <c r="H4" s="107"/>
      <c r="I4" s="108"/>
    </row>
    <row r="5" spans="1:9" s="103" customFormat="1" ht="13.5" customHeight="1">
      <c r="A5" s="102"/>
      <c r="B5" s="1311"/>
      <c r="C5" s="1312"/>
      <c r="D5" s="110" t="s">
        <v>335</v>
      </c>
      <c r="E5" s="110" t="s">
        <v>336</v>
      </c>
      <c r="F5" s="111" t="s">
        <v>337</v>
      </c>
      <c r="G5" s="110" t="s">
        <v>335</v>
      </c>
      <c r="H5" s="110" t="s">
        <v>336</v>
      </c>
      <c r="I5" s="111" t="s">
        <v>337</v>
      </c>
    </row>
    <row r="6" spans="1:9" s="103" customFormat="1" ht="13.5" customHeight="1">
      <c r="A6" s="102"/>
      <c r="B6" s="1318" t="s">
        <v>338</v>
      </c>
      <c r="C6" s="113" t="s">
        <v>339</v>
      </c>
      <c r="D6" s="114">
        <v>116.7</v>
      </c>
      <c r="E6" s="115">
        <v>21.5</v>
      </c>
      <c r="F6" s="115">
        <v>64.3</v>
      </c>
      <c r="G6" s="115">
        <v>115.6</v>
      </c>
      <c r="H6" s="115">
        <v>20.8</v>
      </c>
      <c r="I6" s="115">
        <v>63.7</v>
      </c>
    </row>
    <row r="7" spans="1:9" s="103" customFormat="1" ht="13.5" customHeight="1">
      <c r="A7" s="102"/>
      <c r="B7" s="1327"/>
      <c r="C7" s="117" t="s">
        <v>340</v>
      </c>
      <c r="D7" s="118">
        <v>122.3</v>
      </c>
      <c r="E7" s="119">
        <v>24</v>
      </c>
      <c r="F7" s="119">
        <v>67.2</v>
      </c>
      <c r="G7" s="119">
        <v>121.6</v>
      </c>
      <c r="H7" s="119">
        <v>23.5</v>
      </c>
      <c r="I7" s="119">
        <v>66.8</v>
      </c>
    </row>
    <row r="8" spans="1:9" s="103" customFormat="1" ht="13.5" customHeight="1">
      <c r="A8" s="102"/>
      <c r="B8" s="1327"/>
      <c r="C8" s="117" t="s">
        <v>341</v>
      </c>
      <c r="D8" s="118">
        <v>128</v>
      </c>
      <c r="E8" s="119">
        <v>27.1</v>
      </c>
      <c r="F8" s="119">
        <v>69.9</v>
      </c>
      <c r="G8" s="119">
        <v>127.2</v>
      </c>
      <c r="H8" s="119">
        <v>26.5</v>
      </c>
      <c r="I8" s="119">
        <v>69.4</v>
      </c>
    </row>
    <row r="9" spans="1:9" s="103" customFormat="1" ht="13.5" customHeight="1">
      <c r="A9" s="102"/>
      <c r="B9" s="1327"/>
      <c r="C9" s="117" t="s">
        <v>342</v>
      </c>
      <c r="D9" s="118">
        <v>133.2</v>
      </c>
      <c r="E9" s="119">
        <v>30.1</v>
      </c>
      <c r="F9" s="119">
        <v>72.2</v>
      </c>
      <c r="G9" s="119">
        <v>133.4</v>
      </c>
      <c r="H9" s="119">
        <v>29.7</v>
      </c>
      <c r="I9" s="119">
        <v>72.4</v>
      </c>
    </row>
    <row r="10" spans="1:9" s="103" customFormat="1" ht="13.5" customHeight="1">
      <c r="A10" s="102"/>
      <c r="B10" s="1327"/>
      <c r="C10" s="116" t="s">
        <v>343</v>
      </c>
      <c r="D10" s="118">
        <v>138.6</v>
      </c>
      <c r="E10" s="119">
        <v>33.7</v>
      </c>
      <c r="F10" s="119">
        <v>74.7</v>
      </c>
      <c r="G10" s="119">
        <v>139.8</v>
      </c>
      <c r="H10" s="119">
        <v>33.7</v>
      </c>
      <c r="I10" s="119">
        <v>75.3</v>
      </c>
    </row>
    <row r="11" spans="1:9" s="103" customFormat="1" ht="13.5" customHeight="1">
      <c r="A11" s="102"/>
      <c r="B11" s="1312"/>
      <c r="C11" s="120" t="s">
        <v>344</v>
      </c>
      <c r="D11" s="121">
        <v>144.8</v>
      </c>
      <c r="E11" s="122">
        <v>37.8</v>
      </c>
      <c r="F11" s="122">
        <v>77.2</v>
      </c>
      <c r="G11" s="122">
        <v>146.6</v>
      </c>
      <c r="H11" s="122">
        <v>38.9</v>
      </c>
      <c r="I11" s="122">
        <v>78.8</v>
      </c>
    </row>
    <row r="12" spans="1:9" s="103" customFormat="1" ht="13.5" customHeight="1">
      <c r="A12" s="102"/>
      <c r="B12" s="1318" t="s">
        <v>345</v>
      </c>
      <c r="C12" s="123" t="s">
        <v>346</v>
      </c>
      <c r="D12" s="118">
        <v>151.7</v>
      </c>
      <c r="E12" s="119">
        <v>43.1</v>
      </c>
      <c r="F12" s="119">
        <v>80.9</v>
      </c>
      <c r="G12" s="119">
        <v>152</v>
      </c>
      <c r="H12" s="119">
        <v>43.8</v>
      </c>
      <c r="I12" s="119">
        <v>82.1</v>
      </c>
    </row>
    <row r="13" spans="1:9" s="103" customFormat="1" ht="13.5" customHeight="1">
      <c r="A13" s="102"/>
      <c r="B13" s="1327"/>
      <c r="C13" s="116" t="s">
        <v>347</v>
      </c>
      <c r="D13" s="118">
        <v>159.5</v>
      </c>
      <c r="E13" s="119">
        <v>49.2</v>
      </c>
      <c r="F13" s="119">
        <v>84.7</v>
      </c>
      <c r="G13" s="119">
        <v>155.2</v>
      </c>
      <c r="H13" s="119">
        <v>47.2</v>
      </c>
      <c r="I13" s="119">
        <v>83.6</v>
      </c>
    </row>
    <row r="14" spans="1:9" s="103" customFormat="1" ht="13.5" customHeight="1" thickBot="1">
      <c r="A14" s="102"/>
      <c r="B14" s="1328"/>
      <c r="C14" s="124" t="s">
        <v>348</v>
      </c>
      <c r="D14" s="125">
        <v>164.9</v>
      </c>
      <c r="E14" s="126">
        <v>54.1</v>
      </c>
      <c r="F14" s="126">
        <v>88.1</v>
      </c>
      <c r="G14" s="126">
        <v>157.2</v>
      </c>
      <c r="H14" s="126">
        <v>50.4</v>
      </c>
      <c r="I14" s="126">
        <v>84.9</v>
      </c>
    </row>
    <row r="15" spans="1:9" s="103" customFormat="1" ht="13.5" customHeight="1">
      <c r="A15" s="102"/>
      <c r="B15" s="127" t="s">
        <v>349</v>
      </c>
      <c r="C15" s="128"/>
      <c r="D15" s="128"/>
      <c r="I15" s="129"/>
    </row>
  </sheetData>
  <mergeCells count="3">
    <mergeCell ref="B4:C5"/>
    <mergeCell ref="B6:B11"/>
    <mergeCell ref="B12:B14"/>
  </mergeCells>
  <printOptions/>
  <pageMargins left="0.3937007874015748" right="0" top="0.3937007874015748" bottom="0.3937007874015748" header="0.5118110236220472" footer="0.5118110236220472"/>
  <pageSetup cellComments="asDisplayed"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codeName="Sheet1"/>
  <dimension ref="B1:AJ19"/>
  <sheetViews>
    <sheetView showGridLines="0" zoomScaleSheetLayoutView="100" workbookViewId="0" topLeftCell="A1">
      <selection activeCell="A1" sqref="A1"/>
    </sheetView>
  </sheetViews>
  <sheetFormatPr defaultColWidth="9.00390625" defaultRowHeight="13.5"/>
  <cols>
    <col min="1" max="1" width="3.625" style="103" customWidth="1"/>
    <col min="2" max="3" width="6.875" style="103" customWidth="1"/>
    <col min="4" max="4" width="6.75390625" style="103" customWidth="1"/>
    <col min="5" max="5" width="7.00390625" style="103" customWidth="1"/>
    <col min="6" max="6" width="6.75390625" style="103" customWidth="1"/>
    <col min="7" max="10" width="6.875" style="103" customWidth="1"/>
    <col min="11" max="13" width="6.75390625" style="103" customWidth="1"/>
    <col min="14" max="14" width="6.875" style="103" customWidth="1"/>
    <col min="15" max="16" width="6.75390625" style="103" customWidth="1"/>
    <col min="17" max="16384" width="9.00390625" style="103" customWidth="1"/>
  </cols>
  <sheetData>
    <row r="1" ht="13.5">
      <c r="B1" s="130"/>
    </row>
    <row r="2" ht="13.5">
      <c r="B2" s="131" t="s">
        <v>350</v>
      </c>
    </row>
    <row r="3" spans="3:32" ht="14.25" thickBot="1">
      <c r="C3" s="132"/>
      <c r="D3" s="133"/>
      <c r="E3" s="133"/>
      <c r="F3" s="133"/>
      <c r="G3" s="133"/>
      <c r="H3" s="133"/>
      <c r="I3" s="134"/>
      <c r="K3" s="134"/>
      <c r="L3" s="133"/>
      <c r="M3" s="133"/>
      <c r="O3" s="133"/>
      <c r="P3" s="134" t="s">
        <v>351</v>
      </c>
      <c r="Q3" s="133"/>
      <c r="R3" s="133"/>
      <c r="S3" s="133"/>
      <c r="T3" s="133"/>
      <c r="U3" s="133"/>
      <c r="V3" s="133"/>
      <c r="W3" s="133"/>
      <c r="X3" s="133"/>
      <c r="Y3" s="133"/>
      <c r="Z3" s="133"/>
      <c r="AA3" s="133"/>
      <c r="AB3" s="133"/>
      <c r="AC3" s="133"/>
      <c r="AD3" s="133"/>
      <c r="AE3" s="133"/>
      <c r="AF3" s="133"/>
    </row>
    <row r="4" spans="2:35" s="136" customFormat="1" ht="13.5">
      <c r="B4" s="1416" t="s">
        <v>352</v>
      </c>
      <c r="C4" s="1417"/>
      <c r="D4" s="1417"/>
      <c r="E4" s="1417"/>
      <c r="F4" s="1417"/>
      <c r="G4" s="1418"/>
      <c r="H4" s="1419" t="s">
        <v>353</v>
      </c>
      <c r="I4" s="1425"/>
      <c r="J4" s="1419" t="s">
        <v>376</v>
      </c>
      <c r="K4" s="1420"/>
      <c r="L4" s="1420"/>
      <c r="M4" s="1420"/>
      <c r="N4" s="1420"/>
      <c r="O4" s="1420"/>
      <c r="P4" s="1417"/>
      <c r="U4" s="137"/>
      <c r="V4" s="137"/>
      <c r="AC4" s="137"/>
      <c r="AD4" s="137"/>
      <c r="AE4" s="137"/>
      <c r="AF4" s="137"/>
      <c r="AG4" s="137"/>
      <c r="AH4" s="137"/>
      <c r="AI4" s="137"/>
    </row>
    <row r="5" spans="2:36" s="136" customFormat="1" ht="13.5">
      <c r="B5" s="138"/>
      <c r="C5" s="1432" t="s">
        <v>354</v>
      </c>
      <c r="D5" s="1431"/>
      <c r="E5" s="1427" t="s">
        <v>355</v>
      </c>
      <c r="F5" s="1428"/>
      <c r="G5" s="1429"/>
      <c r="H5" s="1434" t="s">
        <v>377</v>
      </c>
      <c r="I5" s="141" t="s">
        <v>354</v>
      </c>
      <c r="J5" s="142"/>
      <c r="K5" s="1427" t="s">
        <v>356</v>
      </c>
      <c r="L5" s="1430"/>
      <c r="M5" s="1430"/>
      <c r="N5" s="1431"/>
      <c r="O5" s="139" t="s">
        <v>357</v>
      </c>
      <c r="P5" s="140" t="s">
        <v>358</v>
      </c>
      <c r="V5" s="137"/>
      <c r="W5" s="137"/>
      <c r="AD5" s="137"/>
      <c r="AE5" s="137"/>
      <c r="AF5" s="137"/>
      <c r="AG5" s="137"/>
      <c r="AH5" s="137"/>
      <c r="AI5" s="137"/>
      <c r="AJ5" s="137"/>
    </row>
    <row r="6" spans="2:36" s="136" customFormat="1" ht="12.75">
      <c r="B6" s="143" t="s">
        <v>377</v>
      </c>
      <c r="C6" s="1433" t="s">
        <v>359</v>
      </c>
      <c r="D6" s="1433" t="s">
        <v>360</v>
      </c>
      <c r="E6" s="1433" t="s">
        <v>378</v>
      </c>
      <c r="F6" s="1426" t="s">
        <v>379</v>
      </c>
      <c r="G6" s="1423" t="s">
        <v>380</v>
      </c>
      <c r="H6" s="1435"/>
      <c r="I6" s="1423" t="s">
        <v>359</v>
      </c>
      <c r="J6" s="144" t="s">
        <v>377</v>
      </c>
      <c r="K6" s="1421" t="s">
        <v>361</v>
      </c>
      <c r="L6" s="1421" t="s">
        <v>362</v>
      </c>
      <c r="M6" s="1421" t="s">
        <v>363</v>
      </c>
      <c r="N6" s="1421" t="s">
        <v>364</v>
      </c>
      <c r="O6" s="1442" t="s">
        <v>381</v>
      </c>
      <c r="P6" s="1442" t="s">
        <v>382</v>
      </c>
      <c r="V6" s="137"/>
      <c r="W6" s="137"/>
      <c r="AE6" s="137"/>
      <c r="AF6" s="137"/>
      <c r="AG6" s="137"/>
      <c r="AH6" s="137"/>
      <c r="AI6" s="137"/>
      <c r="AJ6" s="137"/>
    </row>
    <row r="7" spans="2:36" s="136" customFormat="1" ht="12.75">
      <c r="B7" s="145"/>
      <c r="C7" s="1424"/>
      <c r="D7" s="1424"/>
      <c r="E7" s="1424"/>
      <c r="F7" s="1424"/>
      <c r="G7" s="1424"/>
      <c r="H7" s="1436"/>
      <c r="I7" s="1424"/>
      <c r="J7" s="146"/>
      <c r="K7" s="1422"/>
      <c r="L7" s="1422"/>
      <c r="M7" s="1422"/>
      <c r="N7" s="1422"/>
      <c r="O7" s="1443"/>
      <c r="P7" s="1443"/>
      <c r="V7" s="137"/>
      <c r="W7" s="137"/>
      <c r="AE7" s="137"/>
      <c r="AF7" s="137"/>
      <c r="AG7" s="137"/>
      <c r="AH7" s="137"/>
      <c r="AI7" s="137"/>
      <c r="AJ7" s="137"/>
    </row>
    <row r="8" spans="2:36" s="149" customFormat="1" ht="14.25" thickBot="1">
      <c r="B8" s="147">
        <v>10</v>
      </c>
      <c r="C8" s="148">
        <v>1</v>
      </c>
      <c r="D8" s="148">
        <v>2</v>
      </c>
      <c r="E8" s="148">
        <v>4</v>
      </c>
      <c r="F8" s="148">
        <v>1</v>
      </c>
      <c r="G8" s="148">
        <v>2</v>
      </c>
      <c r="H8" s="147">
        <v>8</v>
      </c>
      <c r="I8" s="148">
        <v>8</v>
      </c>
      <c r="J8" s="147">
        <v>17</v>
      </c>
      <c r="K8" s="148">
        <v>3</v>
      </c>
      <c r="L8" s="148">
        <v>3</v>
      </c>
      <c r="M8" s="148">
        <v>1</v>
      </c>
      <c r="N8" s="148">
        <v>2</v>
      </c>
      <c r="O8" s="148">
        <v>3</v>
      </c>
      <c r="P8" s="148">
        <v>5</v>
      </c>
      <c r="V8" s="150"/>
      <c r="W8" s="150"/>
      <c r="AD8" s="150"/>
      <c r="AE8" s="150"/>
      <c r="AF8" s="150"/>
      <c r="AG8" s="150"/>
      <c r="AH8" s="150"/>
      <c r="AI8" s="150"/>
      <c r="AJ8" s="150"/>
    </row>
    <row r="9" spans="2:32" s="136" customFormat="1" ht="12.75">
      <c r="B9" s="1416" t="s">
        <v>365</v>
      </c>
      <c r="C9" s="1416"/>
      <c r="D9" s="1416"/>
      <c r="E9" s="1416"/>
      <c r="F9" s="1416"/>
      <c r="G9" s="1416"/>
      <c r="H9" s="1416"/>
      <c r="I9" s="1416"/>
      <c r="J9" s="1416"/>
      <c r="K9" s="137"/>
      <c r="L9" s="137"/>
      <c r="M9" s="137"/>
      <c r="N9" s="137"/>
      <c r="O9" s="137"/>
      <c r="P9" s="137"/>
      <c r="Q9" s="137"/>
      <c r="R9" s="137"/>
      <c r="S9" s="137"/>
      <c r="Z9" s="137"/>
      <c r="AA9" s="137"/>
      <c r="AB9" s="137"/>
      <c r="AC9" s="137"/>
      <c r="AD9" s="137"/>
      <c r="AE9" s="137"/>
      <c r="AF9" s="137"/>
    </row>
    <row r="10" spans="2:33" s="136" customFormat="1" ht="12.75">
      <c r="B10" s="151"/>
      <c r="C10" s="152" t="s">
        <v>366</v>
      </c>
      <c r="D10" s="153"/>
      <c r="E10" s="153"/>
      <c r="F10" s="153"/>
      <c r="G10" s="153"/>
      <c r="H10" s="153"/>
      <c r="I10" s="152" t="s">
        <v>367</v>
      </c>
      <c r="J10" s="152"/>
      <c r="K10" s="1427" t="s">
        <v>358</v>
      </c>
      <c r="L10" s="1428"/>
      <c r="M10" s="137"/>
      <c r="N10" s="137"/>
      <c r="O10" s="137"/>
      <c r="P10" s="137"/>
      <c r="Q10" s="137"/>
      <c r="R10" s="137"/>
      <c r="S10" s="137"/>
      <c r="T10" s="137"/>
      <c r="U10" s="137"/>
      <c r="V10" s="137"/>
      <c r="W10" s="137"/>
      <c r="X10" s="137"/>
      <c r="Y10" s="137"/>
      <c r="Z10" s="137"/>
      <c r="AA10" s="137"/>
      <c r="AB10" s="137"/>
      <c r="AC10" s="137"/>
      <c r="AD10" s="137"/>
      <c r="AE10" s="137"/>
      <c r="AF10" s="137"/>
      <c r="AG10" s="137"/>
    </row>
    <row r="11" spans="2:33" s="136" customFormat="1" ht="12.75">
      <c r="B11" s="143" t="s">
        <v>368</v>
      </c>
      <c r="C11" s="1421" t="s">
        <v>361</v>
      </c>
      <c r="D11" s="1421" t="s">
        <v>369</v>
      </c>
      <c r="E11" s="1421" t="s">
        <v>383</v>
      </c>
      <c r="F11" s="1421" t="s">
        <v>370</v>
      </c>
      <c r="G11" s="1421" t="s">
        <v>364</v>
      </c>
      <c r="H11" s="1421" t="s">
        <v>371</v>
      </c>
      <c r="I11" s="1442" t="s">
        <v>381</v>
      </c>
      <c r="J11" s="1426" t="s">
        <v>372</v>
      </c>
      <c r="K11" s="1449" t="s">
        <v>384</v>
      </c>
      <c r="L11" s="1438" t="s">
        <v>385</v>
      </c>
      <c r="M11" s="137"/>
      <c r="N11" s="137"/>
      <c r="O11" s="137"/>
      <c r="P11" s="137"/>
      <c r="Q11" s="137"/>
      <c r="R11" s="137"/>
      <c r="S11" s="137"/>
      <c r="T11" s="137"/>
      <c r="U11" s="137"/>
      <c r="V11" s="137"/>
      <c r="W11" s="137"/>
      <c r="X11" s="137"/>
      <c r="Y11" s="137"/>
      <c r="Z11" s="137"/>
      <c r="AA11" s="137"/>
      <c r="AB11" s="137"/>
      <c r="AC11" s="137"/>
      <c r="AD11" s="137"/>
      <c r="AE11" s="137"/>
      <c r="AF11" s="137"/>
      <c r="AG11" s="137"/>
    </row>
    <row r="12" spans="2:33" s="136" customFormat="1" ht="12.75">
      <c r="B12" s="154"/>
      <c r="C12" s="1422"/>
      <c r="D12" s="1422"/>
      <c r="E12" s="1422"/>
      <c r="F12" s="1422"/>
      <c r="G12" s="1422"/>
      <c r="H12" s="1422"/>
      <c r="I12" s="1443"/>
      <c r="J12" s="1440"/>
      <c r="K12" s="1443"/>
      <c r="L12" s="1439"/>
      <c r="M12" s="137"/>
      <c r="N12" s="137"/>
      <c r="O12" s="137"/>
      <c r="P12" s="137"/>
      <c r="Q12" s="137"/>
      <c r="R12" s="137"/>
      <c r="S12" s="137"/>
      <c r="T12" s="137"/>
      <c r="U12" s="137"/>
      <c r="V12" s="137"/>
      <c r="W12" s="137"/>
      <c r="X12" s="137"/>
      <c r="Y12" s="137"/>
      <c r="Z12" s="137"/>
      <c r="AA12" s="137"/>
      <c r="AB12" s="137"/>
      <c r="AC12" s="137"/>
      <c r="AD12" s="137"/>
      <c r="AE12" s="137"/>
      <c r="AF12" s="137"/>
      <c r="AG12" s="137"/>
    </row>
    <row r="13" spans="2:33" s="149" customFormat="1" ht="14.25" thickBot="1">
      <c r="B13" s="147">
        <v>46</v>
      </c>
      <c r="C13" s="148">
        <v>5</v>
      </c>
      <c r="D13" s="148">
        <v>2</v>
      </c>
      <c r="E13" s="148">
        <v>13</v>
      </c>
      <c r="F13" s="148">
        <v>4</v>
      </c>
      <c r="G13" s="148">
        <v>1</v>
      </c>
      <c r="H13" s="148">
        <v>10</v>
      </c>
      <c r="I13" s="148">
        <v>3</v>
      </c>
      <c r="J13" s="148">
        <v>1</v>
      </c>
      <c r="K13" s="148">
        <v>6</v>
      </c>
      <c r="L13" s="155">
        <v>1</v>
      </c>
      <c r="M13" s="150"/>
      <c r="N13" s="150"/>
      <c r="O13" s="150"/>
      <c r="P13" s="150"/>
      <c r="Q13" s="150"/>
      <c r="R13" s="150"/>
      <c r="S13" s="150"/>
      <c r="T13" s="150"/>
      <c r="U13" s="150"/>
      <c r="V13" s="150"/>
      <c r="W13" s="150"/>
      <c r="X13" s="150"/>
      <c r="Y13" s="150"/>
      <c r="Z13" s="150"/>
      <c r="AA13" s="150"/>
      <c r="AB13" s="150"/>
      <c r="AC13" s="150"/>
      <c r="AD13" s="150"/>
      <c r="AE13" s="150"/>
      <c r="AF13" s="150"/>
      <c r="AG13" s="150"/>
    </row>
    <row r="14" spans="2:32" s="136" customFormat="1" ht="13.5">
      <c r="B14" s="1416" t="s">
        <v>386</v>
      </c>
      <c r="C14" s="1416"/>
      <c r="D14" s="1416"/>
      <c r="E14" s="1416"/>
      <c r="F14" s="1416"/>
      <c r="G14" s="1416"/>
      <c r="H14" s="1416"/>
      <c r="I14" s="1416"/>
      <c r="J14" s="1444"/>
      <c r="K14" s="1445"/>
      <c r="L14" s="1445"/>
      <c r="M14" s="1445"/>
      <c r="N14" s="1445"/>
      <c r="O14" s="1445"/>
      <c r="P14" s="1445"/>
      <c r="Q14" s="137"/>
      <c r="R14" s="137"/>
      <c r="S14" s="137"/>
      <c r="T14" s="137"/>
      <c r="U14" s="137"/>
      <c r="V14" s="137"/>
      <c r="W14" s="137"/>
      <c r="X14" s="137"/>
      <c r="Y14" s="137"/>
      <c r="Z14" s="137"/>
      <c r="AA14" s="137"/>
      <c r="AB14" s="137"/>
      <c r="AC14" s="137"/>
      <c r="AD14" s="137"/>
      <c r="AE14" s="137"/>
      <c r="AF14" s="137"/>
    </row>
    <row r="15" spans="2:34" s="136" customFormat="1" ht="13.5">
      <c r="B15" s="151"/>
      <c r="C15" s="152" t="s">
        <v>387</v>
      </c>
      <c r="D15" s="152"/>
      <c r="E15" s="1427" t="s">
        <v>373</v>
      </c>
      <c r="F15" s="1441"/>
      <c r="G15" s="1427" t="s">
        <v>388</v>
      </c>
      <c r="H15" s="1437"/>
      <c r="I15" s="1437"/>
      <c r="J15" s="156"/>
      <c r="K15" s="1446"/>
      <c r="L15" s="1447"/>
      <c r="M15" s="1447"/>
      <c r="N15" s="1447"/>
      <c r="O15" s="1446"/>
      <c r="P15" s="1448"/>
      <c r="Q15" s="137"/>
      <c r="R15" s="137"/>
      <c r="S15" s="137"/>
      <c r="T15" s="137"/>
      <c r="U15" s="137"/>
      <c r="V15" s="137"/>
      <c r="W15" s="137"/>
      <c r="X15" s="137"/>
      <c r="Y15" s="137"/>
      <c r="Z15" s="137"/>
      <c r="AA15" s="137"/>
      <c r="AB15" s="137"/>
      <c r="AC15" s="137"/>
      <c r="AD15" s="137"/>
      <c r="AE15" s="137"/>
      <c r="AF15" s="137"/>
      <c r="AG15" s="137"/>
      <c r="AH15" s="137"/>
    </row>
    <row r="16" spans="2:34" s="136" customFormat="1" ht="12.75">
      <c r="B16" s="143" t="s">
        <v>368</v>
      </c>
      <c r="C16" s="1421" t="s">
        <v>361</v>
      </c>
      <c r="D16" s="1421" t="s">
        <v>371</v>
      </c>
      <c r="E16" s="1442" t="s">
        <v>389</v>
      </c>
      <c r="F16" s="1426" t="s">
        <v>372</v>
      </c>
      <c r="G16" s="1433" t="s">
        <v>384</v>
      </c>
      <c r="H16" s="1421" t="s">
        <v>374</v>
      </c>
      <c r="I16" s="1438" t="s">
        <v>390</v>
      </c>
      <c r="J16" s="157"/>
      <c r="K16" s="1453"/>
      <c r="L16" s="1453"/>
      <c r="M16" s="1453"/>
      <c r="N16" s="1453"/>
      <c r="O16" s="1446"/>
      <c r="P16" s="1452"/>
      <c r="Q16" s="1450"/>
      <c r="R16" s="137"/>
      <c r="S16" s="137"/>
      <c r="T16" s="137"/>
      <c r="U16" s="137"/>
      <c r="V16" s="137"/>
      <c r="W16" s="137"/>
      <c r="X16" s="137"/>
      <c r="Y16" s="137"/>
      <c r="Z16" s="137"/>
      <c r="AA16" s="137"/>
      <c r="AB16" s="137"/>
      <c r="AC16" s="137"/>
      <c r="AD16" s="137"/>
      <c r="AE16" s="137"/>
      <c r="AF16" s="137"/>
      <c r="AG16" s="137"/>
      <c r="AH16" s="137"/>
    </row>
    <row r="17" spans="2:34" s="136" customFormat="1" ht="12.75">
      <c r="B17" s="145"/>
      <c r="C17" s="1422"/>
      <c r="D17" s="1422"/>
      <c r="E17" s="1443"/>
      <c r="F17" s="1440"/>
      <c r="G17" s="1424"/>
      <c r="H17" s="1422"/>
      <c r="I17" s="1439"/>
      <c r="J17" s="156"/>
      <c r="K17" s="1454"/>
      <c r="L17" s="1454"/>
      <c r="M17" s="1454"/>
      <c r="N17" s="1454"/>
      <c r="O17" s="1446"/>
      <c r="P17" s="1446"/>
      <c r="Q17" s="1451"/>
      <c r="R17" s="137"/>
      <c r="S17" s="137"/>
      <c r="T17" s="137"/>
      <c r="U17" s="137"/>
      <c r="V17" s="137"/>
      <c r="W17" s="137"/>
      <c r="X17" s="137"/>
      <c r="Y17" s="137"/>
      <c r="Z17" s="137"/>
      <c r="AA17" s="137"/>
      <c r="AB17" s="137"/>
      <c r="AC17" s="137"/>
      <c r="AD17" s="137"/>
      <c r="AE17" s="137"/>
      <c r="AF17" s="137"/>
      <c r="AG17" s="137"/>
      <c r="AH17" s="137"/>
    </row>
    <row r="18" spans="2:34" s="149" customFormat="1" ht="14.25" thickBot="1">
      <c r="B18" s="158">
        <v>64</v>
      </c>
      <c r="C18" s="148">
        <v>12</v>
      </c>
      <c r="D18" s="148">
        <v>11</v>
      </c>
      <c r="E18" s="148">
        <v>7</v>
      </c>
      <c r="F18" s="148">
        <v>13</v>
      </c>
      <c r="G18" s="148">
        <v>16</v>
      </c>
      <c r="H18" s="148">
        <v>1</v>
      </c>
      <c r="I18" s="148">
        <v>4</v>
      </c>
      <c r="J18" s="159"/>
      <c r="K18" s="159"/>
      <c r="L18" s="159"/>
      <c r="M18" s="159"/>
      <c r="N18" s="159"/>
      <c r="O18" s="160"/>
      <c r="P18" s="160"/>
      <c r="R18" s="150"/>
      <c r="S18" s="150"/>
      <c r="T18" s="150"/>
      <c r="U18" s="150"/>
      <c r="V18" s="150"/>
      <c r="W18" s="150"/>
      <c r="X18" s="150"/>
      <c r="Y18" s="150"/>
      <c r="Z18" s="150"/>
      <c r="AA18" s="150"/>
      <c r="AB18" s="150"/>
      <c r="AC18" s="150"/>
      <c r="AD18" s="150"/>
      <c r="AE18" s="150"/>
      <c r="AF18" s="150"/>
      <c r="AG18" s="150"/>
      <c r="AH18" s="150"/>
    </row>
    <row r="19" spans="2:15" ht="13.5">
      <c r="B19" s="161" t="s">
        <v>375</v>
      </c>
      <c r="C19" s="162"/>
      <c r="D19" s="162"/>
      <c r="E19" s="162"/>
      <c r="F19" s="128"/>
      <c r="G19" s="133"/>
      <c r="H19" s="134"/>
      <c r="I19" s="133"/>
      <c r="J19" s="133"/>
      <c r="K19" s="133"/>
      <c r="L19" s="133"/>
      <c r="N19" s="133"/>
      <c r="O19" s="134"/>
    </row>
  </sheetData>
  <mergeCells count="51">
    <mergeCell ref="Q16:Q17"/>
    <mergeCell ref="H16:H17"/>
    <mergeCell ref="E16:E17"/>
    <mergeCell ref="O16:O17"/>
    <mergeCell ref="P16:P17"/>
    <mergeCell ref="K16:K17"/>
    <mergeCell ref="L16:L17"/>
    <mergeCell ref="M16:M17"/>
    <mergeCell ref="N16:N17"/>
    <mergeCell ref="J14:P14"/>
    <mergeCell ref="K15:N15"/>
    <mergeCell ref="O15:P15"/>
    <mergeCell ref="O6:O7"/>
    <mergeCell ref="P6:P7"/>
    <mergeCell ref="K11:K12"/>
    <mergeCell ref="L11:L12"/>
    <mergeCell ref="K10:L10"/>
    <mergeCell ref="F11:F12"/>
    <mergeCell ref="G11:G12"/>
    <mergeCell ref="G16:G17"/>
    <mergeCell ref="B9:J9"/>
    <mergeCell ref="H11:H12"/>
    <mergeCell ref="I11:I12"/>
    <mergeCell ref="J11:J12"/>
    <mergeCell ref="C11:C12"/>
    <mergeCell ref="E11:E12"/>
    <mergeCell ref="D11:D12"/>
    <mergeCell ref="B14:I14"/>
    <mergeCell ref="C16:C17"/>
    <mergeCell ref="D16:D17"/>
    <mergeCell ref="G15:I15"/>
    <mergeCell ref="I16:I17"/>
    <mergeCell ref="F16:F17"/>
    <mergeCell ref="E15:F15"/>
    <mergeCell ref="K5:N5"/>
    <mergeCell ref="C5:D5"/>
    <mergeCell ref="C6:C7"/>
    <mergeCell ref="H5:H7"/>
    <mergeCell ref="G6:G7"/>
    <mergeCell ref="D6:D7"/>
    <mergeCell ref="E6:E7"/>
    <mergeCell ref="B4:G4"/>
    <mergeCell ref="J4:P4"/>
    <mergeCell ref="L6:L7"/>
    <mergeCell ref="K6:K7"/>
    <mergeCell ref="I6:I7"/>
    <mergeCell ref="M6:M7"/>
    <mergeCell ref="H4:I4"/>
    <mergeCell ref="F6:F7"/>
    <mergeCell ref="E5:G5"/>
    <mergeCell ref="N6:N7"/>
  </mergeCells>
  <printOptions/>
  <pageMargins left="0.5905511811023623" right="0.5905511811023623" top="0.7874015748031497" bottom="0.3937007874015748" header="0.5118110236220472" footer="0.5118110236220472"/>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B2:I13"/>
  <sheetViews>
    <sheetView showGridLines="0" zoomScaleSheetLayoutView="85" workbookViewId="0" topLeftCell="A1">
      <selection activeCell="A1" sqref="A1"/>
    </sheetView>
  </sheetViews>
  <sheetFormatPr defaultColWidth="9.00390625" defaultRowHeight="13.5" customHeight="1"/>
  <cols>
    <col min="1" max="1" width="3.625" style="74" customWidth="1"/>
    <col min="2" max="8" width="13.125" style="74" customWidth="1"/>
    <col min="9" max="9" width="9.125" style="74" bestFit="1" customWidth="1"/>
    <col min="10" max="16384" width="9.00390625" style="74" customWidth="1"/>
  </cols>
  <sheetData>
    <row r="2" ht="13.5">
      <c r="B2" s="73" t="s">
        <v>318</v>
      </c>
    </row>
    <row r="3" ht="13.5">
      <c r="B3" s="74" t="s">
        <v>319</v>
      </c>
    </row>
    <row r="4" ht="4.5" customHeight="1" thickBot="1"/>
    <row r="5" spans="2:8" ht="30" customHeight="1">
      <c r="B5" s="75" t="s">
        <v>320</v>
      </c>
      <c r="C5" s="75" t="s">
        <v>321</v>
      </c>
      <c r="D5" s="70" t="s">
        <v>317</v>
      </c>
      <c r="E5" s="76" t="s">
        <v>322</v>
      </c>
      <c r="F5" s="76" t="s">
        <v>323</v>
      </c>
      <c r="G5" s="76" t="s">
        <v>324</v>
      </c>
      <c r="H5" s="77" t="s">
        <v>325</v>
      </c>
    </row>
    <row r="6" spans="2:8" s="81" customFormat="1" ht="13.5" customHeight="1">
      <c r="B6" s="78" t="s">
        <v>326</v>
      </c>
      <c r="C6" s="79">
        <v>27</v>
      </c>
      <c r="D6" s="79">
        <v>9159</v>
      </c>
      <c r="E6" s="79">
        <v>9151</v>
      </c>
      <c r="F6" s="79">
        <v>113756</v>
      </c>
      <c r="G6" s="79">
        <v>1588889</v>
      </c>
      <c r="H6" s="80">
        <v>173.5</v>
      </c>
    </row>
    <row r="7" spans="2:9" s="83" customFormat="1" ht="13.5" customHeight="1">
      <c r="B7" s="78">
        <v>18</v>
      </c>
      <c r="C7" s="79">
        <v>32</v>
      </c>
      <c r="D7" s="79">
        <v>10470</v>
      </c>
      <c r="E7" s="79">
        <v>10293</v>
      </c>
      <c r="F7" s="79">
        <v>121075</v>
      </c>
      <c r="G7" s="79">
        <v>1678610</v>
      </c>
      <c r="H7" s="80">
        <v>163.1</v>
      </c>
      <c r="I7" s="82"/>
    </row>
    <row r="8" spans="2:9" s="83" customFormat="1" ht="13.5" customHeight="1">
      <c r="B8" s="78">
        <v>19</v>
      </c>
      <c r="C8" s="84">
        <v>32</v>
      </c>
      <c r="D8" s="84">
        <v>10259</v>
      </c>
      <c r="E8" s="84">
        <v>10218</v>
      </c>
      <c r="F8" s="84">
        <v>125961</v>
      </c>
      <c r="G8" s="84">
        <v>1748202</v>
      </c>
      <c r="H8" s="85">
        <v>170.4</v>
      </c>
      <c r="I8" s="82"/>
    </row>
    <row r="9" spans="2:9" s="88" customFormat="1" ht="13.5" customHeight="1">
      <c r="B9" s="86">
        <v>20</v>
      </c>
      <c r="C9" s="84">
        <v>32</v>
      </c>
      <c r="D9" s="84">
        <v>10036</v>
      </c>
      <c r="E9" s="84">
        <v>9991</v>
      </c>
      <c r="F9" s="84">
        <v>134922</v>
      </c>
      <c r="G9" s="84">
        <v>1702867</v>
      </c>
      <c r="H9" s="85">
        <v>170.4</v>
      </c>
      <c r="I9" s="87"/>
    </row>
    <row r="10" spans="2:9" s="94" customFormat="1" ht="17.25" customHeight="1" thickBot="1">
      <c r="B10" s="89">
        <v>21</v>
      </c>
      <c r="C10" s="90">
        <v>32</v>
      </c>
      <c r="D10" s="91">
        <v>10544</v>
      </c>
      <c r="E10" s="91">
        <v>9919</v>
      </c>
      <c r="F10" s="91">
        <v>130227</v>
      </c>
      <c r="G10" s="91">
        <v>1858710</v>
      </c>
      <c r="H10" s="92">
        <v>187.4</v>
      </c>
      <c r="I10" s="93"/>
    </row>
    <row r="11" spans="2:9" s="99" customFormat="1" ht="13.5" customHeight="1">
      <c r="B11" s="95" t="s">
        <v>327</v>
      </c>
      <c r="C11" s="96"/>
      <c r="D11" s="96"/>
      <c r="E11" s="96"/>
      <c r="F11" s="96"/>
      <c r="G11" s="96"/>
      <c r="H11" s="97"/>
      <c r="I11" s="98"/>
    </row>
    <row r="12" spans="2:9" s="99" customFormat="1" ht="13.5" customHeight="1">
      <c r="B12" s="100" t="s">
        <v>328</v>
      </c>
      <c r="C12" s="96"/>
      <c r="D12" s="96"/>
      <c r="E12" s="96"/>
      <c r="F12" s="96"/>
      <c r="G12" s="96"/>
      <c r="H12" s="97"/>
      <c r="I12" s="98"/>
    </row>
    <row r="13" ht="13.5" customHeight="1">
      <c r="B13" s="101" t="s">
        <v>329</v>
      </c>
    </row>
  </sheetData>
  <printOptions/>
  <pageMargins left="0.5905511811023623" right="0.5905511811023623" top="0.7874015748031497" bottom="0.3937007874015748" header="0.5118110236220472" footer="0.5118110236220472"/>
  <pageSetup horizontalDpi="160" verticalDpi="16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Z32"/>
  <sheetViews>
    <sheetView showGridLines="0" workbookViewId="0" topLeftCell="A1">
      <selection activeCell="A1" sqref="A1"/>
    </sheetView>
  </sheetViews>
  <sheetFormatPr defaultColWidth="9.00390625" defaultRowHeight="13.5"/>
  <cols>
    <col min="1" max="1" width="3.625" style="102" customWidth="1"/>
    <col min="2" max="2" width="7.25390625" style="102" customWidth="1"/>
    <col min="3" max="3" width="10.625" style="102" customWidth="1"/>
    <col min="4" max="6" width="7.625" style="102" customWidth="1"/>
    <col min="7" max="9" width="6.625" style="102" customWidth="1"/>
    <col min="10" max="15" width="6.75390625" style="102" customWidth="1"/>
    <col min="16" max="26" width="8.375" style="102" customWidth="1"/>
    <col min="27" max="32" width="6.625" style="102" customWidth="1"/>
    <col min="33" max="16384" width="9.00390625" style="102" customWidth="1"/>
  </cols>
  <sheetData>
    <row r="1" spans="2:4" ht="13.5" customHeight="1">
      <c r="B1" s="130" t="s">
        <v>424</v>
      </c>
      <c r="D1" s="130"/>
    </row>
    <row r="2" spans="2:26" ht="13.5">
      <c r="B2" s="102" t="s">
        <v>118</v>
      </c>
      <c r="Z2" s="129" t="s">
        <v>119</v>
      </c>
    </row>
    <row r="3" ht="5.25" customHeight="1" thickBot="1">
      <c r="Z3" s="129"/>
    </row>
    <row r="4" spans="2:26" ht="17.25" customHeight="1">
      <c r="B4" s="1340" t="s">
        <v>120</v>
      </c>
      <c r="C4" s="1340" t="s">
        <v>395</v>
      </c>
      <c r="D4" s="199" t="s">
        <v>401</v>
      </c>
      <c r="E4" s="107"/>
      <c r="F4" s="107"/>
      <c r="G4" s="107" t="s">
        <v>121</v>
      </c>
      <c r="H4" s="107"/>
      <c r="I4" s="107"/>
      <c r="J4" s="107" t="s">
        <v>122</v>
      </c>
      <c r="K4" s="107"/>
      <c r="L4" s="107"/>
      <c r="M4" s="107" t="s">
        <v>123</v>
      </c>
      <c r="N4" s="107"/>
      <c r="O4" s="107"/>
      <c r="P4" s="107" t="s">
        <v>124</v>
      </c>
      <c r="Q4" s="107"/>
      <c r="R4" s="107"/>
      <c r="S4" s="107" t="s">
        <v>125</v>
      </c>
      <c r="T4" s="107"/>
      <c r="U4" s="107"/>
      <c r="V4" s="107" t="s">
        <v>126</v>
      </c>
      <c r="W4" s="107"/>
      <c r="X4" s="107"/>
      <c r="Y4" s="1330" t="s">
        <v>128</v>
      </c>
      <c r="Z4" s="1324" t="s">
        <v>129</v>
      </c>
    </row>
    <row r="5" spans="2:26" ht="17.25" customHeight="1">
      <c r="B5" s="1341"/>
      <c r="C5" s="1341"/>
      <c r="D5" s="1084" t="s">
        <v>419</v>
      </c>
      <c r="E5" s="205" t="s">
        <v>333</v>
      </c>
      <c r="F5" s="205" t="s">
        <v>334</v>
      </c>
      <c r="G5" s="205" t="s">
        <v>419</v>
      </c>
      <c r="H5" s="205" t="s">
        <v>333</v>
      </c>
      <c r="I5" s="205" t="s">
        <v>334</v>
      </c>
      <c r="J5" s="205" t="s">
        <v>419</v>
      </c>
      <c r="K5" s="205" t="s">
        <v>333</v>
      </c>
      <c r="L5" s="205" t="s">
        <v>334</v>
      </c>
      <c r="M5" s="205" t="s">
        <v>419</v>
      </c>
      <c r="N5" s="205" t="s">
        <v>333</v>
      </c>
      <c r="O5" s="205" t="s">
        <v>334</v>
      </c>
      <c r="P5" s="205" t="s">
        <v>419</v>
      </c>
      <c r="Q5" s="205" t="s">
        <v>333</v>
      </c>
      <c r="R5" s="205" t="s">
        <v>334</v>
      </c>
      <c r="S5" s="205" t="s">
        <v>419</v>
      </c>
      <c r="T5" s="205" t="s">
        <v>333</v>
      </c>
      <c r="U5" s="205" t="s">
        <v>334</v>
      </c>
      <c r="V5" s="205" t="s">
        <v>419</v>
      </c>
      <c r="W5" s="205" t="s">
        <v>333</v>
      </c>
      <c r="X5" s="205" t="s">
        <v>334</v>
      </c>
      <c r="Y5" s="1323"/>
      <c r="Z5" s="1325"/>
    </row>
    <row r="6" spans="2:26" s="192" customFormat="1" ht="15" customHeight="1">
      <c r="B6" s="1329" t="s">
        <v>419</v>
      </c>
      <c r="C6" s="1121" t="s">
        <v>751</v>
      </c>
      <c r="D6" s="1122">
        <v>40068</v>
      </c>
      <c r="E6" s="1122">
        <v>20429</v>
      </c>
      <c r="F6" s="1122">
        <v>19639</v>
      </c>
      <c r="G6" s="1122">
        <v>6582</v>
      </c>
      <c r="H6" s="1122">
        <v>3282</v>
      </c>
      <c r="I6" s="1122">
        <v>3300</v>
      </c>
      <c r="J6" s="1122">
        <v>6655</v>
      </c>
      <c r="K6" s="1122">
        <v>3447</v>
      </c>
      <c r="L6" s="1122">
        <v>3208</v>
      </c>
      <c r="M6" s="1122">
        <v>6550</v>
      </c>
      <c r="N6" s="1122">
        <v>3374</v>
      </c>
      <c r="O6" s="1122">
        <v>3176</v>
      </c>
      <c r="P6" s="1122">
        <v>6671</v>
      </c>
      <c r="Q6" s="1122">
        <v>3420</v>
      </c>
      <c r="R6" s="1122">
        <v>3251</v>
      </c>
      <c r="S6" s="1122">
        <v>6654</v>
      </c>
      <c r="T6" s="1122">
        <v>3360</v>
      </c>
      <c r="U6" s="1122">
        <v>3294</v>
      </c>
      <c r="V6" s="1122">
        <v>6956</v>
      </c>
      <c r="W6" s="1122">
        <v>3546</v>
      </c>
      <c r="X6" s="1122">
        <v>3410</v>
      </c>
      <c r="Y6" s="1122">
        <v>402</v>
      </c>
      <c r="Z6" s="1122">
        <v>297</v>
      </c>
    </row>
    <row r="7" spans="2:26" s="192" customFormat="1" ht="15" customHeight="1">
      <c r="B7" s="1320"/>
      <c r="C7" s="1121">
        <v>19</v>
      </c>
      <c r="D7" s="1122">
        <v>39665</v>
      </c>
      <c r="E7" s="1122">
        <v>20211</v>
      </c>
      <c r="F7" s="1122">
        <v>19454</v>
      </c>
      <c r="G7" s="1122">
        <v>6620</v>
      </c>
      <c r="H7" s="1122">
        <v>3355</v>
      </c>
      <c r="I7" s="1122">
        <v>3265</v>
      </c>
      <c r="J7" s="1122">
        <v>6560</v>
      </c>
      <c r="K7" s="1122">
        <v>3276</v>
      </c>
      <c r="L7" s="1122">
        <v>3284</v>
      </c>
      <c r="M7" s="1122">
        <v>6648</v>
      </c>
      <c r="N7" s="1122">
        <v>3429</v>
      </c>
      <c r="O7" s="1122">
        <v>3219</v>
      </c>
      <c r="P7" s="1122">
        <v>6525</v>
      </c>
      <c r="Q7" s="1122">
        <v>3374</v>
      </c>
      <c r="R7" s="1122">
        <v>3151</v>
      </c>
      <c r="S7" s="1122">
        <v>6652</v>
      </c>
      <c r="T7" s="1122">
        <v>3411</v>
      </c>
      <c r="U7" s="1122">
        <v>3241</v>
      </c>
      <c r="V7" s="1122">
        <v>6660</v>
      </c>
      <c r="W7" s="1122">
        <v>3366</v>
      </c>
      <c r="X7" s="1122">
        <v>3294</v>
      </c>
      <c r="Y7" s="1122">
        <v>440</v>
      </c>
      <c r="Z7" s="1122">
        <v>307</v>
      </c>
    </row>
    <row r="8" spans="2:26" s="192" customFormat="1" ht="15" customHeight="1">
      <c r="B8" s="1320"/>
      <c r="C8" s="1121" t="s">
        <v>421</v>
      </c>
      <c r="D8" s="1122">
        <v>39530</v>
      </c>
      <c r="E8" s="1122">
        <v>20217</v>
      </c>
      <c r="F8" s="1122">
        <v>19313</v>
      </c>
      <c r="G8" s="1122">
        <v>6482</v>
      </c>
      <c r="H8" s="1122">
        <v>3333</v>
      </c>
      <c r="I8" s="1122">
        <v>3149</v>
      </c>
      <c r="J8" s="1122">
        <v>6627</v>
      </c>
      <c r="K8" s="1122">
        <v>3367</v>
      </c>
      <c r="L8" s="1122">
        <v>3260</v>
      </c>
      <c r="M8" s="1122">
        <v>6594</v>
      </c>
      <c r="N8" s="1122">
        <v>3290</v>
      </c>
      <c r="O8" s="1122">
        <v>3304</v>
      </c>
      <c r="P8" s="1122">
        <v>6635</v>
      </c>
      <c r="Q8" s="1122">
        <v>3431</v>
      </c>
      <c r="R8" s="1122">
        <v>3204</v>
      </c>
      <c r="S8" s="1122">
        <v>6533</v>
      </c>
      <c r="T8" s="1122">
        <v>3382</v>
      </c>
      <c r="U8" s="1122">
        <v>3151</v>
      </c>
      <c r="V8" s="1122">
        <v>6659</v>
      </c>
      <c r="W8" s="1122">
        <v>3414</v>
      </c>
      <c r="X8" s="1122">
        <v>3245</v>
      </c>
      <c r="Y8" s="1122">
        <v>484</v>
      </c>
      <c r="Z8" s="1122">
        <v>314</v>
      </c>
    </row>
    <row r="9" spans="2:26" s="192" customFormat="1" ht="15" customHeight="1">
      <c r="B9" s="1320"/>
      <c r="C9" s="1121">
        <v>21</v>
      </c>
      <c r="D9" s="1124">
        <v>39182</v>
      </c>
      <c r="E9" s="1124">
        <v>20054</v>
      </c>
      <c r="F9" s="1124">
        <v>19128</v>
      </c>
      <c r="G9" s="1124">
        <v>6289</v>
      </c>
      <c r="H9" s="1124">
        <v>3249</v>
      </c>
      <c r="I9" s="1124">
        <v>3040</v>
      </c>
      <c r="J9" s="1124">
        <v>6514</v>
      </c>
      <c r="K9" s="1124">
        <v>3340</v>
      </c>
      <c r="L9" s="1124">
        <v>3174</v>
      </c>
      <c r="M9" s="1124">
        <v>6595</v>
      </c>
      <c r="N9" s="1124">
        <v>3350</v>
      </c>
      <c r="O9" s="1124">
        <v>3245</v>
      </c>
      <c r="P9" s="1124">
        <v>6624</v>
      </c>
      <c r="Q9" s="1124">
        <v>3309</v>
      </c>
      <c r="R9" s="1124">
        <v>3315</v>
      </c>
      <c r="S9" s="1124">
        <v>6624</v>
      </c>
      <c r="T9" s="1124">
        <v>3428</v>
      </c>
      <c r="U9" s="1124">
        <v>3196</v>
      </c>
      <c r="V9" s="1124">
        <v>6536</v>
      </c>
      <c r="W9" s="1122">
        <v>3378</v>
      </c>
      <c r="X9" s="1122">
        <v>3158</v>
      </c>
      <c r="Y9" s="1122">
        <v>531</v>
      </c>
      <c r="Z9" s="1122">
        <v>291</v>
      </c>
    </row>
    <row r="10" spans="1:26" s="849" customFormat="1" ht="15" customHeight="1">
      <c r="A10" s="405"/>
      <c r="B10" s="1320"/>
      <c r="C10" s="1125">
        <v>22</v>
      </c>
      <c r="D10" s="1126">
        <v>38839</v>
      </c>
      <c r="E10" s="1126">
        <v>19869</v>
      </c>
      <c r="F10" s="1126">
        <v>18970</v>
      </c>
      <c r="G10" s="1126">
        <v>6249</v>
      </c>
      <c r="H10" s="1126">
        <v>3223</v>
      </c>
      <c r="I10" s="1126">
        <v>3026</v>
      </c>
      <c r="J10" s="1126">
        <v>6254</v>
      </c>
      <c r="K10" s="1126">
        <v>3237</v>
      </c>
      <c r="L10" s="1126">
        <v>3017</v>
      </c>
      <c r="M10" s="1126">
        <v>6502</v>
      </c>
      <c r="N10" s="1126">
        <v>3319</v>
      </c>
      <c r="O10" s="1126">
        <v>3183</v>
      </c>
      <c r="P10" s="1126">
        <v>6584</v>
      </c>
      <c r="Q10" s="1126">
        <v>3354</v>
      </c>
      <c r="R10" s="1126">
        <v>3230</v>
      </c>
      <c r="S10" s="1126">
        <v>6613</v>
      </c>
      <c r="T10" s="1126">
        <v>3301</v>
      </c>
      <c r="U10" s="1126">
        <v>3312</v>
      </c>
      <c r="V10" s="1126">
        <v>6637</v>
      </c>
      <c r="W10" s="1126">
        <v>3435</v>
      </c>
      <c r="X10" s="1126">
        <v>3202</v>
      </c>
      <c r="Y10" s="1126">
        <v>548</v>
      </c>
      <c r="Z10" s="1126">
        <v>274</v>
      </c>
    </row>
    <row r="11" spans="1:26" s="849" customFormat="1" ht="15" customHeight="1">
      <c r="A11" s="405"/>
      <c r="B11" s="1320"/>
      <c r="C11" s="1125" t="s">
        <v>876</v>
      </c>
      <c r="D11" s="1126">
        <v>10297</v>
      </c>
      <c r="E11" s="1126">
        <v>5312</v>
      </c>
      <c r="F11" s="1126">
        <v>4985</v>
      </c>
      <c r="G11" s="1126">
        <v>1690</v>
      </c>
      <c r="H11" s="1126">
        <v>880</v>
      </c>
      <c r="I11" s="1126">
        <v>810</v>
      </c>
      <c r="J11" s="1126">
        <v>1599</v>
      </c>
      <c r="K11" s="1126">
        <v>847</v>
      </c>
      <c r="L11" s="1126">
        <v>752</v>
      </c>
      <c r="M11" s="1126">
        <v>1741</v>
      </c>
      <c r="N11" s="1126">
        <v>868</v>
      </c>
      <c r="O11" s="1126">
        <v>873</v>
      </c>
      <c r="P11" s="1126">
        <v>1790</v>
      </c>
      <c r="Q11" s="1126">
        <v>939</v>
      </c>
      <c r="R11" s="1126">
        <v>851</v>
      </c>
      <c r="S11" s="1126">
        <v>1718</v>
      </c>
      <c r="T11" s="1126">
        <v>846</v>
      </c>
      <c r="U11" s="1126">
        <v>872</v>
      </c>
      <c r="V11" s="1126">
        <v>1759</v>
      </c>
      <c r="W11" s="1126">
        <v>932</v>
      </c>
      <c r="X11" s="1126">
        <v>827</v>
      </c>
      <c r="Y11" s="1126">
        <v>145</v>
      </c>
      <c r="Z11" s="1126">
        <v>79</v>
      </c>
    </row>
    <row r="12" spans="1:26" s="849" customFormat="1" ht="15" customHeight="1">
      <c r="A12" s="405"/>
      <c r="B12" s="1320"/>
      <c r="C12" s="143" t="s">
        <v>877</v>
      </c>
      <c r="D12" s="1126">
        <v>14162</v>
      </c>
      <c r="E12" s="1126">
        <v>7314</v>
      </c>
      <c r="F12" s="1126">
        <v>6848</v>
      </c>
      <c r="G12" s="1126">
        <v>2232</v>
      </c>
      <c r="H12" s="1126">
        <v>1136</v>
      </c>
      <c r="I12" s="1126">
        <v>1096</v>
      </c>
      <c r="J12" s="1126">
        <v>2351</v>
      </c>
      <c r="K12" s="1126">
        <v>1233</v>
      </c>
      <c r="L12" s="1126">
        <v>1118</v>
      </c>
      <c r="M12" s="1126">
        <v>2362</v>
      </c>
      <c r="N12" s="1126">
        <v>1228</v>
      </c>
      <c r="O12" s="1126">
        <v>1134</v>
      </c>
      <c r="P12" s="1126">
        <v>2403</v>
      </c>
      <c r="Q12" s="1126">
        <v>1231</v>
      </c>
      <c r="R12" s="1126">
        <v>1172</v>
      </c>
      <c r="S12" s="1126">
        <v>2396</v>
      </c>
      <c r="T12" s="1126">
        <v>1213</v>
      </c>
      <c r="U12" s="1126">
        <v>1183</v>
      </c>
      <c r="V12" s="1126">
        <v>2418</v>
      </c>
      <c r="W12" s="1126">
        <v>1273</v>
      </c>
      <c r="X12" s="1126">
        <v>1145</v>
      </c>
      <c r="Y12" s="1126">
        <v>202</v>
      </c>
      <c r="Z12" s="1126">
        <v>107</v>
      </c>
    </row>
    <row r="13" spans="1:26" s="849" customFormat="1" ht="15" customHeight="1" thickBot="1">
      <c r="A13" s="405"/>
      <c r="B13" s="1321"/>
      <c r="C13" s="572" t="s">
        <v>878</v>
      </c>
      <c r="D13" s="1127">
        <v>14380</v>
      </c>
      <c r="E13" s="1127">
        <v>7243</v>
      </c>
      <c r="F13" s="1127">
        <v>7137</v>
      </c>
      <c r="G13" s="1127">
        <v>2327</v>
      </c>
      <c r="H13" s="1127">
        <v>1207</v>
      </c>
      <c r="I13" s="1127">
        <v>1120</v>
      </c>
      <c r="J13" s="1127">
        <v>2304</v>
      </c>
      <c r="K13" s="1127">
        <v>1157</v>
      </c>
      <c r="L13" s="1127">
        <v>1147</v>
      </c>
      <c r="M13" s="1127">
        <v>2399</v>
      </c>
      <c r="N13" s="1127">
        <v>1223</v>
      </c>
      <c r="O13" s="1127">
        <v>1176</v>
      </c>
      <c r="P13" s="1127">
        <v>2391</v>
      </c>
      <c r="Q13" s="1127">
        <v>1184</v>
      </c>
      <c r="R13" s="1127">
        <v>1207</v>
      </c>
      <c r="S13" s="1127">
        <v>2499</v>
      </c>
      <c r="T13" s="1127">
        <v>1242</v>
      </c>
      <c r="U13" s="1127">
        <v>1257</v>
      </c>
      <c r="V13" s="1127">
        <v>2460</v>
      </c>
      <c r="W13" s="1127">
        <v>1230</v>
      </c>
      <c r="X13" s="1127">
        <v>1230</v>
      </c>
      <c r="Y13" s="1127">
        <v>201</v>
      </c>
      <c r="Z13" s="1127">
        <v>88</v>
      </c>
    </row>
    <row r="14" spans="1:26" ht="15" customHeight="1">
      <c r="A14" s="192"/>
      <c r="B14" s="1326" t="s">
        <v>417</v>
      </c>
      <c r="C14" s="1121" t="s">
        <v>751</v>
      </c>
      <c r="D14" s="1124">
        <v>39526</v>
      </c>
      <c r="E14" s="1124">
        <v>20288</v>
      </c>
      <c r="F14" s="1124">
        <v>19238</v>
      </c>
      <c r="G14" s="1124">
        <v>6483</v>
      </c>
      <c r="H14" s="1124">
        <v>3254</v>
      </c>
      <c r="I14" s="1124">
        <v>3229</v>
      </c>
      <c r="J14" s="1124">
        <v>6576</v>
      </c>
      <c r="K14" s="1124">
        <v>3423</v>
      </c>
      <c r="L14" s="1124">
        <v>3153</v>
      </c>
      <c r="M14" s="1124">
        <v>6452</v>
      </c>
      <c r="N14" s="1124">
        <v>3348</v>
      </c>
      <c r="O14" s="1124">
        <v>3104</v>
      </c>
      <c r="P14" s="1124">
        <v>6580</v>
      </c>
      <c r="Q14" s="1124">
        <v>3400</v>
      </c>
      <c r="R14" s="1124">
        <v>3180</v>
      </c>
      <c r="S14" s="1124">
        <v>6568</v>
      </c>
      <c r="T14" s="1124">
        <v>3335</v>
      </c>
      <c r="U14" s="1124">
        <v>3233</v>
      </c>
      <c r="V14" s="1124">
        <v>6867</v>
      </c>
      <c r="W14" s="1124">
        <v>3528</v>
      </c>
      <c r="X14" s="1124">
        <v>3339</v>
      </c>
      <c r="Y14" s="1124">
        <v>402</v>
      </c>
      <c r="Z14" s="1124">
        <v>297</v>
      </c>
    </row>
    <row r="15" spans="1:26" ht="15" customHeight="1">
      <c r="A15" s="192"/>
      <c r="B15" s="1327"/>
      <c r="C15" s="1121">
        <v>19</v>
      </c>
      <c r="D15" s="1124">
        <v>39108</v>
      </c>
      <c r="E15" s="1124">
        <v>20056</v>
      </c>
      <c r="F15" s="1124">
        <v>19052</v>
      </c>
      <c r="G15" s="1124">
        <v>6519</v>
      </c>
      <c r="H15" s="1124">
        <v>3326</v>
      </c>
      <c r="I15" s="1124">
        <v>3193</v>
      </c>
      <c r="J15" s="1124">
        <v>6461</v>
      </c>
      <c r="K15" s="1124">
        <v>3248</v>
      </c>
      <c r="L15" s="1124">
        <v>3213</v>
      </c>
      <c r="M15" s="1124">
        <v>6565</v>
      </c>
      <c r="N15" s="1124">
        <v>3402</v>
      </c>
      <c r="O15" s="1124">
        <v>3163</v>
      </c>
      <c r="P15" s="1124">
        <v>6427</v>
      </c>
      <c r="Q15" s="1124">
        <v>3347</v>
      </c>
      <c r="R15" s="1124">
        <v>3080</v>
      </c>
      <c r="S15" s="1124">
        <v>6563</v>
      </c>
      <c r="T15" s="1124">
        <v>3392</v>
      </c>
      <c r="U15" s="1124">
        <v>3171</v>
      </c>
      <c r="V15" s="1124">
        <v>6573</v>
      </c>
      <c r="W15" s="1124">
        <v>3341</v>
      </c>
      <c r="X15" s="1124">
        <v>3232</v>
      </c>
      <c r="Y15" s="1124">
        <v>440</v>
      </c>
      <c r="Z15" s="1124">
        <v>307</v>
      </c>
    </row>
    <row r="16" spans="1:26" ht="15" customHeight="1">
      <c r="A16" s="192"/>
      <c r="B16" s="1327"/>
      <c r="C16" s="1121" t="s">
        <v>421</v>
      </c>
      <c r="D16" s="1124">
        <v>38862</v>
      </c>
      <c r="E16" s="1124">
        <v>20001</v>
      </c>
      <c r="F16" s="1124">
        <v>18861</v>
      </c>
      <c r="G16" s="1124">
        <v>6357</v>
      </c>
      <c r="H16" s="1124">
        <v>3285</v>
      </c>
      <c r="I16" s="1124">
        <v>3072</v>
      </c>
      <c r="J16" s="1124">
        <v>6497</v>
      </c>
      <c r="K16" s="1124">
        <v>3323</v>
      </c>
      <c r="L16" s="1124">
        <v>3174</v>
      </c>
      <c r="M16" s="1124">
        <v>6476</v>
      </c>
      <c r="N16" s="1124">
        <v>3253</v>
      </c>
      <c r="O16" s="1124">
        <v>3223</v>
      </c>
      <c r="P16" s="1124">
        <v>6530</v>
      </c>
      <c r="Q16" s="1124">
        <v>3393</v>
      </c>
      <c r="R16" s="1124">
        <v>3137</v>
      </c>
      <c r="S16" s="1124">
        <v>6433</v>
      </c>
      <c r="T16" s="1124">
        <v>3353</v>
      </c>
      <c r="U16" s="1124">
        <v>3080</v>
      </c>
      <c r="V16" s="1124">
        <v>6569</v>
      </c>
      <c r="W16" s="1124">
        <v>3394</v>
      </c>
      <c r="X16" s="1124">
        <v>3175</v>
      </c>
      <c r="Y16" s="1124">
        <v>484</v>
      </c>
      <c r="Z16" s="1124">
        <v>314</v>
      </c>
    </row>
    <row r="17" spans="2:26" s="192" customFormat="1" ht="15" customHeight="1">
      <c r="B17" s="1327"/>
      <c r="C17" s="1121">
        <v>21</v>
      </c>
      <c r="D17" s="1124">
        <v>38477</v>
      </c>
      <c r="E17" s="1124">
        <v>19805</v>
      </c>
      <c r="F17" s="1124">
        <v>18672</v>
      </c>
      <c r="G17" s="1124">
        <v>6164</v>
      </c>
      <c r="H17" s="1124">
        <v>3199</v>
      </c>
      <c r="I17" s="1124">
        <v>2965</v>
      </c>
      <c r="J17" s="1124">
        <v>6387</v>
      </c>
      <c r="K17" s="1124">
        <v>3288</v>
      </c>
      <c r="L17" s="1124">
        <v>3099</v>
      </c>
      <c r="M17" s="1124">
        <v>6465</v>
      </c>
      <c r="N17" s="1124">
        <v>3306</v>
      </c>
      <c r="O17" s="1124">
        <v>3159</v>
      </c>
      <c r="P17" s="1124">
        <v>6506</v>
      </c>
      <c r="Q17" s="1124">
        <v>3271</v>
      </c>
      <c r="R17" s="1124">
        <v>3235</v>
      </c>
      <c r="S17" s="1124">
        <v>6518</v>
      </c>
      <c r="T17" s="1124">
        <v>3391</v>
      </c>
      <c r="U17" s="1124">
        <v>3127</v>
      </c>
      <c r="V17" s="1124">
        <v>6437</v>
      </c>
      <c r="W17" s="1124">
        <v>3350</v>
      </c>
      <c r="X17" s="1124">
        <v>3087</v>
      </c>
      <c r="Y17" s="1122">
        <v>531</v>
      </c>
      <c r="Z17" s="1122">
        <v>291</v>
      </c>
    </row>
    <row r="18" spans="1:26" s="849" customFormat="1" ht="15" customHeight="1">
      <c r="A18" s="405"/>
      <c r="B18" s="1327"/>
      <c r="C18" s="1125">
        <v>22</v>
      </c>
      <c r="D18" s="1126">
        <v>38117</v>
      </c>
      <c r="E18" s="1126">
        <v>19604</v>
      </c>
      <c r="F18" s="1126">
        <v>18513</v>
      </c>
      <c r="G18" s="1126">
        <v>6120</v>
      </c>
      <c r="H18" s="1126">
        <v>3173</v>
      </c>
      <c r="I18" s="1126">
        <v>2947</v>
      </c>
      <c r="J18" s="1126">
        <v>6128</v>
      </c>
      <c r="K18" s="1126">
        <v>3188</v>
      </c>
      <c r="L18" s="1126">
        <v>2940</v>
      </c>
      <c r="M18" s="1126">
        <v>6381</v>
      </c>
      <c r="N18" s="1126">
        <v>3271</v>
      </c>
      <c r="O18" s="1126">
        <v>3110</v>
      </c>
      <c r="P18" s="1126">
        <v>6457</v>
      </c>
      <c r="Q18" s="1126">
        <v>3310</v>
      </c>
      <c r="R18" s="1126">
        <v>3147</v>
      </c>
      <c r="S18" s="1126">
        <v>6497</v>
      </c>
      <c r="T18" s="1126">
        <v>3264</v>
      </c>
      <c r="U18" s="1126">
        <v>3233</v>
      </c>
      <c r="V18" s="1126">
        <v>6534</v>
      </c>
      <c r="W18" s="1126">
        <v>3398</v>
      </c>
      <c r="X18" s="1126">
        <v>3136</v>
      </c>
      <c r="Y18" s="1126">
        <v>548</v>
      </c>
      <c r="Z18" s="1126">
        <v>274</v>
      </c>
    </row>
    <row r="19" spans="1:26" s="849" customFormat="1" ht="15" customHeight="1">
      <c r="A19" s="405"/>
      <c r="B19" s="1327"/>
      <c r="C19" s="1125" t="s">
        <v>876</v>
      </c>
      <c r="D19" s="1126">
        <v>10157</v>
      </c>
      <c r="E19" s="1126">
        <v>5249</v>
      </c>
      <c r="F19" s="1126">
        <v>4908</v>
      </c>
      <c r="G19" s="1126">
        <v>1667</v>
      </c>
      <c r="H19" s="1126">
        <v>869</v>
      </c>
      <c r="I19" s="1126">
        <v>798</v>
      </c>
      <c r="J19" s="1126">
        <v>1574</v>
      </c>
      <c r="K19" s="1126">
        <v>837</v>
      </c>
      <c r="L19" s="1126">
        <v>737</v>
      </c>
      <c r="M19" s="1126">
        <v>1718</v>
      </c>
      <c r="N19" s="1126">
        <v>858</v>
      </c>
      <c r="O19" s="1126">
        <v>860</v>
      </c>
      <c r="P19" s="1126">
        <v>1766</v>
      </c>
      <c r="Q19" s="1126">
        <v>927</v>
      </c>
      <c r="R19" s="1126">
        <v>839</v>
      </c>
      <c r="S19" s="1126">
        <v>1698</v>
      </c>
      <c r="T19" s="1126">
        <v>837</v>
      </c>
      <c r="U19" s="1126">
        <v>861</v>
      </c>
      <c r="V19" s="1126">
        <v>1734</v>
      </c>
      <c r="W19" s="1128">
        <v>921</v>
      </c>
      <c r="X19" s="1128">
        <v>813</v>
      </c>
      <c r="Y19" s="1128">
        <v>145</v>
      </c>
      <c r="Z19" s="1128">
        <v>79</v>
      </c>
    </row>
    <row r="20" spans="1:26" s="849" customFormat="1" ht="15" customHeight="1">
      <c r="A20" s="405"/>
      <c r="B20" s="1327"/>
      <c r="C20" s="143" t="s">
        <v>877</v>
      </c>
      <c r="D20" s="1126">
        <v>13995</v>
      </c>
      <c r="E20" s="1126">
        <v>7220</v>
      </c>
      <c r="F20" s="1126">
        <v>6775</v>
      </c>
      <c r="G20" s="1126">
        <v>2197</v>
      </c>
      <c r="H20" s="1126">
        <v>1116</v>
      </c>
      <c r="I20" s="1126">
        <v>1081</v>
      </c>
      <c r="J20" s="1126">
        <v>2317</v>
      </c>
      <c r="K20" s="1126">
        <v>1212</v>
      </c>
      <c r="L20" s="1126">
        <v>1105</v>
      </c>
      <c r="M20" s="1126">
        <v>2331</v>
      </c>
      <c r="N20" s="1126">
        <v>1211</v>
      </c>
      <c r="O20" s="1126">
        <v>1120</v>
      </c>
      <c r="P20" s="1126">
        <v>2378</v>
      </c>
      <c r="Q20" s="1126">
        <v>1217</v>
      </c>
      <c r="R20" s="1126">
        <v>1161</v>
      </c>
      <c r="S20" s="1126">
        <v>2378</v>
      </c>
      <c r="T20" s="1126">
        <v>1202</v>
      </c>
      <c r="U20" s="1126">
        <v>1176</v>
      </c>
      <c r="V20" s="1126">
        <v>2394</v>
      </c>
      <c r="W20" s="1126">
        <v>1262</v>
      </c>
      <c r="X20" s="1126">
        <v>1132</v>
      </c>
      <c r="Y20" s="1128">
        <v>202</v>
      </c>
      <c r="Z20" s="1128">
        <v>107</v>
      </c>
    </row>
    <row r="21" spans="1:26" s="849" customFormat="1" ht="15" customHeight="1" thickBot="1">
      <c r="A21" s="405"/>
      <c r="B21" s="1328"/>
      <c r="C21" s="572" t="s">
        <v>878</v>
      </c>
      <c r="D21" s="1127">
        <v>13965</v>
      </c>
      <c r="E21" s="1127">
        <v>7135</v>
      </c>
      <c r="F21" s="1127">
        <v>6830</v>
      </c>
      <c r="G21" s="1127">
        <v>2256</v>
      </c>
      <c r="H21" s="1127">
        <v>1188</v>
      </c>
      <c r="I21" s="1127">
        <v>1068</v>
      </c>
      <c r="J21" s="1127">
        <v>2237</v>
      </c>
      <c r="K21" s="1127">
        <v>1139</v>
      </c>
      <c r="L21" s="1127">
        <v>1098</v>
      </c>
      <c r="M21" s="1127">
        <v>2332</v>
      </c>
      <c r="N21" s="1127">
        <v>1202</v>
      </c>
      <c r="O21" s="1127">
        <v>1130</v>
      </c>
      <c r="P21" s="1127">
        <v>2313</v>
      </c>
      <c r="Q21" s="1127">
        <v>1166</v>
      </c>
      <c r="R21" s="1127">
        <v>1147</v>
      </c>
      <c r="S21" s="1127">
        <v>2421</v>
      </c>
      <c r="T21" s="1127">
        <v>1225</v>
      </c>
      <c r="U21" s="1127">
        <v>1196</v>
      </c>
      <c r="V21" s="1127">
        <v>2406</v>
      </c>
      <c r="W21" s="1127">
        <v>1215</v>
      </c>
      <c r="X21" s="1127">
        <v>1191</v>
      </c>
      <c r="Y21" s="1129">
        <v>201</v>
      </c>
      <c r="Z21" s="1129">
        <v>88</v>
      </c>
    </row>
    <row r="22" spans="1:26" ht="15" customHeight="1">
      <c r="A22" s="192"/>
      <c r="B22" s="1326" t="s">
        <v>418</v>
      </c>
      <c r="C22" s="1121" t="s">
        <v>751</v>
      </c>
      <c r="D22" s="1124">
        <v>542</v>
      </c>
      <c r="E22" s="1124">
        <v>141</v>
      </c>
      <c r="F22" s="1124">
        <v>401</v>
      </c>
      <c r="G22" s="1124">
        <v>99</v>
      </c>
      <c r="H22" s="1124">
        <v>28</v>
      </c>
      <c r="I22" s="1124">
        <v>71</v>
      </c>
      <c r="J22" s="1124">
        <v>79</v>
      </c>
      <c r="K22" s="1124">
        <v>24</v>
      </c>
      <c r="L22" s="1124">
        <v>55</v>
      </c>
      <c r="M22" s="1124">
        <v>98</v>
      </c>
      <c r="N22" s="1124">
        <v>26</v>
      </c>
      <c r="O22" s="1124">
        <v>72</v>
      </c>
      <c r="P22" s="1124">
        <v>91</v>
      </c>
      <c r="Q22" s="1124">
        <v>20</v>
      </c>
      <c r="R22" s="1124">
        <v>71</v>
      </c>
      <c r="S22" s="1124">
        <v>86</v>
      </c>
      <c r="T22" s="1124">
        <v>25</v>
      </c>
      <c r="U22" s="1124">
        <v>61</v>
      </c>
      <c r="V22" s="1124">
        <v>89</v>
      </c>
      <c r="W22" s="1124">
        <v>18</v>
      </c>
      <c r="X22" s="1124">
        <v>71</v>
      </c>
      <c r="Y22" s="1130">
        <v>0</v>
      </c>
      <c r="Z22" s="1130">
        <v>0</v>
      </c>
    </row>
    <row r="23" spans="1:26" ht="15" customHeight="1">
      <c r="A23" s="192"/>
      <c r="B23" s="1327"/>
      <c r="C23" s="1121">
        <v>19</v>
      </c>
      <c r="D23" s="1124">
        <v>557</v>
      </c>
      <c r="E23" s="1124">
        <v>155</v>
      </c>
      <c r="F23" s="1124">
        <v>402</v>
      </c>
      <c r="G23" s="1124">
        <v>101</v>
      </c>
      <c r="H23" s="1124">
        <v>29</v>
      </c>
      <c r="I23" s="1124">
        <v>72</v>
      </c>
      <c r="J23" s="1124">
        <v>99</v>
      </c>
      <c r="K23" s="1124">
        <v>28</v>
      </c>
      <c r="L23" s="1124">
        <v>71</v>
      </c>
      <c r="M23" s="1124">
        <v>83</v>
      </c>
      <c r="N23" s="1124">
        <v>27</v>
      </c>
      <c r="O23" s="1124">
        <v>56</v>
      </c>
      <c r="P23" s="1124">
        <v>98</v>
      </c>
      <c r="Q23" s="1124">
        <v>27</v>
      </c>
      <c r="R23" s="1124">
        <v>71</v>
      </c>
      <c r="S23" s="1124">
        <v>89</v>
      </c>
      <c r="T23" s="1124">
        <v>19</v>
      </c>
      <c r="U23" s="1124">
        <v>70</v>
      </c>
      <c r="V23" s="1124">
        <v>87</v>
      </c>
      <c r="W23" s="1124">
        <v>25</v>
      </c>
      <c r="X23" s="1124">
        <v>62</v>
      </c>
      <c r="Y23" s="1130" t="s">
        <v>445</v>
      </c>
      <c r="Z23" s="1130" t="s">
        <v>445</v>
      </c>
    </row>
    <row r="24" spans="1:26" ht="15" customHeight="1">
      <c r="A24" s="192"/>
      <c r="B24" s="1327"/>
      <c r="C24" s="1121" t="s">
        <v>421</v>
      </c>
      <c r="D24" s="1124">
        <v>668</v>
      </c>
      <c r="E24" s="1124">
        <v>216</v>
      </c>
      <c r="F24" s="1124">
        <v>452</v>
      </c>
      <c r="G24" s="1124">
        <v>125</v>
      </c>
      <c r="H24" s="1124">
        <v>48</v>
      </c>
      <c r="I24" s="1124">
        <v>77</v>
      </c>
      <c r="J24" s="1124">
        <v>130</v>
      </c>
      <c r="K24" s="1124">
        <v>44</v>
      </c>
      <c r="L24" s="1124">
        <v>86</v>
      </c>
      <c r="M24" s="1124">
        <v>118</v>
      </c>
      <c r="N24" s="1124">
        <v>37</v>
      </c>
      <c r="O24" s="1124">
        <v>81</v>
      </c>
      <c r="P24" s="1124">
        <v>105</v>
      </c>
      <c r="Q24" s="1124">
        <v>38</v>
      </c>
      <c r="R24" s="1124">
        <v>67</v>
      </c>
      <c r="S24" s="1124">
        <v>100</v>
      </c>
      <c r="T24" s="1124">
        <v>29</v>
      </c>
      <c r="U24" s="1124">
        <v>71</v>
      </c>
      <c r="V24" s="1124">
        <v>90</v>
      </c>
      <c r="W24" s="1124">
        <v>20</v>
      </c>
      <c r="X24" s="1124">
        <v>70</v>
      </c>
      <c r="Y24" s="1130" t="s">
        <v>445</v>
      </c>
      <c r="Z24" s="1130" t="s">
        <v>445</v>
      </c>
    </row>
    <row r="25" spans="2:26" s="192" customFormat="1" ht="15" customHeight="1">
      <c r="B25" s="1327"/>
      <c r="C25" s="1121">
        <v>21</v>
      </c>
      <c r="D25" s="1124">
        <v>705</v>
      </c>
      <c r="E25" s="1124">
        <v>249</v>
      </c>
      <c r="F25" s="1124">
        <v>456</v>
      </c>
      <c r="G25" s="1124">
        <v>125</v>
      </c>
      <c r="H25" s="1124">
        <v>50</v>
      </c>
      <c r="I25" s="1124">
        <v>75</v>
      </c>
      <c r="J25" s="1124">
        <v>127</v>
      </c>
      <c r="K25" s="1124">
        <v>52</v>
      </c>
      <c r="L25" s="1124">
        <v>75</v>
      </c>
      <c r="M25" s="1124">
        <v>130</v>
      </c>
      <c r="N25" s="1124">
        <v>44</v>
      </c>
      <c r="O25" s="1124">
        <v>86</v>
      </c>
      <c r="P25" s="1124">
        <v>118</v>
      </c>
      <c r="Q25" s="1124">
        <v>38</v>
      </c>
      <c r="R25" s="1124">
        <v>80</v>
      </c>
      <c r="S25" s="1124">
        <v>106</v>
      </c>
      <c r="T25" s="1124">
        <v>37</v>
      </c>
      <c r="U25" s="1124">
        <v>69</v>
      </c>
      <c r="V25" s="1124">
        <v>99</v>
      </c>
      <c r="W25" s="1124">
        <v>28</v>
      </c>
      <c r="X25" s="1124">
        <v>71</v>
      </c>
      <c r="Y25" s="1130">
        <v>0</v>
      </c>
      <c r="Z25" s="1130">
        <v>0</v>
      </c>
    </row>
    <row r="26" spans="1:26" s="849" customFormat="1" ht="15" customHeight="1">
      <c r="A26" s="405"/>
      <c r="B26" s="1327"/>
      <c r="C26" s="1125">
        <v>22</v>
      </c>
      <c r="D26" s="1126">
        <v>722</v>
      </c>
      <c r="E26" s="1126">
        <v>265</v>
      </c>
      <c r="F26" s="1126">
        <v>457</v>
      </c>
      <c r="G26" s="1126">
        <v>129</v>
      </c>
      <c r="H26" s="1126">
        <v>50</v>
      </c>
      <c r="I26" s="1126">
        <v>79</v>
      </c>
      <c r="J26" s="1126">
        <v>126</v>
      </c>
      <c r="K26" s="1126">
        <v>49</v>
      </c>
      <c r="L26" s="1126">
        <v>77</v>
      </c>
      <c r="M26" s="1126">
        <v>121</v>
      </c>
      <c r="N26" s="1126">
        <v>48</v>
      </c>
      <c r="O26" s="1126">
        <v>73</v>
      </c>
      <c r="P26" s="1126">
        <v>127</v>
      </c>
      <c r="Q26" s="1126">
        <v>44</v>
      </c>
      <c r="R26" s="1126">
        <v>83</v>
      </c>
      <c r="S26" s="1126">
        <v>116</v>
      </c>
      <c r="T26" s="1126">
        <v>37</v>
      </c>
      <c r="U26" s="1126">
        <v>79</v>
      </c>
      <c r="V26" s="1126">
        <v>103</v>
      </c>
      <c r="W26" s="1126">
        <v>37</v>
      </c>
      <c r="X26" s="1126">
        <v>66</v>
      </c>
      <c r="Y26" s="1126">
        <v>0</v>
      </c>
      <c r="Z26" s="1126">
        <v>0</v>
      </c>
    </row>
    <row r="27" spans="1:26" s="849" customFormat="1" ht="15" customHeight="1">
      <c r="A27" s="405"/>
      <c r="B27" s="1327"/>
      <c r="C27" s="1125" t="s">
        <v>876</v>
      </c>
      <c r="D27" s="1126">
        <v>140</v>
      </c>
      <c r="E27" s="1126">
        <v>63</v>
      </c>
      <c r="F27" s="1126">
        <v>77</v>
      </c>
      <c r="G27" s="1126">
        <v>23</v>
      </c>
      <c r="H27" s="1126">
        <v>11</v>
      </c>
      <c r="I27" s="1126">
        <v>12</v>
      </c>
      <c r="J27" s="1126">
        <v>25</v>
      </c>
      <c r="K27" s="1126">
        <v>10</v>
      </c>
      <c r="L27" s="1126">
        <v>15</v>
      </c>
      <c r="M27" s="1126">
        <v>23</v>
      </c>
      <c r="N27" s="1126">
        <v>10</v>
      </c>
      <c r="O27" s="1126">
        <v>13</v>
      </c>
      <c r="P27" s="1126">
        <v>24</v>
      </c>
      <c r="Q27" s="1126">
        <v>12</v>
      </c>
      <c r="R27" s="1126">
        <v>12</v>
      </c>
      <c r="S27" s="1126">
        <v>20</v>
      </c>
      <c r="T27" s="1126">
        <v>9</v>
      </c>
      <c r="U27" s="1126">
        <v>11</v>
      </c>
      <c r="V27" s="1126">
        <v>25</v>
      </c>
      <c r="W27" s="1128">
        <v>11</v>
      </c>
      <c r="X27" s="1128">
        <v>14</v>
      </c>
      <c r="Y27" s="1128">
        <v>0</v>
      </c>
      <c r="Z27" s="1128">
        <v>0</v>
      </c>
    </row>
    <row r="28" spans="1:26" s="849" customFormat="1" ht="15" customHeight="1">
      <c r="A28" s="405"/>
      <c r="B28" s="1327"/>
      <c r="C28" s="143" t="s">
        <v>877</v>
      </c>
      <c r="D28" s="1126">
        <v>167</v>
      </c>
      <c r="E28" s="1126">
        <v>94</v>
      </c>
      <c r="F28" s="1126">
        <v>73</v>
      </c>
      <c r="G28" s="1126">
        <v>35</v>
      </c>
      <c r="H28" s="1126">
        <v>20</v>
      </c>
      <c r="I28" s="1126">
        <v>15</v>
      </c>
      <c r="J28" s="1126">
        <v>34</v>
      </c>
      <c r="K28" s="1126">
        <v>21</v>
      </c>
      <c r="L28" s="1126">
        <v>13</v>
      </c>
      <c r="M28" s="1126">
        <v>31</v>
      </c>
      <c r="N28" s="1126">
        <v>17</v>
      </c>
      <c r="O28" s="1126">
        <v>14</v>
      </c>
      <c r="P28" s="1126">
        <v>25</v>
      </c>
      <c r="Q28" s="1126">
        <v>14</v>
      </c>
      <c r="R28" s="1126">
        <v>11</v>
      </c>
      <c r="S28" s="1126">
        <v>18</v>
      </c>
      <c r="T28" s="1126">
        <v>11</v>
      </c>
      <c r="U28" s="1126">
        <v>7</v>
      </c>
      <c r="V28" s="1126">
        <v>24</v>
      </c>
      <c r="W28" s="1126">
        <v>11</v>
      </c>
      <c r="X28" s="1126">
        <v>13</v>
      </c>
      <c r="Y28" s="1128">
        <v>0</v>
      </c>
      <c r="Z28" s="1128">
        <v>0</v>
      </c>
    </row>
    <row r="29" spans="1:26" s="849" customFormat="1" ht="15" customHeight="1" thickBot="1">
      <c r="A29" s="405"/>
      <c r="B29" s="1328"/>
      <c r="C29" s="572" t="s">
        <v>878</v>
      </c>
      <c r="D29" s="1127">
        <v>415</v>
      </c>
      <c r="E29" s="1127">
        <v>108</v>
      </c>
      <c r="F29" s="1127">
        <v>307</v>
      </c>
      <c r="G29" s="1127">
        <v>71</v>
      </c>
      <c r="H29" s="1127">
        <v>19</v>
      </c>
      <c r="I29" s="1127">
        <v>52</v>
      </c>
      <c r="J29" s="1127">
        <v>67</v>
      </c>
      <c r="K29" s="1127">
        <v>18</v>
      </c>
      <c r="L29" s="1127">
        <v>49</v>
      </c>
      <c r="M29" s="1127">
        <v>67</v>
      </c>
      <c r="N29" s="1127">
        <v>21</v>
      </c>
      <c r="O29" s="1127">
        <v>46</v>
      </c>
      <c r="P29" s="1127">
        <v>78</v>
      </c>
      <c r="Q29" s="1127">
        <v>18</v>
      </c>
      <c r="R29" s="1127">
        <v>60</v>
      </c>
      <c r="S29" s="1127">
        <v>78</v>
      </c>
      <c r="T29" s="1127">
        <v>17</v>
      </c>
      <c r="U29" s="1127">
        <v>61</v>
      </c>
      <c r="V29" s="1127">
        <v>54</v>
      </c>
      <c r="W29" s="1127">
        <v>15</v>
      </c>
      <c r="X29" s="1127">
        <v>39</v>
      </c>
      <c r="Y29" s="1129">
        <v>0</v>
      </c>
      <c r="Z29" s="1129">
        <v>0</v>
      </c>
    </row>
    <row r="30" spans="2:22" ht="13.5" customHeight="1">
      <c r="B30" s="197" t="s">
        <v>127</v>
      </c>
      <c r="D30" s="1131"/>
      <c r="E30" s="1131"/>
      <c r="F30" s="1131"/>
      <c r="G30" s="1131"/>
      <c r="H30" s="1131"/>
      <c r="I30" s="1131"/>
      <c r="J30" s="1131"/>
      <c r="K30" s="1131"/>
      <c r="L30" s="1131"/>
      <c r="M30" s="1131"/>
      <c r="N30" s="1131"/>
      <c r="O30" s="1131"/>
      <c r="P30" s="1131"/>
      <c r="Q30" s="1131"/>
      <c r="R30" s="1131"/>
      <c r="S30" s="1131"/>
      <c r="T30" s="1131"/>
      <c r="U30" s="1131"/>
      <c r="V30" s="1131"/>
    </row>
    <row r="31" ht="13.5" customHeight="1"/>
    <row r="32" ht="13.5" customHeight="1">
      <c r="D32" s="1131"/>
    </row>
  </sheetData>
  <mergeCells count="7">
    <mergeCell ref="C4:C5"/>
    <mergeCell ref="Y4:Y5"/>
    <mergeCell ref="Z4:Z5"/>
    <mergeCell ref="B22:B29"/>
    <mergeCell ref="B14:B21"/>
    <mergeCell ref="B4:B5"/>
    <mergeCell ref="B6:B13"/>
  </mergeCells>
  <printOptions/>
  <pageMargins left="0.75" right="0.75" top="1" bottom="1" header="0.512" footer="0.512"/>
  <pageSetup fitToHeight="1" fitToWidth="1" horizontalDpi="600" verticalDpi="600" orientation="landscape" paperSize="9" scale="66" r:id="rId1"/>
</worksheet>
</file>

<file path=xl/worksheets/sheet20.xml><?xml version="1.0" encoding="utf-8"?>
<worksheet xmlns="http://schemas.openxmlformats.org/spreadsheetml/2006/main" xmlns:r="http://schemas.openxmlformats.org/officeDocument/2006/relationships">
  <dimension ref="B2:I12"/>
  <sheetViews>
    <sheetView showGridLines="0" zoomScaleSheetLayoutView="100" workbookViewId="0" topLeftCell="A1">
      <selection activeCell="A1" sqref="A1"/>
    </sheetView>
  </sheetViews>
  <sheetFormatPr defaultColWidth="9.00390625" defaultRowHeight="13.5"/>
  <cols>
    <col min="1" max="1" width="3.625" style="777" customWidth="1"/>
    <col min="2" max="8" width="13.125" style="777" customWidth="1"/>
    <col min="9" max="16384" width="9.00390625" style="777" customWidth="1"/>
  </cols>
  <sheetData>
    <row r="2" ht="13.5">
      <c r="B2" s="776" t="s">
        <v>787</v>
      </c>
    </row>
    <row r="3" spans="2:3" ht="13.5">
      <c r="B3" s="777" t="s">
        <v>788</v>
      </c>
      <c r="C3" s="778"/>
    </row>
    <row r="4" ht="5.25" customHeight="1" thickBot="1">
      <c r="C4" s="778"/>
    </row>
    <row r="5" spans="2:8" s="782" customFormat="1" ht="21" customHeight="1">
      <c r="B5" s="779" t="s">
        <v>789</v>
      </c>
      <c r="C5" s="780" t="s">
        <v>790</v>
      </c>
      <c r="D5" s="780" t="s">
        <v>791</v>
      </c>
      <c r="E5" s="780" t="s">
        <v>792</v>
      </c>
      <c r="F5" s="780" t="s">
        <v>793</v>
      </c>
      <c r="G5" s="780" t="s">
        <v>794</v>
      </c>
      <c r="H5" s="781" t="s">
        <v>795</v>
      </c>
    </row>
    <row r="6" spans="2:8" s="782" customFormat="1" ht="13.5" customHeight="1">
      <c r="B6" s="783" t="s">
        <v>326</v>
      </c>
      <c r="C6" s="784">
        <v>923</v>
      </c>
      <c r="D6" s="785">
        <v>116</v>
      </c>
      <c r="E6" s="785">
        <v>42</v>
      </c>
      <c r="F6" s="785">
        <v>240</v>
      </c>
      <c r="G6" s="785">
        <v>35</v>
      </c>
      <c r="H6" s="785">
        <v>490</v>
      </c>
    </row>
    <row r="7" spans="2:8" s="786" customFormat="1" ht="13.5" customHeight="1">
      <c r="B7" s="783">
        <v>18</v>
      </c>
      <c r="C7" s="784">
        <v>917</v>
      </c>
      <c r="D7" s="785">
        <v>171</v>
      </c>
      <c r="E7" s="785">
        <v>55</v>
      </c>
      <c r="F7" s="785">
        <v>238</v>
      </c>
      <c r="G7" s="785">
        <v>35</v>
      </c>
      <c r="H7" s="785">
        <v>418</v>
      </c>
    </row>
    <row r="8" spans="2:8" s="786" customFormat="1" ht="13.5" customHeight="1">
      <c r="B8" s="783">
        <v>19</v>
      </c>
      <c r="C8" s="784">
        <v>906</v>
      </c>
      <c r="D8" s="787">
        <v>154</v>
      </c>
      <c r="E8" s="787">
        <v>47</v>
      </c>
      <c r="F8" s="787">
        <v>244</v>
      </c>
      <c r="G8" s="787">
        <v>34</v>
      </c>
      <c r="H8" s="787">
        <v>427</v>
      </c>
    </row>
    <row r="9" spans="2:8" s="786" customFormat="1" ht="13.5" customHeight="1">
      <c r="B9" s="788">
        <v>20</v>
      </c>
      <c r="C9" s="784">
        <v>874</v>
      </c>
      <c r="D9" s="787">
        <v>139</v>
      </c>
      <c r="E9" s="787">
        <v>44</v>
      </c>
      <c r="F9" s="787">
        <v>225</v>
      </c>
      <c r="G9" s="787">
        <v>36</v>
      </c>
      <c r="H9" s="787">
        <v>430</v>
      </c>
    </row>
    <row r="10" spans="2:8" s="792" customFormat="1" ht="17.25" customHeight="1" thickBot="1">
      <c r="B10" s="789">
        <v>21</v>
      </c>
      <c r="C10" s="790">
        <v>889</v>
      </c>
      <c r="D10" s="791">
        <v>135</v>
      </c>
      <c r="E10" s="791">
        <v>59</v>
      </c>
      <c r="F10" s="791">
        <v>205</v>
      </c>
      <c r="G10" s="791">
        <v>37</v>
      </c>
      <c r="H10" s="791">
        <v>453</v>
      </c>
    </row>
    <row r="11" spans="2:9" s="99" customFormat="1" ht="13.5" customHeight="1">
      <c r="B11" s="95" t="s">
        <v>796</v>
      </c>
      <c r="C11" s="96"/>
      <c r="D11" s="96"/>
      <c r="E11" s="96"/>
      <c r="F11" s="96"/>
      <c r="G11" s="96"/>
      <c r="H11" s="97"/>
      <c r="I11" s="98"/>
    </row>
    <row r="12" ht="13.5">
      <c r="B12" s="793" t="s">
        <v>329</v>
      </c>
    </row>
  </sheetData>
  <printOptions/>
  <pageMargins left="0.5905511811023623" right="0.5905511811023623" top="0.7874015748031497" bottom="0.3937007874015748" header="0.5118110236220472" footer="0.5118110236220472"/>
  <pageSetup horizontalDpi="600" verticalDpi="600" orientation="portrait" paperSize="9" scale="96" r:id="rId1"/>
</worksheet>
</file>

<file path=xl/worksheets/sheet21.xml><?xml version="1.0" encoding="utf-8"?>
<worksheet xmlns="http://schemas.openxmlformats.org/spreadsheetml/2006/main" xmlns:r="http://schemas.openxmlformats.org/officeDocument/2006/relationships">
  <dimension ref="A2:AO45"/>
  <sheetViews>
    <sheetView showGridLines="0" zoomScaleSheetLayoutView="75" workbookViewId="0" topLeftCell="A1">
      <selection activeCell="A1" sqref="A1"/>
    </sheetView>
  </sheetViews>
  <sheetFormatPr defaultColWidth="9.00390625" defaultRowHeight="13.5"/>
  <cols>
    <col min="1" max="1" width="3.625" style="102" customWidth="1"/>
    <col min="2" max="2" width="0.875" style="102" customWidth="1"/>
    <col min="3" max="3" width="14.125" style="103" customWidth="1"/>
    <col min="4" max="4" width="0.875" style="103" customWidth="1"/>
    <col min="5" max="5" width="12.125" style="102" customWidth="1"/>
    <col min="6" max="6" width="12.875" style="103" customWidth="1"/>
    <col min="7" max="10" width="10.125" style="102" customWidth="1"/>
    <col min="11" max="11" width="10.25390625" style="102" customWidth="1"/>
    <col min="12" max="12" width="10.125" style="102" customWidth="1"/>
    <col min="13" max="16" width="9.25390625" style="102" customWidth="1"/>
    <col min="17" max="17" width="9.875" style="102" customWidth="1"/>
    <col min="18" max="19" width="10.625" style="102" customWidth="1"/>
    <col min="20" max="20" width="9.875" style="102" bestFit="1" customWidth="1"/>
    <col min="21" max="21" width="0.5" style="102" customWidth="1"/>
    <col min="22" max="22" width="4.625" style="102" customWidth="1"/>
    <col min="23" max="23" width="11.375" style="102" bestFit="1" customWidth="1"/>
    <col min="24" max="27" width="9.00390625" style="102" customWidth="1"/>
    <col min="28" max="36" width="10.125" style="102" customWidth="1"/>
    <col min="37" max="16384" width="9.00390625" style="102" customWidth="1"/>
  </cols>
  <sheetData>
    <row r="1" ht="13.5" customHeight="1"/>
    <row r="2" spans="3:11" ht="13.5" customHeight="1">
      <c r="C2" s="131" t="s">
        <v>797</v>
      </c>
      <c r="D2" s="503"/>
      <c r="K2" s="167"/>
    </row>
    <row r="3" spans="3:11" ht="13.5" customHeight="1">
      <c r="C3" s="794" t="s">
        <v>798</v>
      </c>
      <c r="D3" s="503"/>
      <c r="K3" s="167"/>
    </row>
    <row r="4" spans="3:11" ht="6" customHeight="1" thickBot="1">
      <c r="C4" s="794"/>
      <c r="D4" s="503"/>
      <c r="K4" s="167"/>
    </row>
    <row r="5" spans="2:22" ht="16.5" customHeight="1">
      <c r="B5" s="795"/>
      <c r="C5" s="546" t="s">
        <v>799</v>
      </c>
      <c r="D5" s="796"/>
      <c r="E5" s="797" t="s">
        <v>540</v>
      </c>
      <c r="F5" s="797" t="s">
        <v>800</v>
      </c>
      <c r="G5" s="797" t="s">
        <v>801</v>
      </c>
      <c r="H5" s="797" t="s">
        <v>802</v>
      </c>
      <c r="I5" s="797" t="s">
        <v>803</v>
      </c>
      <c r="J5" s="797" t="s">
        <v>804</v>
      </c>
      <c r="K5" s="797" t="s">
        <v>805</v>
      </c>
      <c r="L5" s="797" t="s">
        <v>806</v>
      </c>
      <c r="M5" s="797" t="s">
        <v>807</v>
      </c>
      <c r="N5" s="797" t="s">
        <v>808</v>
      </c>
      <c r="O5" s="797" t="s">
        <v>809</v>
      </c>
      <c r="P5" s="797" t="s">
        <v>810</v>
      </c>
      <c r="Q5" s="797" t="s">
        <v>811</v>
      </c>
      <c r="R5" s="797" t="s">
        <v>812</v>
      </c>
      <c r="S5" s="797" t="s">
        <v>813</v>
      </c>
      <c r="T5" s="395" t="s">
        <v>814</v>
      </c>
      <c r="U5" s="796"/>
      <c r="V5" s="546" t="s">
        <v>815</v>
      </c>
    </row>
    <row r="6" spans="3:23" s="798" customFormat="1" ht="13.5" customHeight="1">
      <c r="C6" s="1459" t="s">
        <v>816</v>
      </c>
      <c r="D6" s="116"/>
      <c r="E6" s="799" t="s">
        <v>536</v>
      </c>
      <c r="F6" s="800">
        <f>SUM(G6:T6)</f>
        <v>1172954</v>
      </c>
      <c r="G6" s="801">
        <f aca="true" t="shared" si="0" ref="G6:T6">G11+G16+G21+G31+G26</f>
        <v>44805</v>
      </c>
      <c r="H6" s="801">
        <f t="shared" si="0"/>
        <v>46038</v>
      </c>
      <c r="I6" s="801">
        <f t="shared" si="0"/>
        <v>15142</v>
      </c>
      <c r="J6" s="801">
        <f t="shared" si="0"/>
        <v>27831</v>
      </c>
      <c r="K6" s="801">
        <f t="shared" si="0"/>
        <v>59992</v>
      </c>
      <c r="L6" s="801">
        <f t="shared" si="0"/>
        <v>96773</v>
      </c>
      <c r="M6" s="801">
        <f t="shared" si="0"/>
        <v>41487</v>
      </c>
      <c r="N6" s="801">
        <f t="shared" si="0"/>
        <v>70338</v>
      </c>
      <c r="O6" s="801">
        <f t="shared" si="0"/>
        <v>25752</v>
      </c>
      <c r="P6" s="801">
        <f t="shared" si="0"/>
        <v>60604</v>
      </c>
      <c r="Q6" s="801">
        <f t="shared" si="0"/>
        <v>15990</v>
      </c>
      <c r="R6" s="801">
        <f t="shared" si="0"/>
        <v>304438</v>
      </c>
      <c r="S6" s="801">
        <f t="shared" si="0"/>
        <v>352954</v>
      </c>
      <c r="T6" s="801">
        <f t="shared" si="0"/>
        <v>10810</v>
      </c>
      <c r="U6" s="802"/>
      <c r="V6" s="1456" t="s">
        <v>817</v>
      </c>
      <c r="W6" s="803"/>
    </row>
    <row r="7" spans="3:23" s="798" customFormat="1" ht="13.5" customHeight="1">
      <c r="C7" s="1460"/>
      <c r="D7" s="116"/>
      <c r="E7" s="804">
        <v>18</v>
      </c>
      <c r="F7" s="805">
        <f>SUM(G7:T7)</f>
        <v>1193870</v>
      </c>
      <c r="G7" s="806">
        <f aca="true" t="shared" si="1" ref="G7:T7">G12+G17+G22+G32+G27</f>
        <v>48144</v>
      </c>
      <c r="H7" s="806">
        <f t="shared" si="1"/>
        <v>48205</v>
      </c>
      <c r="I7" s="806">
        <f t="shared" si="1"/>
        <v>15474</v>
      </c>
      <c r="J7" s="806">
        <f t="shared" si="1"/>
        <v>29047</v>
      </c>
      <c r="K7" s="806">
        <f t="shared" si="1"/>
        <v>62391</v>
      </c>
      <c r="L7" s="806">
        <f t="shared" si="1"/>
        <v>99399</v>
      </c>
      <c r="M7" s="806">
        <f t="shared" si="1"/>
        <v>41663</v>
      </c>
      <c r="N7" s="806">
        <f t="shared" si="1"/>
        <v>70571</v>
      </c>
      <c r="O7" s="806">
        <f t="shared" si="1"/>
        <v>26065</v>
      </c>
      <c r="P7" s="806">
        <f t="shared" si="1"/>
        <v>62200</v>
      </c>
      <c r="Q7" s="806">
        <f t="shared" si="1"/>
        <v>16336</v>
      </c>
      <c r="R7" s="806">
        <f t="shared" si="1"/>
        <v>305567</v>
      </c>
      <c r="S7" s="806">
        <f t="shared" si="1"/>
        <v>357447</v>
      </c>
      <c r="T7" s="806">
        <f t="shared" si="1"/>
        <v>11361</v>
      </c>
      <c r="U7" s="802"/>
      <c r="V7" s="1456"/>
      <c r="W7" s="803"/>
    </row>
    <row r="8" spans="3:23" s="798" customFormat="1" ht="13.5" customHeight="1">
      <c r="C8" s="1460"/>
      <c r="D8" s="116"/>
      <c r="E8" s="804">
        <v>19</v>
      </c>
      <c r="F8" s="805">
        <f>SUM(G8:T8)</f>
        <v>1337578</v>
      </c>
      <c r="G8" s="806">
        <f aca="true" t="shared" si="2" ref="G8:T9">G13+G18+G23+G33+G28</f>
        <v>58049</v>
      </c>
      <c r="H8" s="806">
        <f t="shared" si="2"/>
        <v>51706</v>
      </c>
      <c r="I8" s="806">
        <f t="shared" si="2"/>
        <v>16833</v>
      </c>
      <c r="J8" s="806">
        <f t="shared" si="2"/>
        <v>31885</v>
      </c>
      <c r="K8" s="806">
        <f t="shared" si="2"/>
        <v>69162</v>
      </c>
      <c r="L8" s="806">
        <f t="shared" si="2"/>
        <v>108532</v>
      </c>
      <c r="M8" s="806">
        <f t="shared" si="2"/>
        <v>47274</v>
      </c>
      <c r="N8" s="806">
        <f t="shared" si="2"/>
        <v>77090</v>
      </c>
      <c r="O8" s="806">
        <f t="shared" si="2"/>
        <v>28549</v>
      </c>
      <c r="P8" s="806">
        <f t="shared" si="2"/>
        <v>68990</v>
      </c>
      <c r="Q8" s="806">
        <f t="shared" si="2"/>
        <v>17974</v>
      </c>
      <c r="R8" s="806">
        <f t="shared" si="2"/>
        <v>341515</v>
      </c>
      <c r="S8" s="806">
        <f t="shared" si="2"/>
        <v>408409</v>
      </c>
      <c r="T8" s="806">
        <f t="shared" si="2"/>
        <v>11610</v>
      </c>
      <c r="U8" s="802"/>
      <c r="V8" s="1456"/>
      <c r="W8" s="803"/>
    </row>
    <row r="9" spans="3:23" s="807" customFormat="1" ht="13.5" customHeight="1">
      <c r="C9" s="1460"/>
      <c r="D9" s="396"/>
      <c r="E9" s="804">
        <v>20</v>
      </c>
      <c r="F9" s="805">
        <f>SUM(G9:T9)</f>
        <v>1364908</v>
      </c>
      <c r="G9" s="806">
        <f t="shared" si="2"/>
        <v>60833</v>
      </c>
      <c r="H9" s="806">
        <f t="shared" si="2"/>
        <v>53809</v>
      </c>
      <c r="I9" s="806">
        <f t="shared" si="2"/>
        <v>17458</v>
      </c>
      <c r="J9" s="806">
        <f t="shared" si="2"/>
        <v>32843</v>
      </c>
      <c r="K9" s="806">
        <f t="shared" si="2"/>
        <v>68806</v>
      </c>
      <c r="L9" s="806">
        <f t="shared" si="2"/>
        <v>111435</v>
      </c>
      <c r="M9" s="806">
        <f t="shared" si="2"/>
        <v>49286</v>
      </c>
      <c r="N9" s="806">
        <f t="shared" si="2"/>
        <v>79081</v>
      </c>
      <c r="O9" s="806">
        <f t="shared" si="2"/>
        <v>29356</v>
      </c>
      <c r="P9" s="806">
        <f t="shared" si="2"/>
        <v>69901</v>
      </c>
      <c r="Q9" s="806">
        <f t="shared" si="2"/>
        <v>18273</v>
      </c>
      <c r="R9" s="806">
        <f t="shared" si="2"/>
        <v>347642</v>
      </c>
      <c r="S9" s="806">
        <f t="shared" si="2"/>
        <v>414205</v>
      </c>
      <c r="T9" s="806">
        <f t="shared" si="2"/>
        <v>11980</v>
      </c>
      <c r="U9" s="808"/>
      <c r="V9" s="1456"/>
      <c r="W9" s="809"/>
    </row>
    <row r="10" spans="2:22" s="810" customFormat="1" ht="21" customHeight="1">
      <c r="B10" s="811"/>
      <c r="C10" s="1461"/>
      <c r="D10" s="812"/>
      <c r="E10" s="813">
        <v>21</v>
      </c>
      <c r="F10" s="814">
        <f>SUM(G10:T10)</f>
        <v>1395007</v>
      </c>
      <c r="G10" s="815">
        <f aca="true" t="shared" si="3" ref="G10:T10">G15+G20+G25+G35+G30</f>
        <v>63359</v>
      </c>
      <c r="H10" s="815">
        <f t="shared" si="3"/>
        <v>55088</v>
      </c>
      <c r="I10" s="815">
        <f t="shared" si="3"/>
        <v>17821</v>
      </c>
      <c r="J10" s="815">
        <f t="shared" si="3"/>
        <v>33919</v>
      </c>
      <c r="K10" s="815">
        <f t="shared" si="3"/>
        <v>69618</v>
      </c>
      <c r="L10" s="815">
        <f t="shared" si="3"/>
        <v>114165</v>
      </c>
      <c r="M10" s="815">
        <f t="shared" si="3"/>
        <v>50807</v>
      </c>
      <c r="N10" s="815">
        <f t="shared" si="3"/>
        <v>81145</v>
      </c>
      <c r="O10" s="815">
        <f t="shared" si="3"/>
        <v>30187</v>
      </c>
      <c r="P10" s="815">
        <f t="shared" si="3"/>
        <v>71680</v>
      </c>
      <c r="Q10" s="815">
        <f t="shared" si="3"/>
        <v>18958</v>
      </c>
      <c r="R10" s="815">
        <f t="shared" si="3"/>
        <v>354377</v>
      </c>
      <c r="S10" s="815">
        <f t="shared" si="3"/>
        <v>421691</v>
      </c>
      <c r="T10" s="815">
        <f t="shared" si="3"/>
        <v>12192</v>
      </c>
      <c r="U10" s="816"/>
      <c r="V10" s="1457"/>
    </row>
    <row r="11" spans="1:22" ht="13.5" customHeight="1">
      <c r="A11" s="167"/>
      <c r="B11" s="167"/>
      <c r="C11" s="1459" t="s">
        <v>827</v>
      </c>
      <c r="D11" s="717"/>
      <c r="E11" s="799" t="s">
        <v>536</v>
      </c>
      <c r="F11" s="805">
        <v>318107</v>
      </c>
      <c r="G11" s="817">
        <v>23858</v>
      </c>
      <c r="H11" s="817">
        <v>17805</v>
      </c>
      <c r="I11" s="817">
        <v>4311</v>
      </c>
      <c r="J11" s="817">
        <v>9208</v>
      </c>
      <c r="K11" s="817">
        <v>18060</v>
      </c>
      <c r="L11" s="817">
        <v>31631</v>
      </c>
      <c r="M11" s="817">
        <v>13335</v>
      </c>
      <c r="N11" s="817">
        <v>16059</v>
      </c>
      <c r="O11" s="817">
        <v>6246</v>
      </c>
      <c r="P11" s="817">
        <v>16632</v>
      </c>
      <c r="Q11" s="817">
        <v>3857</v>
      </c>
      <c r="R11" s="817">
        <v>80843</v>
      </c>
      <c r="S11" s="817">
        <v>72438</v>
      </c>
      <c r="T11" s="817">
        <v>3824</v>
      </c>
      <c r="U11" s="802"/>
      <c r="V11" s="1456" t="s">
        <v>818</v>
      </c>
    </row>
    <row r="12" spans="1:22" ht="13.5" customHeight="1">
      <c r="A12" s="167"/>
      <c r="B12" s="167"/>
      <c r="C12" s="1460"/>
      <c r="D12" s="717"/>
      <c r="E12" s="804">
        <v>18</v>
      </c>
      <c r="F12" s="805">
        <v>322506</v>
      </c>
      <c r="G12" s="817">
        <v>24749</v>
      </c>
      <c r="H12" s="817">
        <v>18337</v>
      </c>
      <c r="I12" s="817">
        <v>4465</v>
      </c>
      <c r="J12" s="817">
        <v>9589</v>
      </c>
      <c r="K12" s="817">
        <v>18520</v>
      </c>
      <c r="L12" s="817">
        <v>32476</v>
      </c>
      <c r="M12" s="817">
        <v>12867</v>
      </c>
      <c r="N12" s="817">
        <v>16117</v>
      </c>
      <c r="O12" s="817">
        <v>6148</v>
      </c>
      <c r="P12" s="817">
        <v>16770</v>
      </c>
      <c r="Q12" s="817">
        <v>3938</v>
      </c>
      <c r="R12" s="817">
        <v>81667</v>
      </c>
      <c r="S12" s="817">
        <v>72903</v>
      </c>
      <c r="T12" s="817">
        <v>3960</v>
      </c>
      <c r="U12" s="802"/>
      <c r="V12" s="1456"/>
    </row>
    <row r="13" spans="1:22" ht="13.5" customHeight="1">
      <c r="A13" s="167"/>
      <c r="B13" s="167"/>
      <c r="C13" s="1460"/>
      <c r="D13" s="717"/>
      <c r="E13" s="804">
        <v>19</v>
      </c>
      <c r="F13" s="818">
        <v>331725</v>
      </c>
      <c r="G13" s="819">
        <v>26081</v>
      </c>
      <c r="H13" s="819">
        <v>18355</v>
      </c>
      <c r="I13" s="819">
        <v>4613</v>
      </c>
      <c r="J13" s="819">
        <v>9722</v>
      </c>
      <c r="K13" s="819">
        <v>18816</v>
      </c>
      <c r="L13" s="819">
        <v>33251</v>
      </c>
      <c r="M13" s="819">
        <v>12862</v>
      </c>
      <c r="N13" s="819">
        <v>16013</v>
      </c>
      <c r="O13" s="819">
        <v>5922</v>
      </c>
      <c r="P13" s="819">
        <v>16839</v>
      </c>
      <c r="Q13" s="819">
        <v>4095</v>
      </c>
      <c r="R13" s="819">
        <v>82250</v>
      </c>
      <c r="S13" s="819">
        <v>78946</v>
      </c>
      <c r="T13" s="819">
        <v>3960</v>
      </c>
      <c r="U13" s="802"/>
      <c r="V13" s="1456"/>
    </row>
    <row r="14" spans="3:23" s="807" customFormat="1" ht="14.25" customHeight="1">
      <c r="C14" s="1460"/>
      <c r="D14" s="396"/>
      <c r="E14" s="804">
        <v>20</v>
      </c>
      <c r="F14" s="818">
        <v>339008</v>
      </c>
      <c r="G14" s="819">
        <v>27433</v>
      </c>
      <c r="H14" s="819">
        <v>19066</v>
      </c>
      <c r="I14" s="819">
        <v>4751</v>
      </c>
      <c r="J14" s="819">
        <v>9855</v>
      </c>
      <c r="K14" s="819">
        <v>18877</v>
      </c>
      <c r="L14" s="819">
        <v>33499</v>
      </c>
      <c r="M14" s="819">
        <v>13317</v>
      </c>
      <c r="N14" s="819">
        <v>16393</v>
      </c>
      <c r="O14" s="819">
        <v>6061</v>
      </c>
      <c r="P14" s="819">
        <v>16794</v>
      </c>
      <c r="Q14" s="819">
        <v>4126</v>
      </c>
      <c r="R14" s="819">
        <v>83156</v>
      </c>
      <c r="S14" s="819">
        <v>81528</v>
      </c>
      <c r="T14" s="819">
        <v>4152</v>
      </c>
      <c r="U14" s="820"/>
      <c r="V14" s="1456"/>
      <c r="W14" s="809"/>
    </row>
    <row r="15" spans="2:22" s="810" customFormat="1" ht="21" customHeight="1">
      <c r="B15" s="811"/>
      <c r="C15" s="1461"/>
      <c r="D15" s="812"/>
      <c r="E15" s="813">
        <v>21</v>
      </c>
      <c r="F15" s="814">
        <v>343559</v>
      </c>
      <c r="G15" s="821">
        <v>28013</v>
      </c>
      <c r="H15" s="821">
        <v>19131</v>
      </c>
      <c r="I15" s="821">
        <v>4769</v>
      </c>
      <c r="J15" s="821">
        <v>10071</v>
      </c>
      <c r="K15" s="821">
        <v>19029</v>
      </c>
      <c r="L15" s="821">
        <v>33563</v>
      </c>
      <c r="M15" s="821">
        <v>13428</v>
      </c>
      <c r="N15" s="821">
        <v>16764</v>
      </c>
      <c r="O15" s="821">
        <v>6270</v>
      </c>
      <c r="P15" s="821">
        <v>17198</v>
      </c>
      <c r="Q15" s="821">
        <v>4239</v>
      </c>
      <c r="R15" s="821">
        <v>83589</v>
      </c>
      <c r="S15" s="821">
        <v>83354</v>
      </c>
      <c r="T15" s="821">
        <v>4141</v>
      </c>
      <c r="U15" s="822"/>
      <c r="V15" s="1457"/>
    </row>
    <row r="16" spans="2:22" ht="13.5" customHeight="1">
      <c r="B16" s="167"/>
      <c r="C16" s="1459" t="s">
        <v>819</v>
      </c>
      <c r="D16" s="717"/>
      <c r="E16" s="799" t="s">
        <v>536</v>
      </c>
      <c r="F16" s="805">
        <v>46277</v>
      </c>
      <c r="G16" s="817">
        <v>1282</v>
      </c>
      <c r="H16" s="817">
        <v>622</v>
      </c>
      <c r="I16" s="817">
        <v>237</v>
      </c>
      <c r="J16" s="817">
        <v>735</v>
      </c>
      <c r="K16" s="817">
        <v>1912</v>
      </c>
      <c r="L16" s="817">
        <v>2289</v>
      </c>
      <c r="M16" s="817">
        <v>1461</v>
      </c>
      <c r="N16" s="817">
        <v>2909</v>
      </c>
      <c r="O16" s="817">
        <v>807</v>
      </c>
      <c r="P16" s="817">
        <v>1817</v>
      </c>
      <c r="Q16" s="817">
        <v>430</v>
      </c>
      <c r="R16" s="817">
        <v>12998</v>
      </c>
      <c r="S16" s="817">
        <v>18778</v>
      </c>
      <c r="T16" s="823">
        <v>0</v>
      </c>
      <c r="U16" s="824"/>
      <c r="V16" s="1456" t="s">
        <v>820</v>
      </c>
    </row>
    <row r="17" spans="2:22" ht="13.5" customHeight="1">
      <c r="B17" s="167"/>
      <c r="C17" s="1460"/>
      <c r="D17" s="717"/>
      <c r="E17" s="804">
        <v>18</v>
      </c>
      <c r="F17" s="805">
        <v>45463</v>
      </c>
      <c r="G17" s="817">
        <v>1350</v>
      </c>
      <c r="H17" s="817">
        <v>614</v>
      </c>
      <c r="I17" s="817">
        <v>250</v>
      </c>
      <c r="J17" s="817">
        <v>710</v>
      </c>
      <c r="K17" s="817">
        <v>1856</v>
      </c>
      <c r="L17" s="817">
        <v>2269</v>
      </c>
      <c r="M17" s="817">
        <v>1449</v>
      </c>
      <c r="N17" s="817">
        <v>2921</v>
      </c>
      <c r="O17" s="817">
        <v>767</v>
      </c>
      <c r="P17" s="817">
        <v>1670</v>
      </c>
      <c r="Q17" s="817">
        <v>420</v>
      </c>
      <c r="R17" s="817">
        <v>12485</v>
      </c>
      <c r="S17" s="817">
        <v>18702</v>
      </c>
      <c r="T17" s="823">
        <v>0</v>
      </c>
      <c r="U17" s="824"/>
      <c r="V17" s="1456"/>
    </row>
    <row r="18" spans="2:22" ht="13.5" customHeight="1">
      <c r="B18" s="167"/>
      <c r="C18" s="1460"/>
      <c r="D18" s="717"/>
      <c r="E18" s="804">
        <v>19</v>
      </c>
      <c r="F18" s="818">
        <v>45044</v>
      </c>
      <c r="G18" s="819">
        <v>1183</v>
      </c>
      <c r="H18" s="819">
        <v>608</v>
      </c>
      <c r="I18" s="819">
        <v>250</v>
      </c>
      <c r="J18" s="819">
        <v>723</v>
      </c>
      <c r="K18" s="819">
        <v>1833</v>
      </c>
      <c r="L18" s="819">
        <v>2141</v>
      </c>
      <c r="M18" s="819">
        <v>1464</v>
      </c>
      <c r="N18" s="819">
        <v>2677</v>
      </c>
      <c r="O18" s="819">
        <v>758</v>
      </c>
      <c r="P18" s="819">
        <v>1661</v>
      </c>
      <c r="Q18" s="819">
        <v>409</v>
      </c>
      <c r="R18" s="819">
        <v>12485</v>
      </c>
      <c r="S18" s="819">
        <v>18852</v>
      </c>
      <c r="T18" s="823">
        <v>0</v>
      </c>
      <c r="U18" s="824"/>
      <c r="V18" s="1456"/>
    </row>
    <row r="19" spans="3:41" s="807" customFormat="1" ht="13.5" customHeight="1">
      <c r="C19" s="1460"/>
      <c r="D19" s="396"/>
      <c r="E19" s="804">
        <v>20</v>
      </c>
      <c r="F19" s="818">
        <v>44818</v>
      </c>
      <c r="G19" s="819">
        <v>1284</v>
      </c>
      <c r="H19" s="819">
        <v>605</v>
      </c>
      <c r="I19" s="819">
        <v>275</v>
      </c>
      <c r="J19" s="819">
        <v>744</v>
      </c>
      <c r="K19" s="819">
        <v>1786</v>
      </c>
      <c r="L19" s="819">
        <v>2335</v>
      </c>
      <c r="M19" s="819">
        <v>1519</v>
      </c>
      <c r="N19" s="819">
        <v>2648</v>
      </c>
      <c r="O19" s="819">
        <v>767</v>
      </c>
      <c r="P19" s="819">
        <v>1680</v>
      </c>
      <c r="Q19" s="819">
        <v>421</v>
      </c>
      <c r="R19" s="819">
        <v>12231</v>
      </c>
      <c r="S19" s="819">
        <v>18523</v>
      </c>
      <c r="T19" s="819">
        <v>0</v>
      </c>
      <c r="U19" s="820"/>
      <c r="V19" s="1456"/>
      <c r="W19" s="398"/>
      <c r="X19" s="398"/>
      <c r="Y19" s="398"/>
      <c r="Z19" s="398"/>
      <c r="AA19" s="398"/>
      <c r="AB19" s="398"/>
      <c r="AC19" s="398"/>
      <c r="AD19" s="398"/>
      <c r="AE19" s="398"/>
      <c r="AF19" s="398"/>
      <c r="AG19" s="398"/>
      <c r="AH19" s="398"/>
      <c r="AI19" s="398"/>
      <c r="AJ19" s="398"/>
      <c r="AK19" s="398"/>
      <c r="AL19" s="398"/>
      <c r="AM19" s="398"/>
      <c r="AN19" s="398"/>
      <c r="AO19" s="398"/>
    </row>
    <row r="20" spans="2:41" s="810" customFormat="1" ht="21" customHeight="1">
      <c r="B20" s="811"/>
      <c r="C20" s="1461"/>
      <c r="D20" s="812"/>
      <c r="E20" s="813">
        <v>21</v>
      </c>
      <c r="F20" s="814">
        <v>45345</v>
      </c>
      <c r="G20" s="821">
        <v>1366</v>
      </c>
      <c r="H20" s="821">
        <v>617</v>
      </c>
      <c r="I20" s="821">
        <v>293</v>
      </c>
      <c r="J20" s="821">
        <v>697</v>
      </c>
      <c r="K20" s="821">
        <v>1721</v>
      </c>
      <c r="L20" s="821">
        <v>2197</v>
      </c>
      <c r="M20" s="821">
        <v>1477</v>
      </c>
      <c r="N20" s="821">
        <v>2625</v>
      </c>
      <c r="O20" s="821">
        <v>729</v>
      </c>
      <c r="P20" s="821">
        <v>1724</v>
      </c>
      <c r="Q20" s="821">
        <v>441</v>
      </c>
      <c r="R20" s="821">
        <v>12614</v>
      </c>
      <c r="S20" s="821">
        <v>18844</v>
      </c>
      <c r="T20" s="821">
        <v>0</v>
      </c>
      <c r="U20" s="822"/>
      <c r="V20" s="1457"/>
      <c r="W20" s="405"/>
      <c r="X20" s="405"/>
      <c r="Y20" s="405"/>
      <c r="Z20" s="405"/>
      <c r="AA20" s="405"/>
      <c r="AB20" s="405"/>
      <c r="AC20" s="405"/>
      <c r="AD20" s="405"/>
      <c r="AE20" s="405"/>
      <c r="AF20" s="405"/>
      <c r="AG20" s="405"/>
      <c r="AH20" s="405"/>
      <c r="AI20" s="405"/>
      <c r="AJ20" s="405"/>
      <c r="AK20" s="405"/>
      <c r="AL20" s="405"/>
      <c r="AM20" s="405"/>
      <c r="AN20" s="405"/>
      <c r="AO20" s="405"/>
    </row>
    <row r="21" spans="2:22" ht="13.5" customHeight="1">
      <c r="B21" s="167"/>
      <c r="C21" s="1464" t="s">
        <v>821</v>
      </c>
      <c r="D21" s="717"/>
      <c r="E21" s="799" t="s">
        <v>536</v>
      </c>
      <c r="F21" s="805">
        <v>279965</v>
      </c>
      <c r="G21" s="817">
        <v>9727</v>
      </c>
      <c r="H21" s="817">
        <v>15743</v>
      </c>
      <c r="I21" s="817">
        <v>3453</v>
      </c>
      <c r="J21" s="817">
        <v>7432</v>
      </c>
      <c r="K21" s="817">
        <v>14615</v>
      </c>
      <c r="L21" s="817">
        <v>24469</v>
      </c>
      <c r="M21" s="817">
        <v>8157</v>
      </c>
      <c r="N21" s="817">
        <v>16411</v>
      </c>
      <c r="O21" s="817">
        <v>5353</v>
      </c>
      <c r="P21" s="817">
        <v>13137</v>
      </c>
      <c r="Q21" s="817">
        <v>4773</v>
      </c>
      <c r="R21" s="817">
        <v>78552</v>
      </c>
      <c r="S21" s="817">
        <v>73813</v>
      </c>
      <c r="T21" s="817">
        <v>4330</v>
      </c>
      <c r="U21" s="802"/>
      <c r="V21" s="1456" t="s">
        <v>822</v>
      </c>
    </row>
    <row r="22" spans="2:22" ht="13.5" customHeight="1">
      <c r="B22" s="167"/>
      <c r="C22" s="1383"/>
      <c r="D22" s="717"/>
      <c r="E22" s="804">
        <v>18</v>
      </c>
      <c r="F22" s="805">
        <v>279125</v>
      </c>
      <c r="G22" s="817">
        <v>10504</v>
      </c>
      <c r="H22" s="817">
        <v>16259</v>
      </c>
      <c r="I22" s="817">
        <v>3428</v>
      </c>
      <c r="J22" s="817">
        <v>7560</v>
      </c>
      <c r="K22" s="817">
        <v>15041</v>
      </c>
      <c r="L22" s="817">
        <v>24795</v>
      </c>
      <c r="M22" s="817">
        <v>8116</v>
      </c>
      <c r="N22" s="817">
        <v>16120</v>
      </c>
      <c r="O22" s="817">
        <v>5260</v>
      </c>
      <c r="P22" s="817">
        <v>13471</v>
      </c>
      <c r="Q22" s="817">
        <v>4612</v>
      </c>
      <c r="R22" s="817">
        <v>76395</v>
      </c>
      <c r="S22" s="817">
        <v>73088</v>
      </c>
      <c r="T22" s="817">
        <v>4476</v>
      </c>
      <c r="U22" s="802"/>
      <c r="V22" s="1456"/>
    </row>
    <row r="23" spans="2:22" ht="13.5" customHeight="1">
      <c r="B23" s="167"/>
      <c r="C23" s="1383"/>
      <c r="D23" s="717"/>
      <c r="E23" s="804">
        <v>19</v>
      </c>
      <c r="F23" s="818">
        <v>274168</v>
      </c>
      <c r="G23" s="819">
        <v>11270</v>
      </c>
      <c r="H23" s="819">
        <v>16518</v>
      </c>
      <c r="I23" s="819">
        <v>3405</v>
      </c>
      <c r="J23" s="819">
        <v>7608</v>
      </c>
      <c r="K23" s="819">
        <v>14683</v>
      </c>
      <c r="L23" s="819">
        <v>23851</v>
      </c>
      <c r="M23" s="819">
        <v>7982</v>
      </c>
      <c r="N23" s="819">
        <v>15746</v>
      </c>
      <c r="O23" s="819">
        <v>5185</v>
      </c>
      <c r="P23" s="819">
        <v>13298</v>
      </c>
      <c r="Q23" s="819">
        <v>4690</v>
      </c>
      <c r="R23" s="819">
        <v>73368</v>
      </c>
      <c r="S23" s="819">
        <v>72069</v>
      </c>
      <c r="T23" s="819">
        <v>4495</v>
      </c>
      <c r="U23" s="802"/>
      <c r="V23" s="1456"/>
    </row>
    <row r="24" spans="3:23" s="825" customFormat="1" ht="13.5" customHeight="1">
      <c r="C24" s="1383"/>
      <c r="D24" s="396"/>
      <c r="E24" s="804">
        <v>20</v>
      </c>
      <c r="F24" s="818">
        <v>272352</v>
      </c>
      <c r="G24" s="819">
        <v>12013</v>
      </c>
      <c r="H24" s="819">
        <v>17027</v>
      </c>
      <c r="I24" s="819">
        <v>3513</v>
      </c>
      <c r="J24" s="819">
        <v>7745</v>
      </c>
      <c r="K24" s="819">
        <v>13847</v>
      </c>
      <c r="L24" s="819">
        <v>23802</v>
      </c>
      <c r="M24" s="819">
        <v>8012</v>
      </c>
      <c r="N24" s="819">
        <v>15344</v>
      </c>
      <c r="O24" s="819">
        <v>5189</v>
      </c>
      <c r="P24" s="819">
        <v>13165</v>
      </c>
      <c r="Q24" s="819">
        <v>4551</v>
      </c>
      <c r="R24" s="819">
        <v>73596</v>
      </c>
      <c r="S24" s="819">
        <v>70103</v>
      </c>
      <c r="T24" s="819">
        <v>4445</v>
      </c>
      <c r="U24" s="820"/>
      <c r="V24" s="1456"/>
      <c r="W24" s="132"/>
    </row>
    <row r="25" spans="2:22" s="213" customFormat="1" ht="21" customHeight="1">
      <c r="B25" s="826"/>
      <c r="C25" s="1386"/>
      <c r="D25" s="812"/>
      <c r="E25" s="813">
        <v>21</v>
      </c>
      <c r="F25" s="814">
        <v>281076</v>
      </c>
      <c r="G25" s="821">
        <v>12407</v>
      </c>
      <c r="H25" s="821">
        <v>17230</v>
      </c>
      <c r="I25" s="821">
        <v>3659</v>
      </c>
      <c r="J25" s="821">
        <v>8001</v>
      </c>
      <c r="K25" s="821">
        <v>14097</v>
      </c>
      <c r="L25" s="821">
        <v>24973</v>
      </c>
      <c r="M25" s="821">
        <v>8422</v>
      </c>
      <c r="N25" s="821">
        <v>15804</v>
      </c>
      <c r="O25" s="821">
        <v>5474</v>
      </c>
      <c r="P25" s="821">
        <v>13694</v>
      </c>
      <c r="Q25" s="821">
        <v>4810</v>
      </c>
      <c r="R25" s="821">
        <v>75350</v>
      </c>
      <c r="S25" s="821">
        <v>72547</v>
      </c>
      <c r="T25" s="827">
        <v>4608</v>
      </c>
      <c r="U25" s="828"/>
      <c r="V25" s="1456"/>
    </row>
    <row r="26" spans="3:23" s="825" customFormat="1" ht="13.5" customHeight="1">
      <c r="C26" s="1462" t="s">
        <v>823</v>
      </c>
      <c r="D26" s="396"/>
      <c r="E26" s="799" t="s">
        <v>536</v>
      </c>
      <c r="F26" s="805">
        <v>225526</v>
      </c>
      <c r="G26" s="817">
        <v>9815</v>
      </c>
      <c r="H26" s="817">
        <v>11847</v>
      </c>
      <c r="I26" s="817">
        <v>4637</v>
      </c>
      <c r="J26" s="817">
        <v>6774</v>
      </c>
      <c r="K26" s="817">
        <v>13588</v>
      </c>
      <c r="L26" s="817">
        <v>25111</v>
      </c>
      <c r="M26" s="817">
        <v>9897</v>
      </c>
      <c r="N26" s="817">
        <v>16688</v>
      </c>
      <c r="O26" s="817">
        <v>8894</v>
      </c>
      <c r="P26" s="817">
        <v>16227</v>
      </c>
      <c r="Q26" s="817">
        <v>4401</v>
      </c>
      <c r="R26" s="817">
        <v>45580</v>
      </c>
      <c r="S26" s="817">
        <v>49411</v>
      </c>
      <c r="T26" s="829">
        <v>2656</v>
      </c>
      <c r="U26" s="830"/>
      <c r="V26" s="1455" t="s">
        <v>828</v>
      </c>
      <c r="W26" s="132"/>
    </row>
    <row r="27" spans="3:23" s="825" customFormat="1" ht="13.5" customHeight="1">
      <c r="C27" s="1459"/>
      <c r="D27" s="396"/>
      <c r="E27" s="804">
        <v>18</v>
      </c>
      <c r="F27" s="805">
        <v>241826</v>
      </c>
      <c r="G27" s="817">
        <v>11400</v>
      </c>
      <c r="H27" s="817">
        <v>12975</v>
      </c>
      <c r="I27" s="817">
        <v>4851</v>
      </c>
      <c r="J27" s="817">
        <v>7476</v>
      </c>
      <c r="K27" s="817">
        <v>14918</v>
      </c>
      <c r="L27" s="817">
        <v>26692</v>
      </c>
      <c r="M27" s="817">
        <v>10579</v>
      </c>
      <c r="N27" s="817">
        <v>17169</v>
      </c>
      <c r="O27" s="817">
        <v>9434</v>
      </c>
      <c r="P27" s="817">
        <v>17587</v>
      </c>
      <c r="Q27" s="817">
        <v>4861</v>
      </c>
      <c r="R27" s="817">
        <v>48264</v>
      </c>
      <c r="S27" s="817">
        <v>52695</v>
      </c>
      <c r="T27" s="817">
        <v>2925</v>
      </c>
      <c r="U27" s="820"/>
      <c r="V27" s="1456"/>
      <c r="W27" s="132"/>
    </row>
    <row r="28" spans="3:23" s="825" customFormat="1" ht="13.5" customHeight="1">
      <c r="C28" s="1459"/>
      <c r="D28" s="396"/>
      <c r="E28" s="804">
        <v>19</v>
      </c>
      <c r="F28" s="818">
        <v>260383</v>
      </c>
      <c r="G28" s="819">
        <v>13280</v>
      </c>
      <c r="H28" s="819">
        <v>14421</v>
      </c>
      <c r="I28" s="819">
        <v>5109</v>
      </c>
      <c r="J28" s="819">
        <v>7799</v>
      </c>
      <c r="K28" s="819">
        <v>15966</v>
      </c>
      <c r="L28" s="819">
        <v>29078</v>
      </c>
      <c r="M28" s="819">
        <v>11743</v>
      </c>
      <c r="N28" s="819">
        <v>19009</v>
      </c>
      <c r="O28" s="819">
        <v>10155</v>
      </c>
      <c r="P28" s="819">
        <v>18917</v>
      </c>
      <c r="Q28" s="819">
        <v>5232</v>
      </c>
      <c r="R28" s="819">
        <v>51036</v>
      </c>
      <c r="S28" s="819">
        <v>55483</v>
      </c>
      <c r="T28" s="819">
        <v>3155</v>
      </c>
      <c r="U28" s="820"/>
      <c r="V28" s="1456"/>
      <c r="W28" s="132"/>
    </row>
    <row r="29" spans="3:22" s="207" customFormat="1" ht="13.5" customHeight="1">
      <c r="C29" s="1397"/>
      <c r="D29" s="116"/>
      <c r="E29" s="804">
        <v>20</v>
      </c>
      <c r="F29" s="818">
        <v>273886</v>
      </c>
      <c r="G29" s="819">
        <v>14500</v>
      </c>
      <c r="H29" s="819">
        <v>15253</v>
      </c>
      <c r="I29" s="819">
        <v>5363</v>
      </c>
      <c r="J29" s="819">
        <v>8218</v>
      </c>
      <c r="K29" s="819">
        <v>16250</v>
      </c>
      <c r="L29" s="819">
        <v>31182</v>
      </c>
      <c r="M29" s="819">
        <v>12758</v>
      </c>
      <c r="N29" s="819">
        <v>20035</v>
      </c>
      <c r="O29" s="819">
        <v>10583</v>
      </c>
      <c r="P29" s="819">
        <v>19705</v>
      </c>
      <c r="Q29" s="819">
        <v>5568</v>
      </c>
      <c r="R29" s="819">
        <v>53414</v>
      </c>
      <c r="S29" s="819">
        <v>57676</v>
      </c>
      <c r="T29" s="819">
        <v>3381</v>
      </c>
      <c r="U29" s="832"/>
      <c r="V29" s="1456"/>
    </row>
    <row r="30" spans="2:22" s="213" customFormat="1" ht="21" customHeight="1">
      <c r="B30" s="826"/>
      <c r="C30" s="1461"/>
      <c r="D30" s="812"/>
      <c r="E30" s="813">
        <v>21</v>
      </c>
      <c r="F30" s="814">
        <v>285019</v>
      </c>
      <c r="G30" s="821">
        <v>15791</v>
      </c>
      <c r="H30" s="821">
        <v>16232</v>
      </c>
      <c r="I30" s="821">
        <v>5548</v>
      </c>
      <c r="J30" s="821">
        <v>8719</v>
      </c>
      <c r="K30" s="821">
        <v>16807</v>
      </c>
      <c r="L30" s="821">
        <v>32713</v>
      </c>
      <c r="M30" s="821">
        <v>13496</v>
      </c>
      <c r="N30" s="821">
        <v>20816</v>
      </c>
      <c r="O30" s="821">
        <v>10837</v>
      </c>
      <c r="P30" s="821">
        <v>20418</v>
      </c>
      <c r="Q30" s="821">
        <v>5853</v>
      </c>
      <c r="R30" s="821">
        <v>55031</v>
      </c>
      <c r="S30" s="821">
        <v>59317</v>
      </c>
      <c r="T30" s="821">
        <v>3441</v>
      </c>
      <c r="U30" s="822"/>
      <c r="V30" s="1457"/>
    </row>
    <row r="31" spans="1:22" ht="13.5" customHeight="1">
      <c r="A31" s="167"/>
      <c r="B31" s="167"/>
      <c r="C31" s="1462" t="s">
        <v>824</v>
      </c>
      <c r="D31" s="833"/>
      <c r="E31" s="834" t="s">
        <v>536</v>
      </c>
      <c r="F31" s="835">
        <v>303079</v>
      </c>
      <c r="G31" s="829">
        <v>123</v>
      </c>
      <c r="H31" s="829">
        <v>21</v>
      </c>
      <c r="I31" s="817">
        <v>2504</v>
      </c>
      <c r="J31" s="817">
        <v>3682</v>
      </c>
      <c r="K31" s="817">
        <v>11817</v>
      </c>
      <c r="L31" s="817">
        <v>13273</v>
      </c>
      <c r="M31" s="817">
        <v>8637</v>
      </c>
      <c r="N31" s="817">
        <v>18271</v>
      </c>
      <c r="O31" s="817">
        <v>4452</v>
      </c>
      <c r="P31" s="817">
        <v>12791</v>
      </c>
      <c r="Q31" s="817">
        <v>2529</v>
      </c>
      <c r="R31" s="817">
        <v>86465</v>
      </c>
      <c r="S31" s="817">
        <v>138514</v>
      </c>
      <c r="T31" s="801">
        <v>0</v>
      </c>
      <c r="U31" s="802"/>
      <c r="V31" s="1456" t="s">
        <v>825</v>
      </c>
    </row>
    <row r="32" spans="1:22" ht="13.5" customHeight="1">
      <c r="A32" s="167"/>
      <c r="B32" s="167"/>
      <c r="C32" s="1397"/>
      <c r="D32" s="717"/>
      <c r="E32" s="804">
        <v>18</v>
      </c>
      <c r="F32" s="805">
        <v>304950</v>
      </c>
      <c r="G32" s="817">
        <v>141</v>
      </c>
      <c r="H32" s="817">
        <v>20</v>
      </c>
      <c r="I32" s="817">
        <v>2480</v>
      </c>
      <c r="J32" s="817">
        <v>3712</v>
      </c>
      <c r="K32" s="817">
        <v>12056</v>
      </c>
      <c r="L32" s="817">
        <v>13167</v>
      </c>
      <c r="M32" s="817">
        <v>8652</v>
      </c>
      <c r="N32" s="817">
        <v>18244</v>
      </c>
      <c r="O32" s="817">
        <v>4456</v>
      </c>
      <c r="P32" s="817">
        <v>12702</v>
      </c>
      <c r="Q32" s="817">
        <v>2505</v>
      </c>
      <c r="R32" s="817">
        <v>86756</v>
      </c>
      <c r="S32" s="817">
        <v>140059</v>
      </c>
      <c r="T32" s="817">
        <v>0</v>
      </c>
      <c r="U32" s="802"/>
      <c r="V32" s="1456"/>
    </row>
    <row r="33" spans="1:22" ht="13.5" customHeight="1">
      <c r="A33" s="167"/>
      <c r="B33" s="167"/>
      <c r="C33" s="1397"/>
      <c r="D33" s="717"/>
      <c r="E33" s="804">
        <v>19</v>
      </c>
      <c r="F33" s="818">
        <v>426258</v>
      </c>
      <c r="G33" s="819">
        <v>6235</v>
      </c>
      <c r="H33" s="819">
        <v>1804</v>
      </c>
      <c r="I33" s="819">
        <v>3456</v>
      </c>
      <c r="J33" s="819">
        <v>6033</v>
      </c>
      <c r="K33" s="819">
        <v>17864</v>
      </c>
      <c r="L33" s="819">
        <v>20211</v>
      </c>
      <c r="M33" s="819">
        <v>13223</v>
      </c>
      <c r="N33" s="819">
        <v>23645</v>
      </c>
      <c r="O33" s="819">
        <v>6529</v>
      </c>
      <c r="P33" s="819">
        <v>18275</v>
      </c>
      <c r="Q33" s="819">
        <v>3548</v>
      </c>
      <c r="R33" s="819">
        <v>122376</v>
      </c>
      <c r="S33" s="819">
        <v>183059</v>
      </c>
      <c r="T33" s="817">
        <v>0</v>
      </c>
      <c r="U33" s="802"/>
      <c r="V33" s="1456"/>
    </row>
    <row r="34" spans="3:22" s="132" customFormat="1" ht="13.5" customHeight="1">
      <c r="C34" s="1397"/>
      <c r="D34" s="396"/>
      <c r="E34" s="804">
        <v>20</v>
      </c>
      <c r="F34" s="818">
        <v>434844</v>
      </c>
      <c r="G34" s="819">
        <v>5603</v>
      </c>
      <c r="H34" s="819">
        <v>1858</v>
      </c>
      <c r="I34" s="819">
        <v>3556</v>
      </c>
      <c r="J34" s="819">
        <v>6281</v>
      </c>
      <c r="K34" s="819">
        <v>18046</v>
      </c>
      <c r="L34" s="819">
        <v>20617</v>
      </c>
      <c r="M34" s="819">
        <v>13680</v>
      </c>
      <c r="N34" s="819">
        <v>24661</v>
      </c>
      <c r="O34" s="819">
        <v>6756</v>
      </c>
      <c r="P34" s="819">
        <v>18557</v>
      </c>
      <c r="Q34" s="819">
        <v>3607</v>
      </c>
      <c r="R34" s="819">
        <v>125245</v>
      </c>
      <c r="S34" s="819">
        <v>186375</v>
      </c>
      <c r="T34" s="819">
        <v>2</v>
      </c>
      <c r="U34" s="836"/>
      <c r="V34" s="1456"/>
    </row>
    <row r="35" spans="2:22" s="213" customFormat="1" ht="21" customHeight="1" thickBot="1">
      <c r="B35" s="733"/>
      <c r="C35" s="1463"/>
      <c r="D35" s="403"/>
      <c r="E35" s="837">
        <v>21</v>
      </c>
      <c r="F35" s="838">
        <v>440008</v>
      </c>
      <c r="G35" s="839">
        <v>5782</v>
      </c>
      <c r="H35" s="839">
        <v>1878</v>
      </c>
      <c r="I35" s="839">
        <v>3552</v>
      </c>
      <c r="J35" s="839">
        <v>6431</v>
      </c>
      <c r="K35" s="839">
        <v>17964</v>
      </c>
      <c r="L35" s="839">
        <v>20719</v>
      </c>
      <c r="M35" s="839">
        <v>13984</v>
      </c>
      <c r="N35" s="839">
        <v>25136</v>
      </c>
      <c r="O35" s="839">
        <v>6877</v>
      </c>
      <c r="P35" s="839">
        <v>18646</v>
      </c>
      <c r="Q35" s="839">
        <v>3615</v>
      </c>
      <c r="R35" s="839">
        <v>127793</v>
      </c>
      <c r="S35" s="839">
        <v>187629</v>
      </c>
      <c r="T35" s="839">
        <v>2</v>
      </c>
      <c r="U35" s="840"/>
      <c r="V35" s="1458"/>
    </row>
    <row r="36" spans="3:22" s="213" customFormat="1" ht="6.75" customHeight="1">
      <c r="C36" s="831"/>
      <c r="D36" s="841"/>
      <c r="E36" s="841"/>
      <c r="F36" s="842"/>
      <c r="G36" s="827"/>
      <c r="H36" s="827"/>
      <c r="I36" s="827"/>
      <c r="J36" s="827"/>
      <c r="K36" s="827"/>
      <c r="L36" s="827"/>
      <c r="M36" s="827"/>
      <c r="N36" s="827"/>
      <c r="O36" s="827"/>
      <c r="P36" s="827"/>
      <c r="Q36" s="827"/>
      <c r="R36" s="827"/>
      <c r="S36" s="827"/>
      <c r="T36" s="827"/>
      <c r="U36" s="827"/>
      <c r="V36" s="843"/>
    </row>
    <row r="37" spans="2:23" s="844" customFormat="1" ht="15" customHeight="1">
      <c r="B37" s="197" t="s">
        <v>826</v>
      </c>
      <c r="C37" s="103"/>
      <c r="D37" s="103"/>
      <c r="E37" s="167"/>
      <c r="F37" s="103"/>
      <c r="G37" s="845"/>
      <c r="H37" s="845"/>
      <c r="I37" s="845"/>
      <c r="J37" s="845"/>
      <c r="K37" s="845"/>
      <c r="L37" s="845"/>
      <c r="M37" s="845"/>
      <c r="N37" s="845"/>
      <c r="O37" s="845"/>
      <c r="P37" s="845"/>
      <c r="Q37" s="845"/>
      <c r="R37" s="845"/>
      <c r="S37" s="845"/>
      <c r="T37" s="845"/>
      <c r="U37" s="845"/>
      <c r="W37" s="846"/>
    </row>
    <row r="38" spans="2:21" ht="13.5" customHeight="1">
      <c r="B38" s="129"/>
      <c r="G38" s="483"/>
      <c r="H38" s="483"/>
      <c r="I38" s="483"/>
      <c r="J38" s="483"/>
      <c r="K38" s="483"/>
      <c r="L38" s="483"/>
      <c r="M38" s="483"/>
      <c r="N38" s="483"/>
      <c r="O38" s="483"/>
      <c r="P38" s="483"/>
      <c r="Q38" s="483"/>
      <c r="R38" s="483"/>
      <c r="S38" s="483"/>
      <c r="T38" s="129"/>
      <c r="U38" s="129"/>
    </row>
    <row r="39" ht="21.75" customHeight="1">
      <c r="B39" s="129"/>
    </row>
    <row r="40" spans="2:6" s="192" customFormat="1" ht="20.25" customHeight="1">
      <c r="B40" s="847"/>
      <c r="C40" s="848"/>
      <c r="D40" s="848"/>
      <c r="E40" s="849"/>
      <c r="F40" s="848"/>
    </row>
    <row r="41" ht="12" customHeight="1"/>
    <row r="42" ht="13.5" customHeight="1"/>
    <row r="43" ht="13.5" customHeight="1"/>
    <row r="44" ht="13.5" customHeight="1"/>
    <row r="45" spans="3:6" s="849" customFormat="1" ht="13.5" customHeight="1">
      <c r="C45" s="103"/>
      <c r="D45" s="103"/>
      <c r="E45" s="102"/>
      <c r="F45" s="103"/>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mergeCells count="12">
    <mergeCell ref="C11:C15"/>
    <mergeCell ref="C6:C10"/>
    <mergeCell ref="C26:C30"/>
    <mergeCell ref="C31:C35"/>
    <mergeCell ref="C21:C25"/>
    <mergeCell ref="C16:C20"/>
    <mergeCell ref="V26:V30"/>
    <mergeCell ref="V31:V35"/>
    <mergeCell ref="V6:V10"/>
    <mergeCell ref="V11:V15"/>
    <mergeCell ref="V16:V20"/>
    <mergeCell ref="V21:V25"/>
  </mergeCells>
  <printOptions/>
  <pageMargins left="0.5905511811023623" right="0.5905511811023623" top="0.7874015748031497" bottom="0.984251968503937" header="0.5118110236220472" footer="0.5118110236220472"/>
  <pageSetup cellComments="asDisplayed" horizontalDpi="300" verticalDpi="300" orientation="landscape" paperSize="9" scale="68" r:id="rId1"/>
</worksheet>
</file>

<file path=xl/worksheets/sheet22.xml><?xml version="1.0" encoding="utf-8"?>
<worksheet xmlns="http://schemas.openxmlformats.org/spreadsheetml/2006/main" xmlns:r="http://schemas.openxmlformats.org/officeDocument/2006/relationships">
  <sheetPr>
    <pageSetUpPr fitToPage="1"/>
  </sheetPr>
  <dimension ref="A2:BU22"/>
  <sheetViews>
    <sheetView showGridLines="0" workbookViewId="0" topLeftCell="A1">
      <selection activeCell="A1" sqref="A1"/>
    </sheetView>
  </sheetViews>
  <sheetFormatPr defaultColWidth="9.00390625" defaultRowHeight="13.5"/>
  <cols>
    <col min="1" max="1" width="3.625" style="135" customWidth="1"/>
    <col min="2" max="2" width="9.875" style="135" customWidth="1"/>
    <col min="3" max="3" width="10.00390625" style="135" customWidth="1"/>
    <col min="4" max="4" width="10.625" style="135" customWidth="1"/>
    <col min="5" max="11" width="8.75390625" style="135" customWidth="1"/>
    <col min="12" max="20" width="9.00390625" style="135" customWidth="1"/>
    <col min="21" max="21" width="10.75390625" style="135" customWidth="1"/>
    <col min="22" max="16384" width="9.00390625" style="135" customWidth="1"/>
  </cols>
  <sheetData>
    <row r="2" ht="13.5">
      <c r="B2" s="503" t="s">
        <v>797</v>
      </c>
    </row>
    <row r="3" ht="13.5">
      <c r="B3" s="192" t="s">
        <v>829</v>
      </c>
    </row>
    <row r="4" ht="3.75" customHeight="1" thickBot="1">
      <c r="B4" s="192"/>
    </row>
    <row r="5" spans="2:21" ht="15" customHeight="1">
      <c r="B5" s="850"/>
      <c r="C5" s="173" t="s">
        <v>830</v>
      </c>
      <c r="D5" s="851"/>
      <c r="E5" s="851"/>
      <c r="F5" s="851"/>
      <c r="G5" s="851"/>
      <c r="H5" s="851"/>
      <c r="I5" s="851"/>
      <c r="J5" s="851"/>
      <c r="K5" s="851"/>
      <c r="L5" s="851"/>
      <c r="M5" s="851"/>
      <c r="N5" s="851"/>
      <c r="O5" s="851"/>
      <c r="P5" s="851"/>
      <c r="Q5" s="851"/>
      <c r="R5" s="851"/>
      <c r="S5" s="851"/>
      <c r="T5" s="852"/>
      <c r="U5" s="1465" t="s">
        <v>831</v>
      </c>
    </row>
    <row r="6" spans="2:21" ht="15" customHeight="1">
      <c r="B6" s="1336" t="s">
        <v>540</v>
      </c>
      <c r="C6" s="1467" t="s">
        <v>401</v>
      </c>
      <c r="D6" s="1468"/>
      <c r="E6" s="1378"/>
      <c r="F6" s="1467" t="s">
        <v>832</v>
      </c>
      <c r="G6" s="1468"/>
      <c r="H6" s="1378"/>
      <c r="I6" s="1467" t="s">
        <v>833</v>
      </c>
      <c r="J6" s="1468"/>
      <c r="K6" s="1378"/>
      <c r="L6" s="1467" t="s">
        <v>834</v>
      </c>
      <c r="M6" s="1468"/>
      <c r="N6" s="1378"/>
      <c r="O6" s="1467" t="s">
        <v>835</v>
      </c>
      <c r="P6" s="1469"/>
      <c r="Q6" s="1470"/>
      <c r="R6" s="1467" t="s">
        <v>836</v>
      </c>
      <c r="S6" s="1469"/>
      <c r="T6" s="1470"/>
      <c r="U6" s="1466"/>
    </row>
    <row r="7" spans="2:21" ht="15" customHeight="1">
      <c r="B7" s="1336"/>
      <c r="C7" s="142" t="s">
        <v>837</v>
      </c>
      <c r="D7" s="142" t="s">
        <v>838</v>
      </c>
      <c r="E7" s="178" t="s">
        <v>839</v>
      </c>
      <c r="F7" s="142" t="s">
        <v>837</v>
      </c>
      <c r="G7" s="142" t="s">
        <v>838</v>
      </c>
      <c r="H7" s="178" t="s">
        <v>839</v>
      </c>
      <c r="I7" s="142" t="s">
        <v>837</v>
      </c>
      <c r="J7" s="142" t="s">
        <v>838</v>
      </c>
      <c r="K7" s="178" t="s">
        <v>839</v>
      </c>
      <c r="L7" s="142" t="s">
        <v>837</v>
      </c>
      <c r="M7" s="142" t="s">
        <v>838</v>
      </c>
      <c r="N7" s="178" t="s">
        <v>839</v>
      </c>
      <c r="O7" s="142" t="s">
        <v>837</v>
      </c>
      <c r="P7" s="142" t="s">
        <v>838</v>
      </c>
      <c r="Q7" s="178" t="s">
        <v>839</v>
      </c>
      <c r="R7" s="142" t="s">
        <v>837</v>
      </c>
      <c r="S7" s="142" t="s">
        <v>838</v>
      </c>
      <c r="T7" s="178" t="s">
        <v>839</v>
      </c>
      <c r="U7" s="177" t="s">
        <v>838</v>
      </c>
    </row>
    <row r="8" spans="2:73" ht="15" customHeight="1">
      <c r="B8" s="145"/>
      <c r="C8" s="853" t="s">
        <v>840</v>
      </c>
      <c r="D8" s="853" t="s">
        <v>841</v>
      </c>
      <c r="E8" s="853" t="s">
        <v>840</v>
      </c>
      <c r="F8" s="853" t="s">
        <v>840</v>
      </c>
      <c r="G8" s="853" t="s">
        <v>841</v>
      </c>
      <c r="H8" s="853" t="s">
        <v>840</v>
      </c>
      <c r="I8" s="853" t="s">
        <v>840</v>
      </c>
      <c r="J8" s="853" t="s">
        <v>841</v>
      </c>
      <c r="K8" s="853" t="s">
        <v>840</v>
      </c>
      <c r="L8" s="853" t="s">
        <v>840</v>
      </c>
      <c r="M8" s="853" t="s">
        <v>841</v>
      </c>
      <c r="N8" s="853" t="s">
        <v>840</v>
      </c>
      <c r="O8" s="853" t="s">
        <v>840</v>
      </c>
      <c r="P8" s="853" t="s">
        <v>841</v>
      </c>
      <c r="Q8" s="853" t="s">
        <v>840</v>
      </c>
      <c r="R8" s="853" t="s">
        <v>840</v>
      </c>
      <c r="S8" s="853" t="s">
        <v>841</v>
      </c>
      <c r="T8" s="853" t="s">
        <v>840</v>
      </c>
      <c r="U8" s="854" t="s">
        <v>841</v>
      </c>
      <c r="W8" s="855"/>
      <c r="X8" s="855"/>
      <c r="Y8" s="855"/>
      <c r="Z8" s="855"/>
      <c r="AA8" s="855"/>
      <c r="AB8" s="855"/>
      <c r="AC8" s="855"/>
      <c r="AD8" s="855"/>
      <c r="AE8" s="855"/>
      <c r="AF8" s="855"/>
      <c r="AG8" s="855"/>
      <c r="AH8" s="855"/>
      <c r="AI8" s="855"/>
      <c r="AJ8" s="855"/>
      <c r="AK8" s="855"/>
      <c r="AL8" s="855"/>
      <c r="AM8" s="855"/>
      <c r="AN8" s="855"/>
      <c r="AO8" s="855"/>
      <c r="AP8" s="855"/>
      <c r="AQ8" s="855"/>
      <c r="AR8" s="855"/>
      <c r="AS8" s="855"/>
      <c r="AT8" s="855"/>
      <c r="AU8" s="855"/>
      <c r="AV8" s="855"/>
      <c r="AW8" s="855"/>
      <c r="AX8" s="855"/>
      <c r="AY8" s="855"/>
      <c r="AZ8" s="855"/>
      <c r="BA8" s="855"/>
      <c r="BB8" s="855"/>
      <c r="BC8" s="855"/>
      <c r="BD8" s="855"/>
      <c r="BE8" s="855"/>
      <c r="BF8" s="855"/>
      <c r="BG8" s="855"/>
      <c r="BH8" s="855"/>
      <c r="BI8" s="855"/>
      <c r="BJ8" s="855"/>
      <c r="BK8" s="855"/>
      <c r="BL8" s="855"/>
      <c r="BM8" s="855"/>
      <c r="BN8" s="855"/>
      <c r="BO8" s="855"/>
      <c r="BP8" s="855"/>
      <c r="BQ8" s="855"/>
      <c r="BR8" s="855"/>
      <c r="BS8" s="855"/>
      <c r="BT8" s="855"/>
      <c r="BU8" s="855"/>
    </row>
    <row r="9" spans="2:73" s="859" customFormat="1" ht="13.5" customHeight="1">
      <c r="B9" s="856" t="s">
        <v>536</v>
      </c>
      <c r="C9" s="857">
        <f aca="true" t="shared" si="0" ref="C9:E12">F9+I9+L9+O9+R9</f>
        <v>1035850</v>
      </c>
      <c r="D9" s="857">
        <f t="shared" si="0"/>
        <v>3195145</v>
      </c>
      <c r="E9" s="858">
        <f t="shared" si="0"/>
        <v>255503</v>
      </c>
      <c r="F9" s="858">
        <v>244460</v>
      </c>
      <c r="G9" s="858">
        <v>808319</v>
      </c>
      <c r="H9" s="858">
        <v>68115</v>
      </c>
      <c r="I9" s="858">
        <v>41052</v>
      </c>
      <c r="J9" s="858">
        <v>137003</v>
      </c>
      <c r="K9" s="858">
        <v>9343</v>
      </c>
      <c r="L9" s="858">
        <v>219756</v>
      </c>
      <c r="M9" s="858">
        <v>677857</v>
      </c>
      <c r="N9" s="858">
        <v>61638</v>
      </c>
      <c r="O9" s="858">
        <v>344420</v>
      </c>
      <c r="P9" s="858">
        <v>990022</v>
      </c>
      <c r="Q9" s="858">
        <v>72707</v>
      </c>
      <c r="R9" s="858">
        <v>186162</v>
      </c>
      <c r="S9" s="858">
        <v>581944</v>
      </c>
      <c r="T9" s="858">
        <v>43700</v>
      </c>
      <c r="U9" s="858">
        <v>3658</v>
      </c>
      <c r="W9" s="860"/>
      <c r="X9" s="861"/>
      <c r="Y9" s="861"/>
      <c r="Z9" s="861"/>
      <c r="AA9" s="861"/>
      <c r="AB9" s="861"/>
      <c r="AC9" s="861"/>
      <c r="AD9" s="861"/>
      <c r="AE9" s="861"/>
      <c r="AF9" s="861"/>
      <c r="AG9" s="861"/>
      <c r="AH9" s="861"/>
      <c r="AI9" s="861"/>
      <c r="AJ9" s="861"/>
      <c r="AK9" s="861"/>
      <c r="AL9" s="861"/>
      <c r="AM9" s="861"/>
      <c r="AN9" s="861"/>
      <c r="AO9" s="861"/>
      <c r="AP9" s="861"/>
      <c r="AQ9" s="862"/>
      <c r="AR9" s="862"/>
      <c r="AS9" s="862"/>
      <c r="AT9" s="862"/>
      <c r="AU9" s="862"/>
      <c r="AV9" s="862"/>
      <c r="AW9" s="862"/>
      <c r="AX9" s="862"/>
      <c r="AY9" s="862"/>
      <c r="AZ9" s="862"/>
      <c r="BA9" s="862"/>
      <c r="BB9" s="862"/>
      <c r="BC9" s="862"/>
      <c r="BD9" s="862"/>
      <c r="BE9" s="862"/>
      <c r="BF9" s="862"/>
      <c r="BG9" s="862"/>
      <c r="BH9" s="862"/>
      <c r="BI9" s="862"/>
      <c r="BJ9" s="862"/>
      <c r="BK9" s="862"/>
      <c r="BL9" s="862"/>
      <c r="BM9" s="862"/>
      <c r="BN9" s="862"/>
      <c r="BO9" s="862"/>
      <c r="BP9" s="862"/>
      <c r="BQ9" s="862"/>
      <c r="BR9" s="862"/>
      <c r="BS9" s="862"/>
      <c r="BT9" s="862"/>
      <c r="BU9" s="862"/>
    </row>
    <row r="10" spans="2:73" s="859" customFormat="1" ht="13.5" customHeight="1">
      <c r="B10" s="863">
        <v>18</v>
      </c>
      <c r="C10" s="857">
        <f t="shared" si="0"/>
        <v>1005731</v>
      </c>
      <c r="D10" s="857">
        <f t="shared" si="0"/>
        <v>3112413</v>
      </c>
      <c r="E10" s="858">
        <f t="shared" si="0"/>
        <v>278126</v>
      </c>
      <c r="F10" s="864">
        <v>239533</v>
      </c>
      <c r="G10" s="864">
        <v>799744</v>
      </c>
      <c r="H10" s="864">
        <v>72082</v>
      </c>
      <c r="I10" s="864">
        <v>40253</v>
      </c>
      <c r="J10" s="864">
        <v>131744</v>
      </c>
      <c r="K10" s="864">
        <v>9822</v>
      </c>
      <c r="L10" s="864">
        <v>207445</v>
      </c>
      <c r="M10" s="864">
        <v>647255</v>
      </c>
      <c r="N10" s="864">
        <v>66906</v>
      </c>
      <c r="O10" s="864">
        <v>338439</v>
      </c>
      <c r="P10" s="864">
        <v>977389</v>
      </c>
      <c r="Q10" s="864">
        <v>82924</v>
      </c>
      <c r="R10" s="864">
        <v>180061</v>
      </c>
      <c r="S10" s="864">
        <v>556281</v>
      </c>
      <c r="T10" s="864">
        <v>46392</v>
      </c>
      <c r="U10" s="864">
        <v>4761</v>
      </c>
      <c r="W10" s="860"/>
      <c r="X10" s="861"/>
      <c r="Y10" s="861"/>
      <c r="Z10" s="861"/>
      <c r="AA10" s="861"/>
      <c r="AB10" s="861"/>
      <c r="AC10" s="861"/>
      <c r="AD10" s="861"/>
      <c r="AE10" s="861"/>
      <c r="AF10" s="861"/>
      <c r="AG10" s="861"/>
      <c r="AH10" s="861"/>
      <c r="AI10" s="861"/>
      <c r="AJ10" s="861"/>
      <c r="AK10" s="861"/>
      <c r="AL10" s="861"/>
      <c r="AM10" s="861"/>
      <c r="AN10" s="861"/>
      <c r="AO10" s="861"/>
      <c r="AP10" s="861"/>
      <c r="AQ10" s="862"/>
      <c r="AR10" s="862"/>
      <c r="AS10" s="862"/>
      <c r="AT10" s="862"/>
      <c r="AU10" s="862"/>
      <c r="AV10" s="862"/>
      <c r="AW10" s="862"/>
      <c r="AX10" s="862"/>
      <c r="AY10" s="862"/>
      <c r="AZ10" s="862"/>
      <c r="BA10" s="862"/>
      <c r="BB10" s="862"/>
      <c r="BC10" s="862"/>
      <c r="BD10" s="862"/>
      <c r="BE10" s="862"/>
      <c r="BF10" s="862"/>
      <c r="BG10" s="862"/>
      <c r="BH10" s="862"/>
      <c r="BI10" s="862"/>
      <c r="BJ10" s="862"/>
      <c r="BK10" s="862"/>
      <c r="BL10" s="862"/>
      <c r="BM10" s="862"/>
      <c r="BN10" s="862"/>
      <c r="BO10" s="862"/>
      <c r="BP10" s="862"/>
      <c r="BQ10" s="862"/>
      <c r="BR10" s="862"/>
      <c r="BS10" s="862"/>
      <c r="BT10" s="862"/>
      <c r="BU10" s="862"/>
    </row>
    <row r="11" spans="2:73" s="859" customFormat="1" ht="12.75" customHeight="1">
      <c r="B11" s="863">
        <v>19</v>
      </c>
      <c r="C11" s="865">
        <f t="shared" si="0"/>
        <v>988282</v>
      </c>
      <c r="D11" s="866">
        <f t="shared" si="0"/>
        <v>3063377</v>
      </c>
      <c r="E11" s="864">
        <f t="shared" si="0"/>
        <v>300234</v>
      </c>
      <c r="F11" s="864">
        <v>226101</v>
      </c>
      <c r="G11" s="864">
        <v>754162</v>
      </c>
      <c r="H11" s="864">
        <v>75346</v>
      </c>
      <c r="I11" s="864">
        <v>38738</v>
      </c>
      <c r="J11" s="864">
        <v>125504</v>
      </c>
      <c r="K11" s="864">
        <v>10265</v>
      </c>
      <c r="L11" s="864">
        <v>206836</v>
      </c>
      <c r="M11" s="864">
        <v>637797</v>
      </c>
      <c r="N11" s="864">
        <v>71607</v>
      </c>
      <c r="O11" s="864">
        <v>327108</v>
      </c>
      <c r="P11" s="864">
        <v>951104</v>
      </c>
      <c r="Q11" s="864">
        <v>92562</v>
      </c>
      <c r="R11" s="864">
        <v>189499</v>
      </c>
      <c r="S11" s="864">
        <v>594810</v>
      </c>
      <c r="T11" s="864">
        <v>50454</v>
      </c>
      <c r="U11" s="864">
        <v>4605</v>
      </c>
      <c r="V11" s="495"/>
      <c r="W11" s="867"/>
      <c r="X11" s="857"/>
      <c r="Y11" s="857"/>
      <c r="Z11" s="858"/>
      <c r="AA11" s="858"/>
      <c r="AB11" s="858"/>
      <c r="AC11" s="858"/>
      <c r="AD11" s="858"/>
      <c r="AE11" s="858"/>
      <c r="AF11" s="858"/>
      <c r="AG11" s="858"/>
      <c r="AH11" s="858"/>
      <c r="AI11" s="858"/>
      <c r="AJ11" s="858"/>
      <c r="AK11" s="858"/>
      <c r="AL11" s="858"/>
      <c r="AM11" s="858"/>
      <c r="AN11" s="858"/>
      <c r="AO11" s="858"/>
      <c r="AP11" s="858"/>
      <c r="AQ11" s="862"/>
      <c r="AR11" s="862"/>
      <c r="AS11" s="862"/>
      <c r="AT11" s="862"/>
      <c r="AU11" s="862"/>
      <c r="AV11" s="862"/>
      <c r="AW11" s="862"/>
      <c r="AX11" s="862"/>
      <c r="AY11" s="862"/>
      <c r="AZ11" s="862"/>
      <c r="BA11" s="862"/>
      <c r="BB11" s="862"/>
      <c r="BC11" s="862"/>
      <c r="BD11" s="862"/>
      <c r="BE11" s="862"/>
      <c r="BF11" s="862"/>
      <c r="BG11" s="862"/>
      <c r="BH11" s="862"/>
      <c r="BI11" s="862"/>
      <c r="BJ11" s="862"/>
      <c r="BK11" s="862"/>
      <c r="BL11" s="862"/>
      <c r="BM11" s="862"/>
      <c r="BN11" s="862"/>
      <c r="BO11" s="862"/>
      <c r="BP11" s="862"/>
      <c r="BQ11" s="862"/>
      <c r="BR11" s="862"/>
      <c r="BS11" s="862"/>
      <c r="BT11" s="862"/>
      <c r="BU11" s="862"/>
    </row>
    <row r="12" spans="2:73" s="495" customFormat="1" ht="12.75" customHeight="1">
      <c r="B12" s="863">
        <v>20</v>
      </c>
      <c r="C12" s="868">
        <f t="shared" si="0"/>
        <v>1112547</v>
      </c>
      <c r="D12" s="866">
        <f>G12+J12+M12+P12+S12</f>
        <v>3429217</v>
      </c>
      <c r="E12" s="866">
        <f t="shared" si="0"/>
        <v>322647</v>
      </c>
      <c r="F12" s="864">
        <v>235085</v>
      </c>
      <c r="G12" s="864">
        <v>771217</v>
      </c>
      <c r="H12" s="864">
        <v>79080</v>
      </c>
      <c r="I12" s="864">
        <v>41798</v>
      </c>
      <c r="J12" s="864">
        <v>132208</v>
      </c>
      <c r="K12" s="864">
        <v>10603</v>
      </c>
      <c r="L12" s="864">
        <v>226876</v>
      </c>
      <c r="M12" s="864">
        <v>693875</v>
      </c>
      <c r="N12" s="864">
        <v>76317</v>
      </c>
      <c r="O12" s="864">
        <v>336615</v>
      </c>
      <c r="P12" s="864">
        <v>973298</v>
      </c>
      <c r="Q12" s="864">
        <v>101018</v>
      </c>
      <c r="R12" s="864">
        <v>272173</v>
      </c>
      <c r="S12" s="864">
        <v>858619</v>
      </c>
      <c r="T12" s="864">
        <v>55629</v>
      </c>
      <c r="U12" s="864">
        <v>4572</v>
      </c>
      <c r="W12" s="867"/>
      <c r="X12" s="857"/>
      <c r="Y12" s="857"/>
      <c r="Z12" s="858"/>
      <c r="AA12" s="858"/>
      <c r="AB12" s="858"/>
      <c r="AC12" s="858"/>
      <c r="AD12" s="858"/>
      <c r="AE12" s="858"/>
      <c r="AF12" s="858"/>
      <c r="AG12" s="858"/>
      <c r="AH12" s="858"/>
      <c r="AI12" s="858"/>
      <c r="AJ12" s="858"/>
      <c r="AK12" s="858"/>
      <c r="AL12" s="858"/>
      <c r="AM12" s="858"/>
      <c r="AN12" s="858"/>
      <c r="AO12" s="858"/>
      <c r="AP12" s="858"/>
      <c r="AQ12" s="869"/>
      <c r="AR12" s="869"/>
      <c r="AS12" s="869"/>
      <c r="AT12" s="869"/>
      <c r="AU12" s="869"/>
      <c r="AV12" s="869"/>
      <c r="AW12" s="869"/>
      <c r="AX12" s="869"/>
      <c r="AY12" s="869"/>
      <c r="AZ12" s="869"/>
      <c r="BA12" s="869"/>
      <c r="BB12" s="869"/>
      <c r="BC12" s="869"/>
      <c r="BD12" s="869"/>
      <c r="BE12" s="869"/>
      <c r="BF12" s="869"/>
      <c r="BG12" s="869"/>
      <c r="BH12" s="869"/>
      <c r="BI12" s="869"/>
      <c r="BJ12" s="869"/>
      <c r="BK12" s="869"/>
      <c r="BL12" s="869"/>
      <c r="BM12" s="869"/>
      <c r="BN12" s="869"/>
      <c r="BO12" s="869"/>
      <c r="BP12" s="869"/>
      <c r="BQ12" s="869"/>
      <c r="BR12" s="869"/>
      <c r="BS12" s="869"/>
      <c r="BT12" s="869"/>
      <c r="BU12" s="869"/>
    </row>
    <row r="13" spans="2:73" s="500" customFormat="1" ht="16.5" customHeight="1" thickBot="1">
      <c r="B13" s="870">
        <v>21</v>
      </c>
      <c r="C13" s="871">
        <f>F13+I13+L13+O13+R13</f>
        <v>1142120</v>
      </c>
      <c r="D13" s="872">
        <f>G13+J13+M13+P13+S13</f>
        <v>3510574</v>
      </c>
      <c r="E13" s="872">
        <f>H13+K13+N13+Q13+T13</f>
        <v>343451</v>
      </c>
      <c r="F13" s="873">
        <v>246603</v>
      </c>
      <c r="G13" s="873">
        <v>807185</v>
      </c>
      <c r="H13" s="873">
        <v>82997</v>
      </c>
      <c r="I13" s="873">
        <v>43985</v>
      </c>
      <c r="J13" s="873">
        <v>135737</v>
      </c>
      <c r="K13" s="873">
        <v>11080</v>
      </c>
      <c r="L13" s="873">
        <v>210162</v>
      </c>
      <c r="M13" s="873">
        <v>643478</v>
      </c>
      <c r="N13" s="873">
        <v>80535</v>
      </c>
      <c r="O13" s="873">
        <v>330031</v>
      </c>
      <c r="P13" s="873">
        <v>953762</v>
      </c>
      <c r="Q13" s="873">
        <v>108663</v>
      </c>
      <c r="R13" s="873">
        <v>311339</v>
      </c>
      <c r="S13" s="873">
        <v>970412</v>
      </c>
      <c r="T13" s="873">
        <v>60176</v>
      </c>
      <c r="U13" s="873">
        <v>4982</v>
      </c>
      <c r="W13" s="874"/>
      <c r="X13" s="875"/>
      <c r="Y13" s="875"/>
      <c r="Z13" s="876"/>
      <c r="AA13" s="876"/>
      <c r="AB13" s="876"/>
      <c r="AC13" s="876"/>
      <c r="AD13" s="876"/>
      <c r="AE13" s="876"/>
      <c r="AF13" s="876"/>
      <c r="AG13" s="876"/>
      <c r="AH13" s="876"/>
      <c r="AI13" s="876"/>
      <c r="AJ13" s="876"/>
      <c r="AK13" s="876"/>
      <c r="AL13" s="876"/>
      <c r="AM13" s="876"/>
      <c r="AN13" s="876"/>
      <c r="AO13" s="876"/>
      <c r="AP13" s="876"/>
      <c r="AQ13" s="877"/>
      <c r="AR13" s="877"/>
      <c r="AS13" s="877"/>
      <c r="AT13" s="877"/>
      <c r="AU13" s="877"/>
      <c r="AV13" s="877"/>
      <c r="AW13" s="877"/>
      <c r="AX13" s="877"/>
      <c r="AY13" s="877"/>
      <c r="AZ13" s="877"/>
      <c r="BA13" s="877"/>
      <c r="BB13" s="877"/>
      <c r="BC13" s="877"/>
      <c r="BD13" s="877"/>
      <c r="BE13" s="877"/>
      <c r="BF13" s="877"/>
      <c r="BG13" s="877"/>
      <c r="BH13" s="877"/>
      <c r="BI13" s="877"/>
      <c r="BJ13" s="877"/>
      <c r="BK13" s="877"/>
      <c r="BL13" s="877"/>
      <c r="BM13" s="877"/>
      <c r="BN13" s="877"/>
      <c r="BO13" s="877"/>
      <c r="BP13" s="877"/>
      <c r="BQ13" s="877"/>
      <c r="BR13" s="877"/>
      <c r="BS13" s="877"/>
      <c r="BT13" s="877"/>
      <c r="BU13" s="877"/>
    </row>
    <row r="14" spans="2:73" s="519" customFormat="1" ht="13.5">
      <c r="B14" s="1471" t="s">
        <v>842</v>
      </c>
      <c r="C14" s="1472"/>
      <c r="D14" s="1472"/>
      <c r="E14" s="1472"/>
      <c r="F14" s="1472"/>
      <c r="G14" s="1472"/>
      <c r="H14" s="192"/>
      <c r="I14" s="192"/>
      <c r="J14" s="192"/>
      <c r="K14" s="192"/>
      <c r="L14" s="192"/>
      <c r="M14" s="192"/>
      <c r="N14" s="192"/>
      <c r="O14" s="192"/>
      <c r="P14" s="192"/>
      <c r="Q14" s="192"/>
      <c r="R14" s="192"/>
      <c r="S14" s="192"/>
      <c r="T14" s="192"/>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21"/>
      <c r="AW14" s="721"/>
      <c r="AX14" s="721"/>
      <c r="AY14" s="721"/>
      <c r="AZ14" s="721"/>
      <c r="BA14" s="721"/>
      <c r="BB14" s="721"/>
      <c r="BC14" s="721"/>
      <c r="BD14" s="721"/>
      <c r="BE14" s="721"/>
      <c r="BF14" s="721"/>
      <c r="BG14" s="721"/>
      <c r="BH14" s="721"/>
      <c r="BI14" s="721"/>
      <c r="BJ14" s="721"/>
      <c r="BK14" s="721"/>
      <c r="BL14" s="721"/>
      <c r="BM14" s="721"/>
      <c r="BN14" s="721"/>
      <c r="BO14" s="721"/>
      <c r="BP14" s="721"/>
      <c r="BQ14" s="721"/>
      <c r="BR14" s="721"/>
      <c r="BS14" s="721"/>
      <c r="BT14" s="721"/>
      <c r="BU14" s="721"/>
    </row>
    <row r="15" spans="2:7" ht="13.5">
      <c r="B15" s="878" t="s">
        <v>826</v>
      </c>
      <c r="C15" s="855"/>
      <c r="D15" s="855"/>
      <c r="E15" s="855"/>
      <c r="F15" s="879"/>
      <c r="G15" s="880"/>
    </row>
    <row r="16" ht="13.5">
      <c r="F16" s="855"/>
    </row>
    <row r="17" ht="13.5">
      <c r="F17" s="855"/>
    </row>
    <row r="18" ht="13.5">
      <c r="F18" s="855"/>
    </row>
    <row r="19" ht="13.5">
      <c r="F19" s="855"/>
    </row>
    <row r="20" ht="13.5" customHeight="1">
      <c r="F20" s="855"/>
    </row>
    <row r="21" ht="13.5">
      <c r="F21" s="855"/>
    </row>
    <row r="22" spans="1:6" s="450" customFormat="1" ht="13.5">
      <c r="A22" s="135"/>
      <c r="B22" s="135"/>
      <c r="C22" s="135"/>
      <c r="D22" s="135"/>
      <c r="E22" s="135"/>
      <c r="F22" s="881"/>
    </row>
  </sheetData>
  <mergeCells count="9">
    <mergeCell ref="B6:B7"/>
    <mergeCell ref="C6:E6"/>
    <mergeCell ref="F6:H6"/>
    <mergeCell ref="B14:G14"/>
    <mergeCell ref="U5:U6"/>
    <mergeCell ref="I6:K6"/>
    <mergeCell ref="L6:N6"/>
    <mergeCell ref="O6:Q6"/>
    <mergeCell ref="R6:T6"/>
  </mergeCells>
  <printOptions/>
  <pageMargins left="0.5905511811023623" right="0.4" top="0.7874015748031497" bottom="0.3937007874015748" header="0.5118110236220472" footer="0.5118110236220472"/>
  <pageSetup cellComments="asDisplayed" fitToHeight="1" fitToWidth="1" horizontalDpi="600" verticalDpi="600" orientation="landscape" paperSize="9" scale="74" r:id="rId1"/>
  <ignoredErrors>
    <ignoredError sqref="E9:E10" unlockedFormula="1"/>
  </ignoredErrors>
</worksheet>
</file>

<file path=xl/worksheets/sheet23.xml><?xml version="1.0" encoding="utf-8"?>
<worksheet xmlns="http://schemas.openxmlformats.org/spreadsheetml/2006/main" xmlns:r="http://schemas.openxmlformats.org/officeDocument/2006/relationships">
  <dimension ref="B2:W27"/>
  <sheetViews>
    <sheetView showGridLines="0" workbookViewId="0" topLeftCell="A1">
      <selection activeCell="A1" sqref="A1"/>
    </sheetView>
  </sheetViews>
  <sheetFormatPr defaultColWidth="9.00390625" defaultRowHeight="13.5" customHeight="1"/>
  <cols>
    <col min="1" max="1" width="3.625" style="102" customWidth="1"/>
    <col min="2" max="2" width="0.875" style="102" customWidth="1"/>
    <col min="3" max="3" width="25.25390625" style="102" customWidth="1"/>
    <col min="4" max="4" width="1.37890625" style="102" customWidth="1"/>
    <col min="5" max="8" width="10.625" style="102" customWidth="1"/>
    <col min="9" max="9" width="10.50390625" style="102" customWidth="1"/>
    <col min="10" max="10" width="10.625" style="102" customWidth="1"/>
    <col min="11" max="19" width="10.125" style="102" customWidth="1"/>
    <col min="20" max="16384" width="9.00390625" style="102" customWidth="1"/>
  </cols>
  <sheetData>
    <row r="2" spans="2:4" ht="13.5" customHeight="1">
      <c r="B2" s="130" t="s">
        <v>426</v>
      </c>
      <c r="D2" s="130"/>
    </row>
    <row r="3" spans="2:4" ht="6.75" customHeight="1" thickBot="1">
      <c r="B3" s="130"/>
      <c r="D3" s="130"/>
    </row>
    <row r="4" spans="3:20" ht="21.75" customHeight="1">
      <c r="C4" s="1298" t="s">
        <v>427</v>
      </c>
      <c r="D4" s="198"/>
      <c r="E4" s="199" t="s">
        <v>428</v>
      </c>
      <c r="F4" s="200"/>
      <c r="G4" s="200"/>
      <c r="H4" s="107"/>
      <c r="I4" s="107"/>
      <c r="J4" s="107"/>
      <c r="K4" s="107"/>
      <c r="L4" s="107"/>
      <c r="M4" s="107"/>
      <c r="N4" s="108" t="s">
        <v>429</v>
      </c>
      <c r="O4" s="174"/>
      <c r="P4" s="174"/>
      <c r="Q4" s="174"/>
      <c r="R4" s="174"/>
      <c r="S4" s="174"/>
      <c r="T4" s="167"/>
    </row>
    <row r="5" spans="2:20" ht="27" customHeight="1">
      <c r="B5" s="201"/>
      <c r="C5" s="1272"/>
      <c r="D5" s="202"/>
      <c r="E5" s="203" t="s">
        <v>430</v>
      </c>
      <c r="F5" s="204" t="s">
        <v>431</v>
      </c>
      <c r="G5" s="204" t="s">
        <v>432</v>
      </c>
      <c r="H5" s="205" t="s">
        <v>433</v>
      </c>
      <c r="I5" s="205" t="s">
        <v>434</v>
      </c>
      <c r="J5" s="204" t="s">
        <v>435</v>
      </c>
      <c r="K5" s="204" t="s">
        <v>436</v>
      </c>
      <c r="L5" s="205" t="s">
        <v>437</v>
      </c>
      <c r="M5" s="205" t="s">
        <v>438</v>
      </c>
      <c r="N5" s="205" t="s">
        <v>430</v>
      </c>
      <c r="O5" s="204" t="s">
        <v>439</v>
      </c>
      <c r="P5" s="205" t="s">
        <v>440</v>
      </c>
      <c r="Q5" s="205" t="s">
        <v>441</v>
      </c>
      <c r="R5" s="206" t="s">
        <v>442</v>
      </c>
      <c r="S5" s="206" t="s">
        <v>443</v>
      </c>
      <c r="T5" s="167"/>
    </row>
    <row r="6" spans="2:20" s="192" customFormat="1" ht="15" customHeight="1">
      <c r="B6" s="207"/>
      <c r="C6" s="208" t="s">
        <v>444</v>
      </c>
      <c r="D6" s="208"/>
      <c r="E6" s="209">
        <v>1848</v>
      </c>
      <c r="F6" s="210">
        <v>378</v>
      </c>
      <c r="G6" s="210">
        <v>8</v>
      </c>
      <c r="H6" s="210">
        <v>297</v>
      </c>
      <c r="I6" s="210">
        <v>164</v>
      </c>
      <c r="J6" s="210">
        <v>300</v>
      </c>
      <c r="K6" s="210">
        <v>64</v>
      </c>
      <c r="L6" s="210">
        <v>115</v>
      </c>
      <c r="M6" s="210">
        <v>522</v>
      </c>
      <c r="N6" s="211">
        <v>2071</v>
      </c>
      <c r="O6" s="211">
        <v>1062</v>
      </c>
      <c r="P6" s="211">
        <v>1</v>
      </c>
      <c r="Q6" s="211">
        <v>309</v>
      </c>
      <c r="R6" s="211">
        <v>467</v>
      </c>
      <c r="S6" s="211">
        <v>232</v>
      </c>
      <c r="T6" s="207"/>
    </row>
    <row r="7" spans="2:20" s="192" customFormat="1" ht="15" customHeight="1">
      <c r="B7" s="207"/>
      <c r="C7" s="208">
        <v>20</v>
      </c>
      <c r="D7" s="208"/>
      <c r="E7" s="212">
        <v>2030</v>
      </c>
      <c r="F7" s="211">
        <v>351</v>
      </c>
      <c r="G7" s="211">
        <v>9</v>
      </c>
      <c r="H7" s="211">
        <v>318</v>
      </c>
      <c r="I7" s="211">
        <v>154</v>
      </c>
      <c r="J7" s="211">
        <v>327</v>
      </c>
      <c r="K7" s="211">
        <v>84</v>
      </c>
      <c r="L7" s="211">
        <v>95</v>
      </c>
      <c r="M7" s="211">
        <v>692</v>
      </c>
      <c r="N7" s="211">
        <v>1881</v>
      </c>
      <c r="O7" s="211">
        <v>954</v>
      </c>
      <c r="P7" s="211">
        <v>0</v>
      </c>
      <c r="Q7" s="211">
        <v>253</v>
      </c>
      <c r="R7" s="211">
        <v>314</v>
      </c>
      <c r="S7" s="211">
        <v>360</v>
      </c>
      <c r="T7" s="207"/>
    </row>
    <row r="8" spans="3:19" s="213" customFormat="1" ht="15" customHeight="1" thickBot="1">
      <c r="C8" s="214">
        <v>21</v>
      </c>
      <c r="D8" s="214"/>
      <c r="E8" s="215">
        <v>1865</v>
      </c>
      <c r="F8" s="216">
        <v>337</v>
      </c>
      <c r="G8" s="216">
        <v>5</v>
      </c>
      <c r="H8" s="216">
        <v>263</v>
      </c>
      <c r="I8" s="216">
        <v>158</v>
      </c>
      <c r="J8" s="216">
        <v>276</v>
      </c>
      <c r="K8" s="216">
        <v>57</v>
      </c>
      <c r="L8" s="216">
        <v>103</v>
      </c>
      <c r="M8" s="216">
        <v>666</v>
      </c>
      <c r="N8" s="216">
        <v>1793</v>
      </c>
      <c r="O8" s="216">
        <v>861</v>
      </c>
      <c r="P8" s="217" t="s">
        <v>445</v>
      </c>
      <c r="Q8" s="216">
        <v>233</v>
      </c>
      <c r="R8" s="216">
        <v>355</v>
      </c>
      <c r="S8" s="216">
        <v>344</v>
      </c>
    </row>
    <row r="9" spans="2:6" ht="13.5" customHeight="1">
      <c r="B9" s="197" t="s">
        <v>446</v>
      </c>
      <c r="C9" s="169"/>
      <c r="D9" s="169"/>
      <c r="E9" s="169"/>
      <c r="F9" s="169"/>
    </row>
    <row r="10" spans="3:19" ht="13.5" customHeight="1">
      <c r="C10" s="165"/>
      <c r="D10" s="165"/>
      <c r="S10" s="129"/>
    </row>
    <row r="12" ht="13.5" customHeight="1">
      <c r="T12" s="130"/>
    </row>
    <row r="13" ht="13.5" customHeight="1">
      <c r="W13" s="129"/>
    </row>
    <row r="14" ht="13.5" customHeight="1">
      <c r="C14" s="102" t="s">
        <v>447</v>
      </c>
    </row>
    <row r="16" ht="13.5" customHeight="1">
      <c r="T16" s="130"/>
    </row>
    <row r="17" ht="13.5" customHeight="1">
      <c r="W17" s="129"/>
    </row>
    <row r="21" ht="13.5" customHeight="1">
      <c r="T21" s="218"/>
    </row>
    <row r="22" ht="13.5" customHeight="1">
      <c r="W22" s="129"/>
    </row>
    <row r="25" ht="13.5" customHeight="1">
      <c r="T25" s="218"/>
    </row>
    <row r="26" ht="13.5" customHeight="1">
      <c r="T26" s="165"/>
    </row>
    <row r="27" ht="13.5" customHeight="1">
      <c r="W27" s="129"/>
    </row>
  </sheetData>
  <mergeCells count="1">
    <mergeCell ref="C4:C5"/>
  </mergeCells>
  <printOptions/>
  <pageMargins left="0.5905511811023623" right="0.5905511811023623" top="0.7874015748031497" bottom="0.984251968503937" header="0.5118110236220472" footer="0.5118110236220472"/>
  <pageSetup horizontalDpi="600" verticalDpi="600" orientation="landscape" paperSize="9" scale="73" r:id="rId1"/>
</worksheet>
</file>

<file path=xl/worksheets/sheet24.xml><?xml version="1.0" encoding="utf-8"?>
<worksheet xmlns="http://schemas.openxmlformats.org/spreadsheetml/2006/main" xmlns:r="http://schemas.openxmlformats.org/officeDocument/2006/relationships">
  <dimension ref="A2:AU13"/>
  <sheetViews>
    <sheetView showGridLines="0" zoomScaleSheetLayoutView="100" workbookViewId="0" topLeftCell="A1">
      <selection activeCell="A1" sqref="A1"/>
    </sheetView>
  </sheetViews>
  <sheetFormatPr defaultColWidth="9.00390625" defaultRowHeight="13.5"/>
  <cols>
    <col min="1" max="1" width="3.625" style="219" customWidth="1"/>
    <col min="2" max="2" width="10.625" style="219" customWidth="1"/>
    <col min="3" max="3" width="7.75390625" style="219" customWidth="1"/>
    <col min="4" max="4" width="5.125" style="219" customWidth="1"/>
    <col min="5" max="5" width="6.00390625" style="219" customWidth="1"/>
    <col min="6" max="7" width="5.50390625" style="219" customWidth="1"/>
    <col min="8" max="12" width="5.125" style="219" customWidth="1"/>
    <col min="13" max="13" width="6.25390625" style="219" bestFit="1" customWidth="1"/>
    <col min="14" max="25" width="5.125" style="219" customWidth="1"/>
    <col min="26" max="28" width="5.50390625" style="219" customWidth="1"/>
    <col min="29" max="29" width="8.875" style="219" customWidth="1"/>
    <col min="30" max="30" width="7.375" style="219" bestFit="1" customWidth="1"/>
    <col min="31" max="31" width="8.875" style="219" customWidth="1"/>
    <col min="32" max="32" width="4.875" style="219" hidden="1" customWidth="1"/>
    <col min="33" max="33" width="6.625" style="219" hidden="1" customWidth="1"/>
    <col min="34" max="34" width="4.875" style="219" hidden="1" customWidth="1"/>
    <col min="35" max="35" width="5.625" style="219" hidden="1" customWidth="1"/>
    <col min="36" max="16384" width="9.00390625" style="219" customWidth="1"/>
  </cols>
  <sheetData>
    <row r="1" ht="13.5" customHeight="1"/>
    <row r="2" spans="1:29" s="224" customFormat="1" ht="13.5">
      <c r="A2" s="220"/>
      <c r="B2" s="221" t="s">
        <v>450</v>
      </c>
      <c r="C2" s="220"/>
      <c r="D2" s="220"/>
      <c r="E2" s="220"/>
      <c r="F2" s="222"/>
      <c r="G2" s="223"/>
      <c r="H2" s="220"/>
      <c r="I2" s="220"/>
      <c r="J2" s="220"/>
      <c r="K2" s="220"/>
      <c r="L2" s="220"/>
      <c r="M2" s="220"/>
      <c r="N2" s="220"/>
      <c r="O2" s="220"/>
      <c r="P2" s="220"/>
      <c r="Q2" s="220"/>
      <c r="R2" s="220"/>
      <c r="S2" s="220"/>
      <c r="T2" s="220"/>
      <c r="U2" s="220"/>
      <c r="V2" s="220"/>
      <c r="W2" s="220"/>
      <c r="X2" s="220"/>
      <c r="Y2" s="220"/>
      <c r="Z2" s="220"/>
      <c r="AA2" s="220"/>
      <c r="AB2" s="220"/>
      <c r="AC2" s="220"/>
    </row>
    <row r="3" spans="1:29" s="224" customFormat="1" ht="4.5" customHeight="1" thickBot="1">
      <c r="A3" s="220"/>
      <c r="B3" s="221"/>
      <c r="C3" s="220"/>
      <c r="D3" s="220"/>
      <c r="E3" s="220"/>
      <c r="F3" s="222"/>
      <c r="G3" s="223"/>
      <c r="H3" s="220"/>
      <c r="I3" s="220"/>
      <c r="J3" s="220"/>
      <c r="K3" s="220"/>
      <c r="L3" s="220"/>
      <c r="M3" s="220"/>
      <c r="N3" s="220"/>
      <c r="O3" s="220"/>
      <c r="P3" s="220"/>
      <c r="Q3" s="220"/>
      <c r="R3" s="220"/>
      <c r="S3" s="220"/>
      <c r="T3" s="220"/>
      <c r="U3" s="220"/>
      <c r="V3" s="220"/>
      <c r="W3" s="220"/>
      <c r="X3" s="220"/>
      <c r="Y3" s="220"/>
      <c r="Z3" s="220"/>
      <c r="AA3" s="220"/>
      <c r="AB3" s="220"/>
      <c r="AC3" s="220"/>
    </row>
    <row r="4" spans="2:36" s="225" customFormat="1" ht="27" customHeight="1">
      <c r="B4" s="1473" t="s">
        <v>448</v>
      </c>
      <c r="C4" s="226" t="s">
        <v>451</v>
      </c>
      <c r="D4" s="227"/>
      <c r="E4" s="227"/>
      <c r="F4" s="227"/>
      <c r="G4" s="227"/>
      <c r="H4" s="227"/>
      <c r="I4" s="227"/>
      <c r="J4" s="227"/>
      <c r="K4" s="227"/>
      <c r="L4" s="227"/>
      <c r="M4" s="227"/>
      <c r="N4" s="227"/>
      <c r="O4" s="227"/>
      <c r="P4" s="227"/>
      <c r="Q4" s="227"/>
      <c r="R4" s="227"/>
      <c r="S4" s="227"/>
      <c r="T4" s="227"/>
      <c r="U4" s="227"/>
      <c r="V4" s="227"/>
      <c r="W4" s="227"/>
      <c r="X4" s="227"/>
      <c r="Y4" s="227"/>
      <c r="Z4" s="227"/>
      <c r="AA4" s="227"/>
      <c r="AB4" s="228"/>
      <c r="AC4" s="228"/>
      <c r="AD4" s="1486" t="s">
        <v>452</v>
      </c>
      <c r="AE4" s="1487"/>
      <c r="AF4" s="1488" t="s">
        <v>453</v>
      </c>
      <c r="AG4" s="1489"/>
      <c r="AH4" s="1486" t="s">
        <v>454</v>
      </c>
      <c r="AI4" s="1490"/>
      <c r="AJ4" s="229"/>
    </row>
    <row r="5" spans="2:36" s="225" customFormat="1" ht="15" customHeight="1">
      <c r="B5" s="1474"/>
      <c r="C5" s="1480" t="s">
        <v>455</v>
      </c>
      <c r="D5" s="1481"/>
      <c r="E5" s="1481"/>
      <c r="F5" s="1481"/>
      <c r="G5" s="1481"/>
      <c r="H5" s="1481"/>
      <c r="I5" s="1481"/>
      <c r="J5" s="1481"/>
      <c r="K5" s="1481"/>
      <c r="L5" s="1481"/>
      <c r="M5" s="1481"/>
      <c r="N5" s="1481"/>
      <c r="O5" s="1481"/>
      <c r="P5" s="1481"/>
      <c r="Q5" s="1482" t="s">
        <v>456</v>
      </c>
      <c r="R5" s="1482"/>
      <c r="S5" s="1482"/>
      <c r="T5" s="1482"/>
      <c r="U5" s="1482"/>
      <c r="V5" s="1482"/>
      <c r="W5" s="1482"/>
      <c r="X5" s="1482"/>
      <c r="Y5" s="1482"/>
      <c r="Z5" s="1482"/>
      <c r="AA5" s="1482"/>
      <c r="AB5" s="1483"/>
      <c r="AC5" s="1476" t="s">
        <v>449</v>
      </c>
      <c r="AD5" s="1478" t="s">
        <v>457</v>
      </c>
      <c r="AE5" s="1484" t="s">
        <v>458</v>
      </c>
      <c r="AF5" s="1492" t="s">
        <v>457</v>
      </c>
      <c r="AG5" s="1478" t="s">
        <v>458</v>
      </c>
      <c r="AH5" s="1478" t="s">
        <v>459</v>
      </c>
      <c r="AI5" s="1484" t="s">
        <v>460</v>
      </c>
      <c r="AJ5" s="229"/>
    </row>
    <row r="6" spans="2:36" s="225" customFormat="1" ht="27" customHeight="1">
      <c r="B6" s="1475"/>
      <c r="C6" s="231" t="s">
        <v>461</v>
      </c>
      <c r="D6" s="230" t="s">
        <v>462</v>
      </c>
      <c r="E6" s="232" t="s">
        <v>463</v>
      </c>
      <c r="F6" s="233" t="s">
        <v>464</v>
      </c>
      <c r="G6" s="232" t="s">
        <v>465</v>
      </c>
      <c r="H6" s="232" t="s">
        <v>466</v>
      </c>
      <c r="I6" s="233" t="s">
        <v>467</v>
      </c>
      <c r="J6" s="234" t="s">
        <v>468</v>
      </c>
      <c r="K6" s="234" t="s">
        <v>469</v>
      </c>
      <c r="L6" s="233" t="s">
        <v>470</v>
      </c>
      <c r="M6" s="234" t="s">
        <v>471</v>
      </c>
      <c r="N6" s="232" t="s">
        <v>472</v>
      </c>
      <c r="O6" s="234" t="s">
        <v>473</v>
      </c>
      <c r="P6" s="234" t="s">
        <v>474</v>
      </c>
      <c r="Q6" s="233" t="s">
        <v>475</v>
      </c>
      <c r="R6" s="234" t="s">
        <v>476</v>
      </c>
      <c r="S6" s="234" t="s">
        <v>477</v>
      </c>
      <c r="T6" s="232" t="s">
        <v>478</v>
      </c>
      <c r="U6" s="234" t="s">
        <v>479</v>
      </c>
      <c r="V6" s="232" t="s">
        <v>480</v>
      </c>
      <c r="W6" s="234" t="s">
        <v>481</v>
      </c>
      <c r="X6" s="232" t="s">
        <v>482</v>
      </c>
      <c r="Y6" s="233" t="s">
        <v>483</v>
      </c>
      <c r="Z6" s="233" t="s">
        <v>484</v>
      </c>
      <c r="AA6" s="234" t="s">
        <v>485</v>
      </c>
      <c r="AB6" s="233" t="s">
        <v>486</v>
      </c>
      <c r="AC6" s="1477"/>
      <c r="AD6" s="1477"/>
      <c r="AE6" s="1491"/>
      <c r="AF6" s="1475"/>
      <c r="AG6" s="1477"/>
      <c r="AH6" s="1479"/>
      <c r="AI6" s="1485"/>
      <c r="AJ6" s="229"/>
    </row>
    <row r="7" spans="2:35" s="235" customFormat="1" ht="15" customHeight="1">
      <c r="B7" s="236" t="s">
        <v>487</v>
      </c>
      <c r="C7" s="237">
        <f>SUM(D7:AB7)</f>
        <v>199</v>
      </c>
      <c r="D7" s="238">
        <v>0</v>
      </c>
      <c r="E7" s="238">
        <v>30</v>
      </c>
      <c r="F7" s="238">
        <v>9</v>
      </c>
      <c r="G7" s="239">
        <v>10</v>
      </c>
      <c r="H7" s="240">
        <v>4</v>
      </c>
      <c r="I7" s="240">
        <v>7</v>
      </c>
      <c r="J7" s="240">
        <v>5</v>
      </c>
      <c r="K7" s="240">
        <v>2</v>
      </c>
      <c r="L7" s="240">
        <v>5</v>
      </c>
      <c r="M7" s="240">
        <v>24</v>
      </c>
      <c r="N7" s="240">
        <v>2</v>
      </c>
      <c r="O7" s="240">
        <v>5</v>
      </c>
      <c r="P7" s="240">
        <v>1</v>
      </c>
      <c r="Q7" s="240">
        <v>1</v>
      </c>
      <c r="R7" s="240">
        <v>0</v>
      </c>
      <c r="S7" s="240">
        <v>6</v>
      </c>
      <c r="T7" s="241">
        <v>0</v>
      </c>
      <c r="U7" s="240">
        <v>1</v>
      </c>
      <c r="V7" s="240">
        <v>0</v>
      </c>
      <c r="W7" s="240">
        <v>1</v>
      </c>
      <c r="X7" s="240">
        <v>3</v>
      </c>
      <c r="Y7" s="240">
        <v>5</v>
      </c>
      <c r="Z7" s="240">
        <v>9</v>
      </c>
      <c r="AA7" s="240">
        <v>30</v>
      </c>
      <c r="AB7" s="240">
        <v>39</v>
      </c>
      <c r="AC7" s="242">
        <v>164576</v>
      </c>
      <c r="AD7" s="242">
        <v>6465</v>
      </c>
      <c r="AE7" s="243">
        <v>164101</v>
      </c>
      <c r="AF7" s="244"/>
      <c r="AG7" s="244"/>
      <c r="AH7" s="244"/>
      <c r="AI7" s="244"/>
    </row>
    <row r="8" spans="2:35" s="235" customFormat="1" ht="15" customHeight="1">
      <c r="B8" s="236">
        <v>20</v>
      </c>
      <c r="C8" s="237">
        <v>220</v>
      </c>
      <c r="D8" s="238">
        <v>2</v>
      </c>
      <c r="E8" s="238">
        <v>40</v>
      </c>
      <c r="F8" s="238">
        <v>7</v>
      </c>
      <c r="G8" s="239">
        <v>9</v>
      </c>
      <c r="H8" s="240">
        <v>5</v>
      </c>
      <c r="I8" s="240">
        <v>5</v>
      </c>
      <c r="J8" s="240">
        <v>5</v>
      </c>
      <c r="K8" s="240">
        <v>0</v>
      </c>
      <c r="L8" s="240">
        <v>8</v>
      </c>
      <c r="M8" s="240">
        <v>32</v>
      </c>
      <c r="N8" s="240">
        <v>2</v>
      </c>
      <c r="O8" s="240">
        <v>4</v>
      </c>
      <c r="P8" s="240">
        <v>1</v>
      </c>
      <c r="Q8" s="240">
        <v>1</v>
      </c>
      <c r="R8" s="240">
        <v>0</v>
      </c>
      <c r="S8" s="240">
        <v>2</v>
      </c>
      <c r="T8" s="240">
        <v>0</v>
      </c>
      <c r="U8" s="240">
        <v>4</v>
      </c>
      <c r="V8" s="240">
        <v>1</v>
      </c>
      <c r="W8" s="240">
        <v>1</v>
      </c>
      <c r="X8" s="240">
        <v>1</v>
      </c>
      <c r="Y8" s="240">
        <v>8</v>
      </c>
      <c r="Z8" s="240">
        <v>12</v>
      </c>
      <c r="AA8" s="240">
        <v>24</v>
      </c>
      <c r="AB8" s="240">
        <v>46</v>
      </c>
      <c r="AC8" s="242">
        <v>160739</v>
      </c>
      <c r="AD8" s="242">
        <v>6448</v>
      </c>
      <c r="AE8" s="243">
        <v>202711</v>
      </c>
      <c r="AF8" s="245">
        <f>SUM(D8:AC8)</f>
        <v>160959</v>
      </c>
      <c r="AG8" s="245"/>
      <c r="AH8" s="245"/>
      <c r="AI8" s="245"/>
    </row>
    <row r="9" spans="2:35" s="246" customFormat="1" ht="15" customHeight="1" thickBot="1">
      <c r="B9" s="247">
        <v>21</v>
      </c>
      <c r="C9" s="248">
        <v>226</v>
      </c>
      <c r="D9" s="249">
        <v>2</v>
      </c>
      <c r="E9" s="249">
        <v>44</v>
      </c>
      <c r="F9" s="249">
        <v>5</v>
      </c>
      <c r="G9" s="250">
        <v>13</v>
      </c>
      <c r="H9" s="251">
        <v>2</v>
      </c>
      <c r="I9" s="251">
        <v>4</v>
      </c>
      <c r="J9" s="251">
        <v>3</v>
      </c>
      <c r="K9" s="251">
        <v>2</v>
      </c>
      <c r="L9" s="250">
        <v>12</v>
      </c>
      <c r="M9" s="251">
        <v>12</v>
      </c>
      <c r="N9" s="251">
        <v>1</v>
      </c>
      <c r="O9" s="251">
        <v>6</v>
      </c>
      <c r="P9" s="251">
        <v>1</v>
      </c>
      <c r="Q9" s="251">
        <v>1</v>
      </c>
      <c r="R9" s="251">
        <v>0</v>
      </c>
      <c r="S9" s="251">
        <v>3</v>
      </c>
      <c r="T9" s="251">
        <v>0</v>
      </c>
      <c r="U9" s="251">
        <v>2</v>
      </c>
      <c r="V9" s="251">
        <v>0</v>
      </c>
      <c r="W9" s="251">
        <v>2</v>
      </c>
      <c r="X9" s="251">
        <v>6</v>
      </c>
      <c r="Y9" s="250">
        <v>12</v>
      </c>
      <c r="Z9" s="251">
        <v>9</v>
      </c>
      <c r="AA9" s="251">
        <v>32</v>
      </c>
      <c r="AB9" s="251">
        <v>52</v>
      </c>
      <c r="AC9" s="252">
        <v>164980</v>
      </c>
      <c r="AD9" s="252">
        <v>6884</v>
      </c>
      <c r="AE9" s="253">
        <v>217190</v>
      </c>
      <c r="AF9" s="254">
        <f>SUM(D9:AC9)</f>
        <v>165206</v>
      </c>
      <c r="AG9" s="254"/>
      <c r="AH9" s="254"/>
      <c r="AI9" s="254"/>
    </row>
    <row r="10" spans="2:35" ht="13.5" customHeight="1">
      <c r="B10" s="255" t="s">
        <v>488</v>
      </c>
      <c r="C10" s="256"/>
      <c r="D10" s="256"/>
      <c r="E10" s="256"/>
      <c r="F10" s="257"/>
      <c r="G10" s="225"/>
      <c r="AC10" s="258"/>
      <c r="AI10" s="258" t="s">
        <v>489</v>
      </c>
    </row>
    <row r="11" ht="13.5" customHeight="1"/>
    <row r="12" spans="4:47" ht="13.5">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row>
    <row r="13" spans="4:47" ht="13.5">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row>
  </sheetData>
  <mergeCells count="13">
    <mergeCell ref="AI5:AI6"/>
    <mergeCell ref="AD4:AE4"/>
    <mergeCell ref="AF4:AG4"/>
    <mergeCell ref="AH4:AI4"/>
    <mergeCell ref="AE5:AE6"/>
    <mergeCell ref="AF5:AF6"/>
    <mergeCell ref="AG5:AG6"/>
    <mergeCell ref="B4:B6"/>
    <mergeCell ref="AC5:AC6"/>
    <mergeCell ref="AD5:AD6"/>
    <mergeCell ref="AH5:AH6"/>
    <mergeCell ref="C5:P5"/>
    <mergeCell ref="Q5:AB5"/>
  </mergeCells>
  <printOptions/>
  <pageMargins left="0.5905511811023623" right="0.5905511811023623" top="0.7874015748031497" bottom="0.984251968503937" header="0.5118110236220472" footer="0.5118110236220472"/>
  <pageSetup cellComments="asDisplayed" horizontalDpi="160" verticalDpi="160" orientation="landscape" paperSize="9" scale="72" r:id="rId1"/>
  <ignoredErrors>
    <ignoredError sqref="C7" formulaRange="1"/>
  </ignoredErrors>
</worksheet>
</file>

<file path=xl/worksheets/sheet25.xml><?xml version="1.0" encoding="utf-8"?>
<worksheet xmlns="http://schemas.openxmlformats.org/spreadsheetml/2006/main" xmlns:r="http://schemas.openxmlformats.org/officeDocument/2006/relationships">
  <dimension ref="B2:AC10"/>
  <sheetViews>
    <sheetView showGridLines="0" workbookViewId="0" topLeftCell="A1">
      <selection activeCell="A1" sqref="A1"/>
    </sheetView>
  </sheetViews>
  <sheetFormatPr defaultColWidth="9.00390625" defaultRowHeight="13.5"/>
  <cols>
    <col min="1" max="1" width="3.625" style="260" customWidth="1"/>
    <col min="2" max="2" width="10.625" style="260" customWidth="1"/>
    <col min="3" max="3" width="7.625" style="260" customWidth="1"/>
    <col min="4" max="15" width="6.25390625" style="260" customWidth="1"/>
    <col min="16" max="28" width="6.375" style="260" customWidth="1"/>
    <col min="29" max="29" width="10.375" style="260" customWidth="1"/>
    <col min="30" max="16384" width="9.00390625" style="260" customWidth="1"/>
  </cols>
  <sheetData>
    <row r="1" ht="13.5" customHeight="1"/>
    <row r="2" spans="2:29" s="263" customFormat="1" ht="13.5">
      <c r="B2" s="261" t="s">
        <v>490</v>
      </c>
      <c r="C2" s="261"/>
      <c r="D2" s="262"/>
      <c r="G2" s="264"/>
      <c r="H2" s="265"/>
      <c r="I2" s="265"/>
      <c r="J2" s="265"/>
      <c r="K2" s="262"/>
      <c r="L2" s="262"/>
      <c r="M2" s="262"/>
      <c r="N2" s="262"/>
      <c r="O2" s="262"/>
      <c r="P2" s="262"/>
      <c r="Q2" s="262"/>
      <c r="R2" s="262"/>
      <c r="S2" s="262"/>
      <c r="T2" s="262"/>
      <c r="U2" s="262"/>
      <c r="V2" s="262"/>
      <c r="W2" s="262"/>
      <c r="X2" s="262"/>
      <c r="Y2" s="262"/>
      <c r="Z2" s="262"/>
      <c r="AA2" s="262"/>
      <c r="AB2" s="262"/>
      <c r="AC2" s="262"/>
    </row>
    <row r="3" spans="2:29" s="263" customFormat="1" ht="5.25" customHeight="1" thickBot="1">
      <c r="B3" s="261"/>
      <c r="C3" s="261"/>
      <c r="D3" s="262"/>
      <c r="G3" s="264"/>
      <c r="H3" s="265"/>
      <c r="I3" s="265"/>
      <c r="J3" s="265"/>
      <c r="K3" s="262"/>
      <c r="L3" s="262"/>
      <c r="M3" s="262"/>
      <c r="N3" s="262"/>
      <c r="O3" s="262"/>
      <c r="P3" s="262"/>
      <c r="Q3" s="262"/>
      <c r="R3" s="262"/>
      <c r="S3" s="262"/>
      <c r="T3" s="262"/>
      <c r="U3" s="262"/>
      <c r="V3" s="262"/>
      <c r="W3" s="262"/>
      <c r="X3" s="262"/>
      <c r="Y3" s="262"/>
      <c r="Z3" s="262"/>
      <c r="AA3" s="262"/>
      <c r="AB3" s="262"/>
      <c r="AC3" s="262"/>
    </row>
    <row r="4" spans="2:29" s="263" customFormat="1" ht="27" customHeight="1">
      <c r="B4" s="1495" t="s">
        <v>448</v>
      </c>
      <c r="C4" s="266" t="s">
        <v>491</v>
      </c>
      <c r="D4" s="267"/>
      <c r="E4" s="267"/>
      <c r="F4" s="267"/>
      <c r="G4" s="267"/>
      <c r="H4" s="267"/>
      <c r="I4" s="267"/>
      <c r="J4" s="267"/>
      <c r="K4" s="267"/>
      <c r="L4" s="267"/>
      <c r="M4" s="267"/>
      <c r="N4" s="267"/>
      <c r="O4" s="267"/>
      <c r="P4" s="267"/>
      <c r="Q4" s="267"/>
      <c r="R4" s="267"/>
      <c r="S4" s="267"/>
      <c r="T4" s="267"/>
      <c r="U4" s="267"/>
      <c r="V4" s="267"/>
      <c r="W4" s="267"/>
      <c r="X4" s="267"/>
      <c r="Y4" s="267"/>
      <c r="Z4" s="267"/>
      <c r="AA4" s="267"/>
      <c r="AB4" s="268"/>
      <c r="AC4" s="266"/>
    </row>
    <row r="5" spans="2:29" s="272" customFormat="1" ht="15" customHeight="1">
      <c r="B5" s="1496"/>
      <c r="C5" s="269" t="s">
        <v>492</v>
      </c>
      <c r="D5" s="270"/>
      <c r="E5" s="269"/>
      <c r="F5" s="269"/>
      <c r="G5" s="270"/>
      <c r="H5" s="270"/>
      <c r="I5" s="270"/>
      <c r="J5" s="270"/>
      <c r="K5" s="270"/>
      <c r="L5" s="270"/>
      <c r="M5" s="270"/>
      <c r="N5" s="270"/>
      <c r="O5" s="270"/>
      <c r="P5" s="270"/>
      <c r="Q5" s="270"/>
      <c r="R5" s="270"/>
      <c r="S5" s="270"/>
      <c r="T5" s="270"/>
      <c r="U5" s="270"/>
      <c r="V5" s="270"/>
      <c r="W5" s="270"/>
      <c r="X5" s="270"/>
      <c r="Y5" s="270"/>
      <c r="Z5" s="270"/>
      <c r="AA5" s="270"/>
      <c r="AB5" s="271"/>
      <c r="AC5" s="1493" t="s">
        <v>493</v>
      </c>
    </row>
    <row r="6" spans="2:29" s="272" customFormat="1" ht="27" customHeight="1">
      <c r="B6" s="1497"/>
      <c r="C6" s="273" t="s">
        <v>494</v>
      </c>
      <c r="D6" s="274" t="s">
        <v>495</v>
      </c>
      <c r="E6" s="275" t="s">
        <v>496</v>
      </c>
      <c r="F6" s="275" t="s">
        <v>464</v>
      </c>
      <c r="G6" s="275" t="s">
        <v>465</v>
      </c>
      <c r="H6" s="275" t="s">
        <v>466</v>
      </c>
      <c r="I6" s="275" t="s">
        <v>467</v>
      </c>
      <c r="J6" s="276" t="s">
        <v>468</v>
      </c>
      <c r="K6" s="276" t="s">
        <v>469</v>
      </c>
      <c r="L6" s="275" t="s">
        <v>470</v>
      </c>
      <c r="M6" s="276" t="s">
        <v>471</v>
      </c>
      <c r="N6" s="275" t="s">
        <v>472</v>
      </c>
      <c r="O6" s="276" t="s">
        <v>473</v>
      </c>
      <c r="P6" s="276" t="s">
        <v>474</v>
      </c>
      <c r="Q6" s="275" t="s">
        <v>475</v>
      </c>
      <c r="R6" s="276" t="s">
        <v>476</v>
      </c>
      <c r="S6" s="276" t="s">
        <v>477</v>
      </c>
      <c r="T6" s="275" t="s">
        <v>478</v>
      </c>
      <c r="U6" s="276" t="s">
        <v>479</v>
      </c>
      <c r="V6" s="275" t="s">
        <v>480</v>
      </c>
      <c r="W6" s="276" t="s">
        <v>481</v>
      </c>
      <c r="X6" s="275" t="s">
        <v>482</v>
      </c>
      <c r="Y6" s="275" t="s">
        <v>483</v>
      </c>
      <c r="Z6" s="275" t="s">
        <v>484</v>
      </c>
      <c r="AA6" s="276" t="s">
        <v>485</v>
      </c>
      <c r="AB6" s="275" t="s">
        <v>486</v>
      </c>
      <c r="AC6" s="1494"/>
    </row>
    <row r="7" spans="2:29" s="281" customFormat="1" ht="15" customHeight="1">
      <c r="B7" s="277" t="s">
        <v>497</v>
      </c>
      <c r="C7" s="278">
        <f>SUM(D7:AB7)</f>
        <v>235</v>
      </c>
      <c r="D7" s="279">
        <v>3</v>
      </c>
      <c r="E7" s="280">
        <v>104</v>
      </c>
      <c r="F7" s="279">
        <v>25</v>
      </c>
      <c r="G7" s="278">
        <v>0</v>
      </c>
      <c r="H7" s="278">
        <v>3</v>
      </c>
      <c r="I7" s="278">
        <v>0</v>
      </c>
      <c r="J7" s="278">
        <v>9</v>
      </c>
      <c r="K7" s="278">
        <v>0</v>
      </c>
      <c r="L7" s="278">
        <v>13</v>
      </c>
      <c r="M7" s="278">
        <v>2</v>
      </c>
      <c r="N7" s="278">
        <v>8</v>
      </c>
      <c r="O7" s="278">
        <v>7</v>
      </c>
      <c r="P7" s="278">
        <v>0</v>
      </c>
      <c r="Q7" s="278">
        <v>0</v>
      </c>
      <c r="R7" s="278">
        <v>0</v>
      </c>
      <c r="S7" s="278">
        <v>1</v>
      </c>
      <c r="T7" s="278">
        <v>0</v>
      </c>
      <c r="U7" s="278">
        <v>1</v>
      </c>
      <c r="V7" s="278">
        <v>0</v>
      </c>
      <c r="W7" s="278">
        <v>0</v>
      </c>
      <c r="X7" s="278">
        <v>10</v>
      </c>
      <c r="Y7" s="278">
        <v>3</v>
      </c>
      <c r="Z7" s="278">
        <v>37</v>
      </c>
      <c r="AA7" s="278">
        <v>6</v>
      </c>
      <c r="AB7" s="278">
        <v>3</v>
      </c>
      <c r="AC7" s="278">
        <v>43253</v>
      </c>
    </row>
    <row r="8" spans="2:29" s="283" customFormat="1" ht="15" customHeight="1">
      <c r="B8" s="277">
        <v>20</v>
      </c>
      <c r="C8" s="282">
        <v>276</v>
      </c>
      <c r="D8" s="279">
        <v>0</v>
      </c>
      <c r="E8" s="280">
        <v>129</v>
      </c>
      <c r="F8" s="279">
        <v>19</v>
      </c>
      <c r="G8" s="278">
        <v>1</v>
      </c>
      <c r="H8" s="278">
        <v>4</v>
      </c>
      <c r="I8" s="278">
        <v>2</v>
      </c>
      <c r="J8" s="278">
        <v>13</v>
      </c>
      <c r="K8" s="278">
        <v>1</v>
      </c>
      <c r="L8" s="278">
        <v>11</v>
      </c>
      <c r="M8" s="278">
        <v>2</v>
      </c>
      <c r="N8" s="278">
        <v>11</v>
      </c>
      <c r="O8" s="278">
        <v>13</v>
      </c>
      <c r="P8" s="278">
        <v>0</v>
      </c>
      <c r="Q8" s="278">
        <v>0</v>
      </c>
      <c r="R8" s="278">
        <v>0</v>
      </c>
      <c r="S8" s="278">
        <v>0</v>
      </c>
      <c r="T8" s="278">
        <v>0</v>
      </c>
      <c r="U8" s="278">
        <v>0</v>
      </c>
      <c r="V8" s="278">
        <v>0</v>
      </c>
      <c r="W8" s="278">
        <v>0</v>
      </c>
      <c r="X8" s="278">
        <v>9</v>
      </c>
      <c r="Y8" s="278">
        <v>4</v>
      </c>
      <c r="Z8" s="278">
        <v>33</v>
      </c>
      <c r="AA8" s="278">
        <v>4</v>
      </c>
      <c r="AB8" s="278">
        <v>20</v>
      </c>
      <c r="AC8" s="278">
        <v>49211</v>
      </c>
    </row>
    <row r="9" spans="2:29" s="289" customFormat="1" ht="15" customHeight="1" thickBot="1">
      <c r="B9" s="284">
        <v>21</v>
      </c>
      <c r="C9" s="285">
        <v>262</v>
      </c>
      <c r="D9" s="286">
        <v>0</v>
      </c>
      <c r="E9" s="287">
        <v>110</v>
      </c>
      <c r="F9" s="286">
        <v>22</v>
      </c>
      <c r="G9" s="286">
        <v>0</v>
      </c>
      <c r="H9" s="288">
        <v>3</v>
      </c>
      <c r="I9" s="288">
        <v>1</v>
      </c>
      <c r="J9" s="288">
        <v>10</v>
      </c>
      <c r="K9" s="288">
        <v>0</v>
      </c>
      <c r="L9" s="288">
        <v>10</v>
      </c>
      <c r="M9" s="288">
        <v>2</v>
      </c>
      <c r="N9" s="288">
        <v>9</v>
      </c>
      <c r="O9" s="288">
        <v>3</v>
      </c>
      <c r="P9" s="288">
        <v>0</v>
      </c>
      <c r="Q9" s="288">
        <v>0</v>
      </c>
      <c r="R9" s="288">
        <v>0</v>
      </c>
      <c r="S9" s="288">
        <v>2</v>
      </c>
      <c r="T9" s="288">
        <v>0</v>
      </c>
      <c r="U9" s="288">
        <v>0</v>
      </c>
      <c r="V9" s="288">
        <v>0</v>
      </c>
      <c r="W9" s="288">
        <v>0</v>
      </c>
      <c r="X9" s="288">
        <v>20</v>
      </c>
      <c r="Y9" s="288">
        <v>8</v>
      </c>
      <c r="Z9" s="288">
        <v>26</v>
      </c>
      <c r="AA9" s="288">
        <v>2</v>
      </c>
      <c r="AB9" s="288">
        <v>34</v>
      </c>
      <c r="AC9" s="288">
        <v>54416</v>
      </c>
    </row>
    <row r="10" spans="2:3" ht="13.5" customHeight="1">
      <c r="B10" s="255" t="s">
        <v>488</v>
      </c>
      <c r="C10" s="290"/>
    </row>
    <row r="11" ht="13.5" customHeight="1"/>
  </sheetData>
  <mergeCells count="2">
    <mergeCell ref="AC5:AC6"/>
    <mergeCell ref="B4:B6"/>
  </mergeCells>
  <printOptions/>
  <pageMargins left="0.5905511811023623" right="0.5905511811023623" top="0.7874015748031497" bottom="0.3937007874015748" header="0.5118110236220472" footer="0.5118110236220472"/>
  <pageSetup horizontalDpi="600" verticalDpi="600" orientation="landscape" paperSize="9" scale="70" r:id="rId1"/>
  <ignoredErrors>
    <ignoredError sqref="C7" formulaRange="1"/>
  </ignoredErrors>
</worksheet>
</file>

<file path=xl/worksheets/sheet26.xml><?xml version="1.0" encoding="utf-8"?>
<worksheet xmlns="http://schemas.openxmlformats.org/spreadsheetml/2006/main" xmlns:r="http://schemas.openxmlformats.org/officeDocument/2006/relationships">
  <dimension ref="B2:AD17"/>
  <sheetViews>
    <sheetView showGridLines="0" workbookViewId="0" topLeftCell="A1">
      <selection activeCell="A1" sqref="A1"/>
    </sheetView>
  </sheetViews>
  <sheetFormatPr defaultColWidth="9.00390625" defaultRowHeight="13.5"/>
  <cols>
    <col min="1" max="1" width="3.625" style="291" customWidth="1"/>
    <col min="2" max="2" width="9.00390625" style="291" bestFit="1" customWidth="1"/>
    <col min="3" max="3" width="10.75390625" style="291" customWidth="1"/>
    <col min="4" max="4" width="7.50390625" style="291" customWidth="1"/>
    <col min="5" max="16" width="5.50390625" style="291" customWidth="1"/>
    <col min="17" max="29" width="6.25390625" style="291" customWidth="1"/>
    <col min="30" max="30" width="12.00390625" style="291" customWidth="1"/>
    <col min="31" max="16384" width="9.00390625" style="291" customWidth="1"/>
  </cols>
  <sheetData>
    <row r="1" ht="13.5" customHeight="1"/>
    <row r="2" spans="2:30" s="298" customFormat="1" ht="13.5">
      <c r="B2" s="292" t="s">
        <v>498</v>
      </c>
      <c r="C2" s="293"/>
      <c r="D2" s="293"/>
      <c r="E2" s="294"/>
      <c r="F2" s="295"/>
      <c r="G2" s="296"/>
      <c r="H2" s="297"/>
      <c r="I2" s="293"/>
      <c r="J2" s="293"/>
      <c r="K2" s="293"/>
      <c r="L2" s="293"/>
      <c r="M2" s="293"/>
      <c r="N2" s="293"/>
      <c r="O2" s="293"/>
      <c r="P2" s="293"/>
      <c r="Q2" s="293"/>
      <c r="R2" s="293"/>
      <c r="S2" s="293"/>
      <c r="T2" s="293"/>
      <c r="U2" s="293"/>
      <c r="V2" s="293"/>
      <c r="W2" s="293"/>
      <c r="X2" s="293"/>
      <c r="Y2" s="293"/>
      <c r="Z2" s="293"/>
      <c r="AA2" s="293"/>
      <c r="AB2" s="293"/>
      <c r="AC2" s="293"/>
      <c r="AD2" s="293"/>
    </row>
    <row r="3" spans="2:30" s="298" customFormat="1" ht="4.5" customHeight="1" thickBot="1">
      <c r="B3" s="292"/>
      <c r="C3" s="293"/>
      <c r="D3" s="293"/>
      <c r="E3" s="294"/>
      <c r="F3" s="295"/>
      <c r="G3" s="296"/>
      <c r="H3" s="297"/>
      <c r="I3" s="293"/>
      <c r="J3" s="293"/>
      <c r="K3" s="293"/>
      <c r="L3" s="293"/>
      <c r="M3" s="293"/>
      <c r="N3" s="293"/>
      <c r="O3" s="293"/>
      <c r="P3" s="293"/>
      <c r="Q3" s="293"/>
      <c r="R3" s="293"/>
      <c r="S3" s="293"/>
      <c r="T3" s="293"/>
      <c r="U3" s="293"/>
      <c r="V3" s="293"/>
      <c r="W3" s="293"/>
      <c r="X3" s="293"/>
      <c r="Y3" s="293"/>
      <c r="Z3" s="293"/>
      <c r="AA3" s="293"/>
      <c r="AB3" s="293"/>
      <c r="AC3" s="293"/>
      <c r="AD3" s="293"/>
    </row>
    <row r="4" spans="2:30" s="302" customFormat="1" ht="15" customHeight="1">
      <c r="B4" s="1500" t="s">
        <v>499</v>
      </c>
      <c r="C4" s="1502"/>
      <c r="D4" s="299" t="s">
        <v>492</v>
      </c>
      <c r="E4" s="300"/>
      <c r="F4" s="299"/>
      <c r="G4" s="299"/>
      <c r="H4" s="300"/>
      <c r="I4" s="300"/>
      <c r="J4" s="300"/>
      <c r="K4" s="300"/>
      <c r="L4" s="300"/>
      <c r="M4" s="300"/>
      <c r="N4" s="300"/>
      <c r="O4" s="300"/>
      <c r="P4" s="300"/>
      <c r="Q4" s="300"/>
      <c r="R4" s="300"/>
      <c r="S4" s="300"/>
      <c r="T4" s="300"/>
      <c r="U4" s="300"/>
      <c r="V4" s="300"/>
      <c r="W4" s="300"/>
      <c r="X4" s="300"/>
      <c r="Y4" s="300"/>
      <c r="Z4" s="300"/>
      <c r="AA4" s="300"/>
      <c r="AB4" s="300"/>
      <c r="AC4" s="301"/>
      <c r="AD4" s="1500" t="s">
        <v>493</v>
      </c>
    </row>
    <row r="5" spans="2:30" s="302" customFormat="1" ht="27" customHeight="1">
      <c r="B5" s="1501"/>
      <c r="C5" s="1503"/>
      <c r="D5" s="303" t="s">
        <v>494</v>
      </c>
      <c r="E5" s="304" t="s">
        <v>500</v>
      </c>
      <c r="F5" s="305" t="s">
        <v>501</v>
      </c>
      <c r="G5" s="305" t="s">
        <v>464</v>
      </c>
      <c r="H5" s="305" t="s">
        <v>465</v>
      </c>
      <c r="I5" s="305" t="s">
        <v>466</v>
      </c>
      <c r="J5" s="305" t="s">
        <v>467</v>
      </c>
      <c r="K5" s="306" t="s">
        <v>468</v>
      </c>
      <c r="L5" s="306" t="s">
        <v>469</v>
      </c>
      <c r="M5" s="305" t="s">
        <v>470</v>
      </c>
      <c r="N5" s="306" t="s">
        <v>471</v>
      </c>
      <c r="O5" s="305" t="s">
        <v>472</v>
      </c>
      <c r="P5" s="306" t="s">
        <v>473</v>
      </c>
      <c r="Q5" s="306" t="s">
        <v>474</v>
      </c>
      <c r="R5" s="305" t="s">
        <v>475</v>
      </c>
      <c r="S5" s="306" t="s">
        <v>476</v>
      </c>
      <c r="T5" s="306" t="s">
        <v>477</v>
      </c>
      <c r="U5" s="305" t="s">
        <v>478</v>
      </c>
      <c r="V5" s="306" t="s">
        <v>479</v>
      </c>
      <c r="W5" s="305" t="s">
        <v>480</v>
      </c>
      <c r="X5" s="306" t="s">
        <v>481</v>
      </c>
      <c r="Y5" s="305" t="s">
        <v>482</v>
      </c>
      <c r="Z5" s="305" t="s">
        <v>483</v>
      </c>
      <c r="AA5" s="305" t="s">
        <v>484</v>
      </c>
      <c r="AB5" s="306" t="s">
        <v>485</v>
      </c>
      <c r="AC5" s="305" t="s">
        <v>486</v>
      </c>
      <c r="AD5" s="1501"/>
    </row>
    <row r="6" spans="2:30" s="311" customFormat="1" ht="15" customHeight="1">
      <c r="B6" s="1504" t="s">
        <v>502</v>
      </c>
      <c r="C6" s="307" t="s">
        <v>503</v>
      </c>
      <c r="D6" s="308">
        <f>SUM(E6:AC6)</f>
        <v>231</v>
      </c>
      <c r="E6" s="309">
        <v>2</v>
      </c>
      <c r="F6" s="309">
        <v>71</v>
      </c>
      <c r="G6" s="309">
        <v>33</v>
      </c>
      <c r="H6" s="309">
        <v>12</v>
      </c>
      <c r="I6" s="309">
        <v>2</v>
      </c>
      <c r="J6" s="309">
        <v>2</v>
      </c>
      <c r="K6" s="309">
        <v>12</v>
      </c>
      <c r="L6" s="309">
        <v>15</v>
      </c>
      <c r="M6" s="309">
        <v>9</v>
      </c>
      <c r="N6" s="309">
        <v>2</v>
      </c>
      <c r="O6" s="309">
        <v>24</v>
      </c>
      <c r="P6" s="309">
        <v>3</v>
      </c>
      <c r="Q6" s="309">
        <v>3</v>
      </c>
      <c r="R6" s="309">
        <v>2</v>
      </c>
      <c r="S6" s="310">
        <v>0</v>
      </c>
      <c r="T6" s="309">
        <v>7</v>
      </c>
      <c r="U6" s="309">
        <v>0</v>
      </c>
      <c r="V6" s="309">
        <v>0</v>
      </c>
      <c r="W6" s="309">
        <v>0</v>
      </c>
      <c r="X6" s="309">
        <v>0</v>
      </c>
      <c r="Y6" s="309">
        <v>1</v>
      </c>
      <c r="Z6" s="309">
        <v>4</v>
      </c>
      <c r="AA6" s="309">
        <v>6</v>
      </c>
      <c r="AB6" s="309">
        <v>14</v>
      </c>
      <c r="AC6" s="309">
        <v>7</v>
      </c>
      <c r="AD6" s="309">
        <v>312948</v>
      </c>
    </row>
    <row r="7" spans="2:30" s="313" customFormat="1" ht="15" customHeight="1">
      <c r="B7" s="1505"/>
      <c r="C7" s="312">
        <v>20</v>
      </c>
      <c r="D7" s="308">
        <v>227</v>
      </c>
      <c r="E7" s="309">
        <v>3</v>
      </c>
      <c r="F7" s="309">
        <v>78</v>
      </c>
      <c r="G7" s="309">
        <v>30</v>
      </c>
      <c r="H7" s="309">
        <v>15</v>
      </c>
      <c r="I7" s="309">
        <v>2</v>
      </c>
      <c r="J7" s="309">
        <v>0</v>
      </c>
      <c r="K7" s="309">
        <v>13</v>
      </c>
      <c r="L7" s="309">
        <v>12</v>
      </c>
      <c r="M7" s="309">
        <v>9</v>
      </c>
      <c r="N7" s="309">
        <v>0</v>
      </c>
      <c r="O7" s="309">
        <v>21</v>
      </c>
      <c r="P7" s="309">
        <v>5</v>
      </c>
      <c r="Q7" s="309">
        <v>2</v>
      </c>
      <c r="R7" s="309">
        <v>0</v>
      </c>
      <c r="S7" s="310">
        <v>1</v>
      </c>
      <c r="T7" s="309">
        <v>4</v>
      </c>
      <c r="U7" s="309">
        <v>0</v>
      </c>
      <c r="V7" s="309">
        <v>0</v>
      </c>
      <c r="W7" s="309">
        <v>0</v>
      </c>
      <c r="X7" s="309">
        <v>1</v>
      </c>
      <c r="Y7" s="309">
        <v>0</v>
      </c>
      <c r="Z7" s="309">
        <v>5</v>
      </c>
      <c r="AA7" s="309">
        <v>6</v>
      </c>
      <c r="AB7" s="309">
        <v>11</v>
      </c>
      <c r="AC7" s="309">
        <v>9</v>
      </c>
      <c r="AD7" s="309">
        <v>298403</v>
      </c>
    </row>
    <row r="8" spans="2:30" s="318" customFormat="1" ht="15" customHeight="1">
      <c r="B8" s="1506"/>
      <c r="C8" s="314">
        <v>21</v>
      </c>
      <c r="D8" s="315">
        <v>191</v>
      </c>
      <c r="E8" s="316">
        <v>0</v>
      </c>
      <c r="F8" s="316">
        <v>45</v>
      </c>
      <c r="G8" s="316">
        <v>34</v>
      </c>
      <c r="H8" s="316">
        <v>21</v>
      </c>
      <c r="I8" s="316">
        <v>1</v>
      </c>
      <c r="J8" s="316">
        <v>0</v>
      </c>
      <c r="K8" s="316">
        <v>8</v>
      </c>
      <c r="L8" s="316">
        <v>21</v>
      </c>
      <c r="M8" s="316">
        <v>14</v>
      </c>
      <c r="N8" s="316">
        <v>0</v>
      </c>
      <c r="O8" s="316">
        <v>16</v>
      </c>
      <c r="P8" s="316">
        <v>0</v>
      </c>
      <c r="Q8" s="316">
        <v>1</v>
      </c>
      <c r="R8" s="316">
        <v>0</v>
      </c>
      <c r="S8" s="317">
        <v>0</v>
      </c>
      <c r="T8" s="316">
        <v>9</v>
      </c>
      <c r="U8" s="316">
        <v>0</v>
      </c>
      <c r="V8" s="316">
        <v>0</v>
      </c>
      <c r="W8" s="316">
        <v>0</v>
      </c>
      <c r="X8" s="316">
        <v>0</v>
      </c>
      <c r="Y8" s="316">
        <v>1</v>
      </c>
      <c r="Z8" s="316">
        <v>0</v>
      </c>
      <c r="AA8" s="316">
        <v>3</v>
      </c>
      <c r="AB8" s="316">
        <v>14</v>
      </c>
      <c r="AC8" s="316">
        <v>3</v>
      </c>
      <c r="AD8" s="316">
        <v>200695</v>
      </c>
    </row>
    <row r="9" spans="2:30" s="322" customFormat="1" ht="15" customHeight="1">
      <c r="B9" s="1507" t="s">
        <v>504</v>
      </c>
      <c r="C9" s="307" t="s">
        <v>503</v>
      </c>
      <c r="D9" s="308">
        <f>SUM(E9:AC9)</f>
        <v>278</v>
      </c>
      <c r="E9" s="319">
        <v>3</v>
      </c>
      <c r="F9" s="320">
        <v>105</v>
      </c>
      <c r="G9" s="319">
        <v>24</v>
      </c>
      <c r="H9" s="309">
        <v>2</v>
      </c>
      <c r="I9" s="309">
        <v>0</v>
      </c>
      <c r="J9" s="309">
        <v>0</v>
      </c>
      <c r="K9" s="309">
        <v>4</v>
      </c>
      <c r="L9" s="309">
        <v>0</v>
      </c>
      <c r="M9" s="309">
        <v>2</v>
      </c>
      <c r="N9" s="309">
        <v>1</v>
      </c>
      <c r="O9" s="309">
        <v>8</v>
      </c>
      <c r="P9" s="309">
        <v>1</v>
      </c>
      <c r="Q9" s="309">
        <v>1</v>
      </c>
      <c r="R9" s="309">
        <v>1</v>
      </c>
      <c r="S9" s="321">
        <v>0</v>
      </c>
      <c r="T9" s="309">
        <v>6</v>
      </c>
      <c r="U9" s="309">
        <v>0</v>
      </c>
      <c r="V9" s="309">
        <v>0</v>
      </c>
      <c r="W9" s="309">
        <v>0</v>
      </c>
      <c r="X9" s="309">
        <v>0</v>
      </c>
      <c r="Y9" s="309">
        <v>1</v>
      </c>
      <c r="Z9" s="309">
        <v>14</v>
      </c>
      <c r="AA9" s="309">
        <v>63</v>
      </c>
      <c r="AB9" s="309">
        <v>5</v>
      </c>
      <c r="AC9" s="309">
        <v>37</v>
      </c>
      <c r="AD9" s="309">
        <v>57939</v>
      </c>
    </row>
    <row r="10" spans="2:30" s="313" customFormat="1" ht="15" customHeight="1">
      <c r="B10" s="1505"/>
      <c r="C10" s="312">
        <v>20</v>
      </c>
      <c r="D10" s="308">
        <v>264</v>
      </c>
      <c r="E10" s="319">
        <v>9</v>
      </c>
      <c r="F10" s="320">
        <v>100</v>
      </c>
      <c r="G10" s="319">
        <v>19</v>
      </c>
      <c r="H10" s="309">
        <v>1</v>
      </c>
      <c r="I10" s="309">
        <v>2</v>
      </c>
      <c r="J10" s="309">
        <v>0</v>
      </c>
      <c r="K10" s="309">
        <v>11</v>
      </c>
      <c r="L10" s="309">
        <v>0</v>
      </c>
      <c r="M10" s="309">
        <v>2</v>
      </c>
      <c r="N10" s="309">
        <v>0</v>
      </c>
      <c r="O10" s="309">
        <v>3</v>
      </c>
      <c r="P10" s="309">
        <v>7</v>
      </c>
      <c r="Q10" s="309">
        <v>1</v>
      </c>
      <c r="R10" s="309">
        <v>0</v>
      </c>
      <c r="S10" s="309">
        <v>0</v>
      </c>
      <c r="T10" s="309">
        <v>6</v>
      </c>
      <c r="U10" s="309">
        <v>0</v>
      </c>
      <c r="V10" s="309">
        <v>2</v>
      </c>
      <c r="W10" s="309">
        <v>0</v>
      </c>
      <c r="X10" s="309">
        <v>0</v>
      </c>
      <c r="Y10" s="309">
        <v>1</v>
      </c>
      <c r="Z10" s="309">
        <v>8</v>
      </c>
      <c r="AA10" s="309">
        <v>45</v>
      </c>
      <c r="AB10" s="309">
        <v>5</v>
      </c>
      <c r="AC10" s="309">
        <v>42</v>
      </c>
      <c r="AD10" s="309">
        <v>51942</v>
      </c>
    </row>
    <row r="11" spans="2:30" s="318" customFormat="1" ht="14.25" thickBot="1">
      <c r="B11" s="1508"/>
      <c r="C11" s="323">
        <v>21</v>
      </c>
      <c r="D11" s="324">
        <v>189</v>
      </c>
      <c r="E11" s="325">
        <v>0</v>
      </c>
      <c r="F11" s="326">
        <v>63</v>
      </c>
      <c r="G11" s="325">
        <v>9</v>
      </c>
      <c r="H11" s="327">
        <v>1</v>
      </c>
      <c r="I11" s="327">
        <v>1</v>
      </c>
      <c r="J11" s="327">
        <v>0</v>
      </c>
      <c r="K11" s="327">
        <v>4</v>
      </c>
      <c r="L11" s="327">
        <v>2</v>
      </c>
      <c r="M11" s="327">
        <v>0</v>
      </c>
      <c r="N11" s="327">
        <v>0</v>
      </c>
      <c r="O11" s="327">
        <v>1</v>
      </c>
      <c r="P11" s="327">
        <v>7</v>
      </c>
      <c r="Q11" s="327">
        <v>0</v>
      </c>
      <c r="R11" s="327">
        <v>0</v>
      </c>
      <c r="S11" s="327">
        <v>0</v>
      </c>
      <c r="T11" s="327">
        <v>4</v>
      </c>
      <c r="U11" s="327">
        <v>0</v>
      </c>
      <c r="V11" s="327">
        <v>0</v>
      </c>
      <c r="W11" s="327">
        <v>0</v>
      </c>
      <c r="X11" s="327">
        <v>0</v>
      </c>
      <c r="Y11" s="327">
        <v>2</v>
      </c>
      <c r="Z11" s="327">
        <v>6</v>
      </c>
      <c r="AA11" s="327">
        <v>47</v>
      </c>
      <c r="AB11" s="327">
        <v>1</v>
      </c>
      <c r="AC11" s="327">
        <v>41</v>
      </c>
      <c r="AD11" s="327">
        <v>32855</v>
      </c>
    </row>
    <row r="12" spans="2:29" s="331" customFormat="1" ht="13.5" customHeight="1">
      <c r="B12" s="255" t="s">
        <v>488</v>
      </c>
      <c r="C12" s="328"/>
      <c r="D12" s="329"/>
      <c r="E12" s="330"/>
      <c r="F12" s="330"/>
      <c r="G12" s="319"/>
      <c r="H12" s="309"/>
      <c r="I12" s="309"/>
      <c r="J12" s="309"/>
      <c r="K12" s="309"/>
      <c r="L12" s="309"/>
      <c r="M12" s="309"/>
      <c r="N12" s="309"/>
      <c r="O12" s="309"/>
      <c r="P12" s="309"/>
      <c r="Q12" s="309"/>
      <c r="R12" s="309"/>
      <c r="S12" s="309"/>
      <c r="T12" s="309"/>
      <c r="U12" s="309"/>
      <c r="V12" s="309"/>
      <c r="W12" s="309"/>
      <c r="X12" s="309"/>
      <c r="Y12" s="309"/>
      <c r="Z12" s="309"/>
      <c r="AA12" s="309"/>
      <c r="AB12" s="309"/>
      <c r="AC12" s="309"/>
    </row>
    <row r="15" ht="13.5">
      <c r="B15" s="1498"/>
    </row>
    <row r="16" ht="13.5">
      <c r="B16" s="1499"/>
    </row>
    <row r="17" ht="13.5">
      <c r="B17" s="1499"/>
    </row>
  </sheetData>
  <mergeCells count="5">
    <mergeCell ref="B15:B17"/>
    <mergeCell ref="AD4:AD5"/>
    <mergeCell ref="B4:C5"/>
    <mergeCell ref="B6:B8"/>
    <mergeCell ref="B9:B11"/>
  </mergeCells>
  <printOptions/>
  <pageMargins left="0.5905511811023623" right="0.5905511811023623" top="0.7874015748031497" bottom="0.984251968503937" header="0.5118110236220472" footer="0.5118110236220472"/>
  <pageSetup horizontalDpi="600" verticalDpi="600" orientation="landscape" paperSize="9" scale="70" r:id="rId1"/>
  <ignoredErrors>
    <ignoredError sqref="D6 D9" formulaRange="1"/>
  </ignoredErrors>
</worksheet>
</file>

<file path=xl/worksheets/sheet27.xml><?xml version="1.0" encoding="utf-8"?>
<worksheet xmlns="http://schemas.openxmlformats.org/spreadsheetml/2006/main" xmlns:r="http://schemas.openxmlformats.org/officeDocument/2006/relationships">
  <dimension ref="B2:AG32"/>
  <sheetViews>
    <sheetView showGridLines="0" workbookViewId="0" topLeftCell="A1">
      <selection activeCell="A1" sqref="A1"/>
    </sheetView>
  </sheetViews>
  <sheetFormatPr defaultColWidth="9.00390625" defaultRowHeight="13.5"/>
  <cols>
    <col min="1" max="1" width="3.625" style="363" customWidth="1"/>
    <col min="2" max="2" width="8.625" style="363" customWidth="1"/>
    <col min="3" max="3" width="9.625" style="363" customWidth="1"/>
    <col min="4" max="4" width="7.375" style="363" customWidth="1"/>
    <col min="5" max="16" width="5.625" style="363" customWidth="1"/>
    <col min="17" max="28" width="6.25390625" style="363" customWidth="1"/>
    <col min="29" max="29" width="7.50390625" style="363" customWidth="1"/>
    <col min="30" max="30" width="10.625" style="363" customWidth="1"/>
    <col min="31" max="16384" width="9.00390625" style="363" customWidth="1"/>
  </cols>
  <sheetData>
    <row r="2" s="333" customFormat="1" ht="13.5" customHeight="1">
      <c r="B2" s="332" t="s">
        <v>505</v>
      </c>
    </row>
    <row r="3" s="333" customFormat="1" ht="13.5" customHeight="1" thickBot="1">
      <c r="B3" s="332"/>
    </row>
    <row r="4" spans="2:30" s="337" customFormat="1" ht="15" customHeight="1">
      <c r="B4" s="1509" t="s">
        <v>506</v>
      </c>
      <c r="C4" s="1510"/>
      <c r="D4" s="334" t="s">
        <v>492</v>
      </c>
      <c r="E4" s="335"/>
      <c r="F4" s="334"/>
      <c r="G4" s="334"/>
      <c r="H4" s="335"/>
      <c r="I4" s="335"/>
      <c r="J4" s="335"/>
      <c r="K4" s="335"/>
      <c r="L4" s="335"/>
      <c r="M4" s="335"/>
      <c r="N4" s="335"/>
      <c r="O4" s="335"/>
      <c r="P4" s="335"/>
      <c r="Q4" s="335"/>
      <c r="R4" s="335"/>
      <c r="S4" s="335"/>
      <c r="T4" s="335"/>
      <c r="U4" s="335"/>
      <c r="V4" s="335"/>
      <c r="W4" s="335"/>
      <c r="X4" s="335"/>
      <c r="Y4" s="335"/>
      <c r="Z4" s="335"/>
      <c r="AA4" s="335"/>
      <c r="AB4" s="335"/>
      <c r="AC4" s="336"/>
      <c r="AD4" s="1509" t="s">
        <v>493</v>
      </c>
    </row>
    <row r="5" spans="2:30" s="337" customFormat="1" ht="27" customHeight="1">
      <c r="B5" s="1511"/>
      <c r="C5" s="1512"/>
      <c r="D5" s="338" t="s">
        <v>494</v>
      </c>
      <c r="E5" s="339" t="s">
        <v>500</v>
      </c>
      <c r="F5" s="340" t="s">
        <v>501</v>
      </c>
      <c r="G5" s="340" t="s">
        <v>464</v>
      </c>
      <c r="H5" s="340" t="s">
        <v>465</v>
      </c>
      <c r="I5" s="340" t="s">
        <v>466</v>
      </c>
      <c r="J5" s="340" t="s">
        <v>467</v>
      </c>
      <c r="K5" s="341" t="s">
        <v>468</v>
      </c>
      <c r="L5" s="341" t="s">
        <v>469</v>
      </c>
      <c r="M5" s="340" t="s">
        <v>470</v>
      </c>
      <c r="N5" s="341" t="s">
        <v>471</v>
      </c>
      <c r="O5" s="340" t="s">
        <v>472</v>
      </c>
      <c r="P5" s="341" t="s">
        <v>473</v>
      </c>
      <c r="Q5" s="341" t="s">
        <v>474</v>
      </c>
      <c r="R5" s="340" t="s">
        <v>475</v>
      </c>
      <c r="S5" s="341" t="s">
        <v>476</v>
      </c>
      <c r="T5" s="341" t="s">
        <v>477</v>
      </c>
      <c r="U5" s="340" t="s">
        <v>478</v>
      </c>
      <c r="V5" s="341" t="s">
        <v>479</v>
      </c>
      <c r="W5" s="340" t="s">
        <v>480</v>
      </c>
      <c r="X5" s="341" t="s">
        <v>481</v>
      </c>
      <c r="Y5" s="340" t="s">
        <v>482</v>
      </c>
      <c r="Z5" s="340" t="s">
        <v>483</v>
      </c>
      <c r="AA5" s="340" t="s">
        <v>484</v>
      </c>
      <c r="AB5" s="341" t="s">
        <v>485</v>
      </c>
      <c r="AC5" s="340" t="s">
        <v>486</v>
      </c>
      <c r="AD5" s="1511"/>
    </row>
    <row r="6" spans="2:30" s="347" customFormat="1" ht="15" customHeight="1">
      <c r="B6" s="1513" t="s">
        <v>507</v>
      </c>
      <c r="C6" s="342" t="s">
        <v>503</v>
      </c>
      <c r="D6" s="343">
        <f>SUM(E6:AC6)</f>
        <v>271</v>
      </c>
      <c r="E6" s="344">
        <v>5</v>
      </c>
      <c r="F6" s="345">
        <v>115</v>
      </c>
      <c r="G6" s="344">
        <v>11</v>
      </c>
      <c r="H6" s="344">
        <v>0</v>
      </c>
      <c r="I6" s="344">
        <v>3</v>
      </c>
      <c r="J6" s="344">
        <v>0</v>
      </c>
      <c r="K6" s="344">
        <v>7</v>
      </c>
      <c r="L6" s="344">
        <v>0</v>
      </c>
      <c r="M6" s="344">
        <v>6</v>
      </c>
      <c r="N6" s="344">
        <v>3</v>
      </c>
      <c r="O6" s="344">
        <v>16</v>
      </c>
      <c r="P6" s="344">
        <v>7</v>
      </c>
      <c r="Q6" s="344">
        <v>1</v>
      </c>
      <c r="R6" s="344">
        <v>0</v>
      </c>
      <c r="S6" s="344">
        <v>1</v>
      </c>
      <c r="T6" s="344">
        <v>3</v>
      </c>
      <c r="U6" s="344">
        <v>0</v>
      </c>
      <c r="V6" s="344">
        <v>0</v>
      </c>
      <c r="W6" s="344">
        <v>2</v>
      </c>
      <c r="X6" s="344">
        <v>0</v>
      </c>
      <c r="Y6" s="344">
        <v>3</v>
      </c>
      <c r="Z6" s="344">
        <v>12</v>
      </c>
      <c r="AA6" s="344">
        <v>1</v>
      </c>
      <c r="AB6" s="344">
        <v>7</v>
      </c>
      <c r="AC6" s="344">
        <v>68</v>
      </c>
      <c r="AD6" s="346">
        <v>76656</v>
      </c>
    </row>
    <row r="7" spans="2:30" s="347" customFormat="1" ht="16.5" customHeight="1">
      <c r="B7" s="1514"/>
      <c r="C7" s="348">
        <v>20</v>
      </c>
      <c r="D7" s="343">
        <v>248</v>
      </c>
      <c r="E7" s="344">
        <v>5</v>
      </c>
      <c r="F7" s="345">
        <v>125</v>
      </c>
      <c r="G7" s="344">
        <v>9</v>
      </c>
      <c r="H7" s="344">
        <v>0</v>
      </c>
      <c r="I7" s="344">
        <v>3</v>
      </c>
      <c r="J7" s="344">
        <v>0</v>
      </c>
      <c r="K7" s="344">
        <v>4</v>
      </c>
      <c r="L7" s="344">
        <v>3</v>
      </c>
      <c r="M7" s="344">
        <v>2</v>
      </c>
      <c r="N7" s="344">
        <v>4</v>
      </c>
      <c r="O7" s="344">
        <v>16</v>
      </c>
      <c r="P7" s="344">
        <v>5</v>
      </c>
      <c r="Q7" s="344">
        <v>0</v>
      </c>
      <c r="R7" s="344">
        <v>0</v>
      </c>
      <c r="S7" s="344">
        <v>1</v>
      </c>
      <c r="T7" s="344">
        <v>2</v>
      </c>
      <c r="U7" s="344">
        <v>0</v>
      </c>
      <c r="V7" s="344">
        <v>0</v>
      </c>
      <c r="W7" s="344">
        <v>2</v>
      </c>
      <c r="X7" s="344">
        <v>4</v>
      </c>
      <c r="Y7" s="344">
        <v>2</v>
      </c>
      <c r="Z7" s="344">
        <v>12</v>
      </c>
      <c r="AA7" s="344">
        <v>3</v>
      </c>
      <c r="AB7" s="344">
        <v>4</v>
      </c>
      <c r="AC7" s="344">
        <v>42</v>
      </c>
      <c r="AD7" s="346">
        <v>75740</v>
      </c>
    </row>
    <row r="8" spans="2:30" s="354" customFormat="1" ht="16.5" customHeight="1">
      <c r="B8" s="1515"/>
      <c r="C8" s="349">
        <v>21</v>
      </c>
      <c r="D8" s="350">
        <v>241</v>
      </c>
      <c r="E8" s="351">
        <v>3</v>
      </c>
      <c r="F8" s="352">
        <v>116</v>
      </c>
      <c r="G8" s="351">
        <v>12</v>
      </c>
      <c r="H8" s="351">
        <v>1</v>
      </c>
      <c r="I8" s="351">
        <v>2</v>
      </c>
      <c r="J8" s="351">
        <v>0</v>
      </c>
      <c r="K8" s="351">
        <v>4</v>
      </c>
      <c r="L8" s="351">
        <v>5</v>
      </c>
      <c r="M8" s="351">
        <v>7</v>
      </c>
      <c r="N8" s="351">
        <v>6</v>
      </c>
      <c r="O8" s="351">
        <v>26</v>
      </c>
      <c r="P8" s="351">
        <v>4</v>
      </c>
      <c r="Q8" s="351">
        <v>0</v>
      </c>
      <c r="R8" s="351">
        <v>0</v>
      </c>
      <c r="S8" s="351">
        <v>0</v>
      </c>
      <c r="T8" s="351">
        <v>6</v>
      </c>
      <c r="U8" s="351">
        <v>0</v>
      </c>
      <c r="V8" s="351">
        <v>0</v>
      </c>
      <c r="W8" s="351">
        <v>1</v>
      </c>
      <c r="X8" s="351">
        <v>0</v>
      </c>
      <c r="Y8" s="351">
        <v>6</v>
      </c>
      <c r="Z8" s="351">
        <v>10</v>
      </c>
      <c r="AA8" s="351">
        <v>8</v>
      </c>
      <c r="AB8" s="351">
        <v>10</v>
      </c>
      <c r="AC8" s="351">
        <v>14</v>
      </c>
      <c r="AD8" s="353">
        <v>76667</v>
      </c>
    </row>
    <row r="9" spans="2:30" s="356" customFormat="1" ht="15" customHeight="1">
      <c r="B9" s="1513" t="s">
        <v>508</v>
      </c>
      <c r="C9" s="342" t="s">
        <v>503</v>
      </c>
      <c r="D9" s="355">
        <f>SUM(E9:AC9)</f>
        <v>383</v>
      </c>
      <c r="E9" s="344">
        <v>3</v>
      </c>
      <c r="F9" s="344">
        <v>86</v>
      </c>
      <c r="G9" s="344">
        <v>67</v>
      </c>
      <c r="H9" s="344">
        <v>0</v>
      </c>
      <c r="I9" s="344">
        <v>24</v>
      </c>
      <c r="J9" s="344">
        <v>0</v>
      </c>
      <c r="K9" s="344">
        <v>2</v>
      </c>
      <c r="L9" s="344">
        <v>1</v>
      </c>
      <c r="M9" s="344">
        <v>5</v>
      </c>
      <c r="N9" s="344">
        <v>0</v>
      </c>
      <c r="O9" s="344">
        <v>23</v>
      </c>
      <c r="P9" s="344">
        <v>12</v>
      </c>
      <c r="Q9" s="344">
        <v>0</v>
      </c>
      <c r="R9" s="344">
        <v>0</v>
      </c>
      <c r="S9" s="344">
        <v>0</v>
      </c>
      <c r="T9" s="344">
        <v>4</v>
      </c>
      <c r="U9" s="344">
        <v>0</v>
      </c>
      <c r="V9" s="344">
        <v>1</v>
      </c>
      <c r="W9" s="344">
        <v>0</v>
      </c>
      <c r="X9" s="344">
        <v>0</v>
      </c>
      <c r="Y9" s="344">
        <v>4</v>
      </c>
      <c r="Z9" s="344">
        <v>19</v>
      </c>
      <c r="AA9" s="344">
        <v>1</v>
      </c>
      <c r="AB9" s="344">
        <v>2</v>
      </c>
      <c r="AC9" s="344">
        <v>129</v>
      </c>
      <c r="AD9" s="346">
        <v>35882</v>
      </c>
    </row>
    <row r="10" spans="2:30" s="356" customFormat="1" ht="16.5" customHeight="1">
      <c r="B10" s="1505"/>
      <c r="C10" s="348">
        <v>20</v>
      </c>
      <c r="D10" s="355">
        <v>391</v>
      </c>
      <c r="E10" s="344">
        <v>1</v>
      </c>
      <c r="F10" s="344">
        <v>97</v>
      </c>
      <c r="G10" s="344">
        <v>90</v>
      </c>
      <c r="H10" s="344">
        <v>0</v>
      </c>
      <c r="I10" s="344">
        <v>24</v>
      </c>
      <c r="J10" s="344">
        <v>0</v>
      </c>
      <c r="K10" s="344">
        <v>1</v>
      </c>
      <c r="L10" s="344">
        <v>0</v>
      </c>
      <c r="M10" s="344">
        <v>3</v>
      </c>
      <c r="N10" s="344">
        <v>4</v>
      </c>
      <c r="O10" s="344">
        <v>34</v>
      </c>
      <c r="P10" s="344">
        <v>12</v>
      </c>
      <c r="Q10" s="344">
        <v>0</v>
      </c>
      <c r="R10" s="344">
        <v>0</v>
      </c>
      <c r="S10" s="344">
        <v>0</v>
      </c>
      <c r="T10" s="344">
        <v>5</v>
      </c>
      <c r="U10" s="344">
        <v>0</v>
      </c>
      <c r="V10" s="344">
        <v>1</v>
      </c>
      <c r="W10" s="344">
        <v>0</v>
      </c>
      <c r="X10" s="344">
        <v>1</v>
      </c>
      <c r="Y10" s="344">
        <v>0</v>
      </c>
      <c r="Z10" s="344">
        <v>14</v>
      </c>
      <c r="AA10" s="344">
        <v>3</v>
      </c>
      <c r="AB10" s="344">
        <v>2</v>
      </c>
      <c r="AC10" s="344">
        <v>99</v>
      </c>
      <c r="AD10" s="346">
        <v>36624</v>
      </c>
    </row>
    <row r="11" spans="2:30" s="361" customFormat="1" ht="16.5" customHeight="1" thickBot="1">
      <c r="B11" s="1508"/>
      <c r="C11" s="357">
        <v>21</v>
      </c>
      <c r="D11" s="358">
        <v>373</v>
      </c>
      <c r="E11" s="359">
        <v>1</v>
      </c>
      <c r="F11" s="359">
        <v>82</v>
      </c>
      <c r="G11" s="359">
        <v>69</v>
      </c>
      <c r="H11" s="359">
        <v>0</v>
      </c>
      <c r="I11" s="359">
        <v>19</v>
      </c>
      <c r="J11" s="359">
        <v>0</v>
      </c>
      <c r="K11" s="359">
        <v>3</v>
      </c>
      <c r="L11" s="359">
        <v>0</v>
      </c>
      <c r="M11" s="359">
        <v>5</v>
      </c>
      <c r="N11" s="359">
        <v>1</v>
      </c>
      <c r="O11" s="359">
        <v>18</v>
      </c>
      <c r="P11" s="359">
        <v>12</v>
      </c>
      <c r="Q11" s="359">
        <v>0</v>
      </c>
      <c r="R11" s="359">
        <v>0</v>
      </c>
      <c r="S11" s="359">
        <v>0</v>
      </c>
      <c r="T11" s="359">
        <v>5</v>
      </c>
      <c r="U11" s="359">
        <v>0</v>
      </c>
      <c r="V11" s="359">
        <v>2</v>
      </c>
      <c r="W11" s="359">
        <v>0</v>
      </c>
      <c r="X11" s="359">
        <v>1</v>
      </c>
      <c r="Y11" s="359">
        <v>2</v>
      </c>
      <c r="Z11" s="359">
        <v>22</v>
      </c>
      <c r="AA11" s="359">
        <v>14</v>
      </c>
      <c r="AB11" s="359">
        <v>16</v>
      </c>
      <c r="AC11" s="359">
        <v>101</v>
      </c>
      <c r="AD11" s="360">
        <v>42865</v>
      </c>
    </row>
    <row r="12" spans="2:6" ht="13.5">
      <c r="B12" s="255" t="s">
        <v>488</v>
      </c>
      <c r="C12" s="362"/>
      <c r="D12" s="362"/>
      <c r="E12" s="362"/>
      <c r="F12" s="362"/>
    </row>
    <row r="13" ht="13.5">
      <c r="AG13" s="364"/>
    </row>
    <row r="17" ht="13.5">
      <c r="AE17" s="365"/>
    </row>
    <row r="18" ht="13.5">
      <c r="AG18" s="366"/>
    </row>
    <row r="32" ht="13.5">
      <c r="AG32" s="367"/>
    </row>
  </sheetData>
  <mergeCells count="4">
    <mergeCell ref="B4:C5"/>
    <mergeCell ref="AD4:AD5"/>
    <mergeCell ref="B6:B8"/>
    <mergeCell ref="B9:B11"/>
  </mergeCells>
  <printOptions/>
  <pageMargins left="0.5905511811023623" right="0.5905511811023623" top="0.7874015748031497" bottom="0.984251968503937" header="0.5118110236220472" footer="0.98"/>
  <pageSetup horizontalDpi="600" verticalDpi="600" orientation="landscape" paperSize="9" scale="70" r:id="rId1"/>
  <ignoredErrors>
    <ignoredError sqref="D6 D9" formulaRange="1"/>
  </ignoredErrors>
</worksheet>
</file>

<file path=xl/worksheets/sheet28.xml><?xml version="1.0" encoding="utf-8"?>
<worksheet xmlns="http://schemas.openxmlformats.org/spreadsheetml/2006/main" xmlns:r="http://schemas.openxmlformats.org/officeDocument/2006/relationships">
  <sheetPr>
    <pageSetUpPr fitToPage="1"/>
  </sheetPr>
  <dimension ref="B2:N18"/>
  <sheetViews>
    <sheetView showGridLines="0" workbookViewId="0" topLeftCell="A1">
      <selection activeCell="A1" sqref="A1"/>
    </sheetView>
  </sheetViews>
  <sheetFormatPr defaultColWidth="9.00390625" defaultRowHeight="13.5"/>
  <cols>
    <col min="1" max="1" width="2.75390625" style="391" customWidth="1"/>
    <col min="2" max="2" width="17.375" style="391" customWidth="1"/>
    <col min="3" max="3" width="11.50390625" style="391" customWidth="1"/>
    <col min="4" max="7" width="9.00390625" style="391" customWidth="1"/>
    <col min="8" max="13" width="7.75390625" style="391" customWidth="1"/>
    <col min="14" max="16384" width="9.00390625" style="391" customWidth="1"/>
  </cols>
  <sheetData>
    <row r="1" s="368" customFormat="1" ht="13.5"/>
    <row r="2" spans="2:3" s="370" customFormat="1" ht="13.5">
      <c r="B2" s="369" t="s">
        <v>519</v>
      </c>
      <c r="C2" s="369"/>
    </row>
    <row r="3" spans="2:3" s="370" customFormat="1" ht="5.25" customHeight="1" thickBot="1">
      <c r="B3" s="369"/>
      <c r="C3" s="369"/>
    </row>
    <row r="4" spans="2:13" s="372" customFormat="1" ht="15" customHeight="1">
      <c r="B4" s="1522" t="s">
        <v>520</v>
      </c>
      <c r="C4" s="1270"/>
      <c r="D4" s="1524" t="s">
        <v>509</v>
      </c>
      <c r="E4" s="1524" t="s">
        <v>510</v>
      </c>
      <c r="F4" s="1524" t="s">
        <v>521</v>
      </c>
      <c r="G4" s="1523" t="s">
        <v>511</v>
      </c>
      <c r="H4" s="1391"/>
      <c r="I4" s="1391"/>
      <c r="J4" s="1391"/>
      <c r="K4" s="1391"/>
      <c r="L4" s="1391"/>
      <c r="M4" s="1391"/>
    </row>
    <row r="5" spans="2:13" s="372" customFormat="1" ht="27" customHeight="1">
      <c r="B5" s="1272"/>
      <c r="C5" s="1273"/>
      <c r="D5" s="1525"/>
      <c r="E5" s="1525"/>
      <c r="F5" s="1526"/>
      <c r="G5" s="373" t="s">
        <v>416</v>
      </c>
      <c r="H5" s="374" t="s">
        <v>522</v>
      </c>
      <c r="I5" s="374" t="s">
        <v>523</v>
      </c>
      <c r="J5" s="374" t="s">
        <v>524</v>
      </c>
      <c r="K5" s="374" t="s">
        <v>525</v>
      </c>
      <c r="L5" s="374" t="s">
        <v>512</v>
      </c>
      <c r="M5" s="375" t="s">
        <v>486</v>
      </c>
    </row>
    <row r="6" spans="2:14" s="372" customFormat="1" ht="15" customHeight="1">
      <c r="B6" s="376" t="s">
        <v>513</v>
      </c>
      <c r="C6" s="1204" t="s">
        <v>514</v>
      </c>
      <c r="D6" s="1518">
        <v>346</v>
      </c>
      <c r="E6" s="377">
        <v>344</v>
      </c>
      <c r="F6" s="377">
        <v>13555</v>
      </c>
      <c r="G6" s="378">
        <v>637</v>
      </c>
      <c r="H6" s="379">
        <v>42</v>
      </c>
      <c r="I6" s="379">
        <v>89</v>
      </c>
      <c r="J6" s="379">
        <v>48</v>
      </c>
      <c r="K6" s="379">
        <v>186</v>
      </c>
      <c r="L6" s="379">
        <v>16</v>
      </c>
      <c r="M6" s="379">
        <v>256</v>
      </c>
      <c r="N6" s="380"/>
    </row>
    <row r="7" spans="2:14" s="372" customFormat="1" ht="15" customHeight="1">
      <c r="B7" s="376" t="s">
        <v>515</v>
      </c>
      <c r="C7" s="1516"/>
      <c r="D7" s="1519"/>
      <c r="E7" s="381">
        <v>329</v>
      </c>
      <c r="F7" s="381">
        <v>12057</v>
      </c>
      <c r="G7" s="382">
        <v>542</v>
      </c>
      <c r="H7" s="383">
        <v>43</v>
      </c>
      <c r="I7" s="383">
        <v>86</v>
      </c>
      <c r="J7" s="383">
        <v>42</v>
      </c>
      <c r="K7" s="383">
        <v>134</v>
      </c>
      <c r="L7" s="383">
        <v>16</v>
      </c>
      <c r="M7" s="383">
        <v>221</v>
      </c>
      <c r="N7" s="380"/>
    </row>
    <row r="8" spans="2:14" s="372" customFormat="1" ht="15" customHeight="1">
      <c r="B8" s="376" t="s">
        <v>516</v>
      </c>
      <c r="C8" s="1516"/>
      <c r="D8" s="1519"/>
      <c r="E8" s="381">
        <v>345</v>
      </c>
      <c r="F8" s="381">
        <v>11732</v>
      </c>
      <c r="G8" s="382">
        <v>786</v>
      </c>
      <c r="H8" s="383">
        <v>66</v>
      </c>
      <c r="I8" s="383">
        <v>169</v>
      </c>
      <c r="J8" s="383">
        <v>28</v>
      </c>
      <c r="K8" s="383">
        <v>148</v>
      </c>
      <c r="L8" s="383">
        <v>13</v>
      </c>
      <c r="M8" s="383">
        <v>362</v>
      </c>
      <c r="N8" s="380"/>
    </row>
    <row r="9" spans="2:14" s="372" customFormat="1" ht="15" customHeight="1">
      <c r="B9" s="384" t="s">
        <v>526</v>
      </c>
      <c r="C9" s="1516"/>
      <c r="D9" s="1520"/>
      <c r="E9" s="381">
        <v>323</v>
      </c>
      <c r="F9" s="381">
        <v>3595</v>
      </c>
      <c r="G9" s="382">
        <v>503</v>
      </c>
      <c r="H9" s="383" t="s">
        <v>527</v>
      </c>
      <c r="I9" s="383" t="s">
        <v>517</v>
      </c>
      <c r="J9" s="383" t="s">
        <v>517</v>
      </c>
      <c r="K9" s="383" t="s">
        <v>517</v>
      </c>
      <c r="L9" s="383" t="s">
        <v>517</v>
      </c>
      <c r="M9" s="383" t="s">
        <v>517</v>
      </c>
      <c r="N9" s="380"/>
    </row>
    <row r="10" spans="2:14" s="372" customFormat="1" ht="15" customHeight="1" thickBot="1">
      <c r="B10" s="385" t="s">
        <v>528</v>
      </c>
      <c r="C10" s="1517"/>
      <c r="D10" s="1521"/>
      <c r="E10" s="386">
        <v>328</v>
      </c>
      <c r="F10" s="386">
        <v>4531</v>
      </c>
      <c r="G10" s="387">
        <v>545</v>
      </c>
      <c r="H10" s="388" t="s">
        <v>517</v>
      </c>
      <c r="I10" s="388" t="s">
        <v>517</v>
      </c>
      <c r="J10" s="388" t="s">
        <v>517</v>
      </c>
      <c r="K10" s="388" t="s">
        <v>517</v>
      </c>
      <c r="L10" s="388" t="s">
        <v>517</v>
      </c>
      <c r="M10" s="388" t="s">
        <v>517</v>
      </c>
      <c r="N10" s="380"/>
    </row>
    <row r="11" spans="2:3" s="368" customFormat="1" ht="13.5" customHeight="1">
      <c r="B11" s="389" t="s">
        <v>518</v>
      </c>
      <c r="C11" s="390"/>
    </row>
    <row r="12" spans="2:3" ht="13.5">
      <c r="B12" s="255" t="s">
        <v>488</v>
      </c>
      <c r="C12" s="255"/>
    </row>
    <row r="15" spans="5:9" ht="13.5">
      <c r="E15" s="1530"/>
      <c r="F15" s="1530"/>
      <c r="G15" s="1531"/>
      <c r="H15" s="1531"/>
      <c r="I15" s="1532"/>
    </row>
    <row r="16" spans="5:9" ht="13.5" customHeight="1">
      <c r="E16" s="1527"/>
      <c r="F16" s="392"/>
      <c r="G16" s="1527"/>
      <c r="H16" s="1527"/>
      <c r="I16" s="1527"/>
    </row>
    <row r="17" spans="5:9" ht="13.5">
      <c r="E17" s="1528"/>
      <c r="F17" s="393"/>
      <c r="G17" s="1528"/>
      <c r="H17" s="1529"/>
      <c r="I17" s="1529"/>
    </row>
    <row r="18" spans="5:9" ht="13.5">
      <c r="E18" s="394"/>
      <c r="F18" s="394"/>
      <c r="G18" s="394"/>
      <c r="H18" s="394"/>
      <c r="I18" s="394"/>
    </row>
  </sheetData>
  <mergeCells count="12">
    <mergeCell ref="E16:E17"/>
    <mergeCell ref="G16:G17"/>
    <mergeCell ref="H16:H17"/>
    <mergeCell ref="E15:I15"/>
    <mergeCell ref="I16:I17"/>
    <mergeCell ref="C6:C10"/>
    <mergeCell ref="D6:D10"/>
    <mergeCell ref="B4:C5"/>
    <mergeCell ref="G4:M4"/>
    <mergeCell ref="D4:D5"/>
    <mergeCell ref="E4:E5"/>
    <mergeCell ref="F4:F5"/>
  </mergeCells>
  <printOptions/>
  <pageMargins left="0.75" right="0.75" top="1" bottom="1" header="0.512" footer="0.512"/>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2:S11"/>
  <sheetViews>
    <sheetView showGridLines="0" workbookViewId="0" topLeftCell="A1">
      <selection activeCell="A1" sqref="A1"/>
    </sheetView>
  </sheetViews>
  <sheetFormatPr defaultColWidth="9.00390625" defaultRowHeight="13.5"/>
  <cols>
    <col min="1" max="1" width="3.625" style="882" customWidth="1"/>
    <col min="2" max="2" width="9.875" style="882" customWidth="1"/>
    <col min="3" max="3" width="5.375" style="882" customWidth="1"/>
    <col min="4" max="4" width="5.125" style="882" customWidth="1"/>
    <col min="5" max="5" width="6.125" style="882" customWidth="1"/>
    <col min="6" max="6" width="5.375" style="882" customWidth="1"/>
    <col min="7" max="7" width="6.875" style="882" customWidth="1"/>
    <col min="8" max="8" width="5.375" style="882" customWidth="1"/>
    <col min="9" max="9" width="5.125" style="882" customWidth="1"/>
    <col min="10" max="10" width="5.50390625" style="882" customWidth="1"/>
    <col min="11" max="11" width="7.375" style="882" customWidth="1"/>
    <col min="12" max="12" width="6.375" style="882" customWidth="1"/>
    <col min="13" max="13" width="7.375" style="882" customWidth="1"/>
    <col min="14" max="14" width="6.625" style="882" customWidth="1"/>
    <col min="15" max="15" width="7.375" style="882" customWidth="1"/>
    <col min="16" max="19" width="7.625" style="882" customWidth="1"/>
    <col min="20" max="16384" width="9.00390625" style="882" customWidth="1"/>
  </cols>
  <sheetData>
    <row r="2" spans="2:5" ht="13.5">
      <c r="B2" s="883" t="s">
        <v>843</v>
      </c>
      <c r="C2" s="884"/>
      <c r="D2" s="884"/>
      <c r="E2" s="884"/>
    </row>
    <row r="3" ht="13.5">
      <c r="B3" s="885" t="s">
        <v>844</v>
      </c>
    </row>
    <row r="4" ht="5.25" customHeight="1" thickBot="1">
      <c r="B4" s="885"/>
    </row>
    <row r="5" spans="1:15" s="890" customFormat="1" ht="15" customHeight="1">
      <c r="A5" s="886"/>
      <c r="B5" s="1537" t="s">
        <v>845</v>
      </c>
      <c r="C5" s="887" t="s">
        <v>846</v>
      </c>
      <c r="D5" s="888"/>
      <c r="E5" s="888"/>
      <c r="F5" s="888"/>
      <c r="G5" s="888"/>
      <c r="H5" s="888"/>
      <c r="I5" s="888"/>
      <c r="J5" s="888"/>
      <c r="K5" s="889"/>
      <c r="L5" s="888" t="s">
        <v>847</v>
      </c>
      <c r="M5" s="889"/>
      <c r="N5" s="888" t="s">
        <v>848</v>
      </c>
      <c r="O5" s="888"/>
    </row>
    <row r="6" spans="1:19" s="890" customFormat="1" ht="15" customHeight="1">
      <c r="A6" s="886"/>
      <c r="B6" s="1538"/>
      <c r="C6" s="891" t="s">
        <v>849</v>
      </c>
      <c r="D6" s="892"/>
      <c r="E6" s="891"/>
      <c r="F6" s="891"/>
      <c r="G6" s="891"/>
      <c r="H6" s="891"/>
      <c r="I6" s="891"/>
      <c r="J6" s="891"/>
      <c r="K6" s="1533" t="s">
        <v>850</v>
      </c>
      <c r="L6" s="1533" t="s">
        <v>851</v>
      </c>
      <c r="M6" s="1533" t="s">
        <v>850</v>
      </c>
      <c r="N6" s="1533" t="s">
        <v>851</v>
      </c>
      <c r="O6" s="1535" t="s">
        <v>850</v>
      </c>
      <c r="Q6" s="893"/>
      <c r="R6" s="886"/>
      <c r="S6" s="886"/>
    </row>
    <row r="7" spans="1:19" s="890" customFormat="1" ht="27.75" customHeight="1">
      <c r="A7" s="886"/>
      <c r="B7" s="1539"/>
      <c r="C7" s="894" t="s">
        <v>494</v>
      </c>
      <c r="D7" s="895" t="s">
        <v>852</v>
      </c>
      <c r="E7" s="896" t="s">
        <v>853</v>
      </c>
      <c r="F7" s="896" t="s">
        <v>854</v>
      </c>
      <c r="G7" s="896" t="s">
        <v>855</v>
      </c>
      <c r="H7" s="896" t="s">
        <v>856</v>
      </c>
      <c r="I7" s="895" t="s">
        <v>857</v>
      </c>
      <c r="J7" s="895" t="s">
        <v>858</v>
      </c>
      <c r="K7" s="1534"/>
      <c r="L7" s="1534"/>
      <c r="M7" s="1534"/>
      <c r="N7" s="1534"/>
      <c r="O7" s="1536"/>
      <c r="Q7" s="893"/>
      <c r="R7" s="886"/>
      <c r="S7" s="886"/>
    </row>
    <row r="8" spans="1:16" s="902" customFormat="1" ht="17.25" customHeight="1">
      <c r="A8" s="897"/>
      <c r="B8" s="898" t="s">
        <v>503</v>
      </c>
      <c r="C8" s="899">
        <v>269</v>
      </c>
      <c r="D8" s="899">
        <v>48</v>
      </c>
      <c r="E8" s="899">
        <v>23</v>
      </c>
      <c r="F8" s="899">
        <v>5</v>
      </c>
      <c r="G8" s="899">
        <v>149</v>
      </c>
      <c r="H8" s="899">
        <v>38</v>
      </c>
      <c r="I8" s="899">
        <v>6</v>
      </c>
      <c r="J8" s="899">
        <v>0</v>
      </c>
      <c r="K8" s="899">
        <v>61342</v>
      </c>
      <c r="L8" s="899">
        <v>950</v>
      </c>
      <c r="M8" s="899">
        <v>34711</v>
      </c>
      <c r="N8" s="900">
        <v>1654</v>
      </c>
      <c r="O8" s="899">
        <v>44859</v>
      </c>
      <c r="P8" s="901"/>
    </row>
    <row r="9" spans="1:16" s="902" customFormat="1" ht="17.25" customHeight="1">
      <c r="A9" s="897"/>
      <c r="B9" s="898">
        <v>20</v>
      </c>
      <c r="C9" s="899">
        <v>266</v>
      </c>
      <c r="D9" s="899">
        <v>59</v>
      </c>
      <c r="E9" s="899">
        <v>30</v>
      </c>
      <c r="F9" s="899">
        <v>7</v>
      </c>
      <c r="G9" s="899">
        <v>126</v>
      </c>
      <c r="H9" s="899">
        <v>32</v>
      </c>
      <c r="I9" s="899">
        <v>8</v>
      </c>
      <c r="J9" s="899">
        <v>4</v>
      </c>
      <c r="K9" s="899">
        <v>58203</v>
      </c>
      <c r="L9" s="899">
        <v>984</v>
      </c>
      <c r="M9" s="899">
        <v>36161</v>
      </c>
      <c r="N9" s="900">
        <v>1764</v>
      </c>
      <c r="O9" s="899">
        <v>45137</v>
      </c>
      <c r="P9" s="901"/>
    </row>
    <row r="10" spans="1:16" s="908" customFormat="1" ht="14.25" thickBot="1">
      <c r="A10" s="903"/>
      <c r="B10" s="904">
        <v>21</v>
      </c>
      <c r="C10" s="905">
        <v>298</v>
      </c>
      <c r="D10" s="905">
        <v>60</v>
      </c>
      <c r="E10" s="905">
        <v>22</v>
      </c>
      <c r="F10" s="905">
        <v>7</v>
      </c>
      <c r="G10" s="905">
        <v>162</v>
      </c>
      <c r="H10" s="905">
        <v>34</v>
      </c>
      <c r="I10" s="905">
        <v>12</v>
      </c>
      <c r="J10" s="905">
        <v>1</v>
      </c>
      <c r="K10" s="905">
        <v>66591</v>
      </c>
      <c r="L10" s="905">
        <v>995</v>
      </c>
      <c r="M10" s="905">
        <v>36949</v>
      </c>
      <c r="N10" s="906">
        <v>1749</v>
      </c>
      <c r="O10" s="905">
        <v>48679</v>
      </c>
      <c r="P10" s="907"/>
    </row>
    <row r="11" spans="2:7" ht="13.5">
      <c r="B11" s="909" t="s">
        <v>859</v>
      </c>
      <c r="C11" s="910"/>
      <c r="D11" s="910"/>
      <c r="E11" s="910"/>
      <c r="F11" s="910"/>
      <c r="G11" s="910"/>
    </row>
  </sheetData>
  <mergeCells count="6">
    <mergeCell ref="N6:N7"/>
    <mergeCell ref="O6:O7"/>
    <mergeCell ref="B5:B7"/>
    <mergeCell ref="K6:K7"/>
    <mergeCell ref="L6:L7"/>
    <mergeCell ref="M6:M7"/>
  </mergeCells>
  <printOptions/>
  <pageMargins left="0.5905511811023623" right="0.5905511811023623" top="0.7874015748031497" bottom="0.984251968503937"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B1:G16"/>
  <sheetViews>
    <sheetView showGridLines="0" workbookViewId="0" topLeftCell="A1">
      <selection activeCell="A1" sqref="A1"/>
    </sheetView>
  </sheetViews>
  <sheetFormatPr defaultColWidth="9.00390625" defaultRowHeight="13.5"/>
  <cols>
    <col min="1" max="1" width="3.625" style="102" customWidth="1"/>
    <col min="2" max="2" width="13.875" style="102" customWidth="1"/>
    <col min="3" max="7" width="14.875" style="102" customWidth="1"/>
    <col min="8" max="8" width="9.125" style="102" customWidth="1"/>
    <col min="9" max="9" width="8.00390625" style="102" customWidth="1"/>
    <col min="10" max="11" width="8.50390625" style="102" customWidth="1"/>
    <col min="12" max="12" width="8.00390625" style="102" customWidth="1"/>
    <col min="13" max="14" width="8.50390625" style="102" customWidth="1"/>
    <col min="15" max="15" width="8.00390625" style="102" customWidth="1"/>
    <col min="16" max="16" width="8.50390625" style="102" customWidth="1"/>
    <col min="17" max="17" width="9.00390625" style="102" customWidth="1"/>
    <col min="18" max="18" width="8.00390625" style="102" customWidth="1"/>
    <col min="19" max="20" width="8.50390625" style="102" customWidth="1"/>
    <col min="21" max="21" width="8.00390625" style="102" customWidth="1"/>
    <col min="22" max="23" width="8.50390625" style="102" customWidth="1"/>
    <col min="24" max="24" width="15.625" style="102" customWidth="1"/>
    <col min="25" max="25" width="8.625" style="102" customWidth="1"/>
    <col min="26" max="31" width="6.625" style="102" customWidth="1"/>
    <col min="32" max="16384" width="9.00390625" style="102" customWidth="1"/>
  </cols>
  <sheetData>
    <row r="1" spans="2:3" ht="13.5" customHeight="1">
      <c r="B1" s="130" t="s">
        <v>424</v>
      </c>
      <c r="C1" s="130"/>
    </row>
    <row r="2" ht="13.5">
      <c r="B2" s="102" t="s">
        <v>130</v>
      </c>
    </row>
    <row r="3" ht="3" customHeight="1" thickBot="1"/>
    <row r="4" spans="2:7" ht="13.5">
      <c r="B4" s="796" t="s">
        <v>131</v>
      </c>
      <c r="C4" s="796" t="s">
        <v>132</v>
      </c>
      <c r="D4" s="797" t="s">
        <v>133</v>
      </c>
      <c r="E4" s="797" t="s">
        <v>134</v>
      </c>
      <c r="F4" s="797" t="s">
        <v>135</v>
      </c>
      <c r="G4" s="395" t="s">
        <v>136</v>
      </c>
    </row>
    <row r="5" spans="2:7" s="195" customFormat="1" ht="13.5">
      <c r="B5" s="1132" t="s">
        <v>137</v>
      </c>
      <c r="C5" s="1094">
        <v>297</v>
      </c>
      <c r="D5" s="1133">
        <v>89</v>
      </c>
      <c r="E5" s="1133">
        <v>2</v>
      </c>
      <c r="F5" s="1133">
        <v>167</v>
      </c>
      <c r="G5" s="1133">
        <v>39</v>
      </c>
    </row>
    <row r="6" spans="2:7" s="192" customFormat="1" ht="13.5">
      <c r="B6" s="1134" t="s">
        <v>138</v>
      </c>
      <c r="C6" s="1094">
        <v>276</v>
      </c>
      <c r="D6" s="1133">
        <v>67</v>
      </c>
      <c r="E6" s="1133">
        <v>2</v>
      </c>
      <c r="F6" s="1133">
        <v>179</v>
      </c>
      <c r="G6" s="1133">
        <v>28</v>
      </c>
    </row>
    <row r="7" spans="2:7" s="192" customFormat="1" ht="13.5">
      <c r="B7" s="1134" t="s">
        <v>139</v>
      </c>
      <c r="C7" s="1094">
        <v>267</v>
      </c>
      <c r="D7" s="1133">
        <v>34</v>
      </c>
      <c r="E7" s="1133">
        <v>1</v>
      </c>
      <c r="F7" s="1133">
        <v>202</v>
      </c>
      <c r="G7" s="1133">
        <v>30</v>
      </c>
    </row>
    <row r="8" spans="2:7" s="207" customFormat="1" ht="13.5">
      <c r="B8" s="1134" t="s">
        <v>140</v>
      </c>
      <c r="C8" s="1094">
        <v>258</v>
      </c>
      <c r="D8" s="1093">
        <v>32</v>
      </c>
      <c r="E8" s="1093">
        <v>1</v>
      </c>
      <c r="F8" s="1093">
        <v>202</v>
      </c>
      <c r="G8" s="1093">
        <v>23</v>
      </c>
    </row>
    <row r="9" spans="2:7" s="405" customFormat="1" ht="13.5">
      <c r="B9" s="1135" t="s">
        <v>141</v>
      </c>
      <c r="C9" s="1136">
        <v>261</v>
      </c>
      <c r="D9" s="1136">
        <v>47</v>
      </c>
      <c r="E9" s="1136">
        <v>0</v>
      </c>
      <c r="F9" s="1136">
        <v>181</v>
      </c>
      <c r="G9" s="1136">
        <v>33</v>
      </c>
    </row>
    <row r="10" spans="2:7" s="213" customFormat="1" ht="13.5">
      <c r="B10" s="1137" t="s">
        <v>142</v>
      </c>
      <c r="C10" s="1136">
        <v>81</v>
      </c>
      <c r="D10" s="1138">
        <v>27</v>
      </c>
      <c r="E10" s="1138">
        <v>0</v>
      </c>
      <c r="F10" s="1138">
        <v>44</v>
      </c>
      <c r="G10" s="1138">
        <v>10</v>
      </c>
    </row>
    <row r="11" spans="2:7" s="213" customFormat="1" ht="13.5">
      <c r="B11" s="1137" t="s">
        <v>143</v>
      </c>
      <c r="C11" s="1136">
        <v>110</v>
      </c>
      <c r="D11" s="1138">
        <v>15</v>
      </c>
      <c r="E11" s="1138">
        <v>0</v>
      </c>
      <c r="F11" s="1138">
        <v>77</v>
      </c>
      <c r="G11" s="1138">
        <v>18</v>
      </c>
    </row>
    <row r="12" spans="2:7" s="405" customFormat="1" ht="14.25" thickBot="1">
      <c r="B12" s="1139" t="s">
        <v>144</v>
      </c>
      <c r="C12" s="1140">
        <v>70</v>
      </c>
      <c r="D12" s="1141">
        <v>5</v>
      </c>
      <c r="E12" s="1141">
        <v>0</v>
      </c>
      <c r="F12" s="1141">
        <v>60</v>
      </c>
      <c r="G12" s="1141">
        <v>5</v>
      </c>
    </row>
    <row r="13" ht="13.5" customHeight="1">
      <c r="B13" s="196" t="s">
        <v>145</v>
      </c>
    </row>
    <row r="14" spans="2:7" ht="13.5" customHeight="1">
      <c r="B14" s="197" t="s">
        <v>127</v>
      </c>
      <c r="G14" s="129"/>
    </row>
    <row r="15" ht="13.5" customHeight="1">
      <c r="G15" s="129"/>
    </row>
    <row r="16" ht="13.5" customHeight="1">
      <c r="B16" s="102" t="s">
        <v>146</v>
      </c>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sheetData>
  <printOptions/>
  <pageMargins left="0.75" right="0.75" top="1" bottom="1" header="0.512" footer="0.512"/>
  <pageSetup horizontalDpi="600" verticalDpi="600" orientation="portrait" paperSize="9" scale="93" r:id="rId1"/>
  <ignoredErrors>
    <ignoredError sqref="B6:B8 B9" numberStoredAsText="1"/>
  </ignoredErrors>
</worksheet>
</file>

<file path=xl/worksheets/sheet30.xml><?xml version="1.0" encoding="utf-8"?>
<worksheet xmlns="http://schemas.openxmlformats.org/spreadsheetml/2006/main" xmlns:r="http://schemas.openxmlformats.org/officeDocument/2006/relationships">
  <dimension ref="A1:O11"/>
  <sheetViews>
    <sheetView showGridLines="0" workbookViewId="0" topLeftCell="A1">
      <selection activeCell="A1" sqref="A1"/>
    </sheetView>
  </sheetViews>
  <sheetFormatPr defaultColWidth="9.00390625" defaultRowHeight="13.5"/>
  <cols>
    <col min="1" max="1" width="3.625" style="935" customWidth="1"/>
    <col min="2" max="2" width="10.00390625" style="935" customWidth="1"/>
    <col min="3" max="4" width="13.625" style="935" customWidth="1"/>
    <col min="5" max="5" width="6.125" style="935" customWidth="1"/>
    <col min="6" max="6" width="5.375" style="935" customWidth="1"/>
    <col min="7" max="7" width="6.875" style="935" customWidth="1"/>
    <col min="8" max="8" width="5.375" style="935" customWidth="1"/>
    <col min="9" max="9" width="5.125" style="935" customWidth="1"/>
    <col min="10" max="10" width="5.50390625" style="935" customWidth="1"/>
    <col min="11" max="11" width="7.375" style="935" customWidth="1"/>
    <col min="12" max="12" width="6.375" style="935" customWidth="1"/>
    <col min="13" max="13" width="7.375" style="935" customWidth="1"/>
    <col min="14" max="14" width="6.625" style="935" customWidth="1"/>
    <col min="15" max="15" width="7.375" style="935" customWidth="1"/>
    <col min="16" max="19" width="7.625" style="935" customWidth="1"/>
    <col min="20" max="16384" width="9.00390625" style="935" customWidth="1"/>
  </cols>
  <sheetData>
    <row r="1" spans="1:15" ht="13.5">
      <c r="A1" s="932"/>
      <c r="B1" s="933"/>
      <c r="C1" s="933"/>
      <c r="D1" s="933"/>
      <c r="E1" s="933"/>
      <c r="F1" s="934"/>
      <c r="G1" s="934"/>
      <c r="H1" s="934"/>
      <c r="I1" s="934"/>
      <c r="J1" s="934"/>
      <c r="K1" s="934"/>
      <c r="L1" s="932"/>
      <c r="O1" s="936"/>
    </row>
    <row r="2" spans="1:15" ht="13.5">
      <c r="A2" s="932"/>
      <c r="B2" s="938" t="s">
        <v>883</v>
      </c>
      <c r="C2" s="933"/>
      <c r="D2" s="933"/>
      <c r="E2" s="933"/>
      <c r="F2" s="934"/>
      <c r="G2" s="934"/>
      <c r="H2" s="934"/>
      <c r="I2" s="934"/>
      <c r="J2" s="934"/>
      <c r="K2" s="934"/>
      <c r="L2" s="932"/>
      <c r="O2" s="936"/>
    </row>
    <row r="3" spans="1:15" ht="13.5">
      <c r="A3" s="932"/>
      <c r="B3" s="932" t="s">
        <v>884</v>
      </c>
      <c r="C3" s="933"/>
      <c r="D3" s="933"/>
      <c r="E3" s="933"/>
      <c r="F3" s="934"/>
      <c r="G3" s="934"/>
      <c r="H3" s="934"/>
      <c r="I3" s="934"/>
      <c r="J3" s="934"/>
      <c r="K3" s="934"/>
      <c r="L3" s="932"/>
      <c r="O3" s="936"/>
    </row>
    <row r="4" spans="1:15" ht="6" customHeight="1" thickBot="1">
      <c r="A4" s="932"/>
      <c r="B4" s="932"/>
      <c r="C4" s="933"/>
      <c r="D4" s="933"/>
      <c r="E4" s="933"/>
      <c r="F4" s="934"/>
      <c r="G4" s="934"/>
      <c r="H4" s="934"/>
      <c r="I4" s="934"/>
      <c r="J4" s="934"/>
      <c r="K4" s="934"/>
      <c r="L4" s="932"/>
      <c r="O4" s="936"/>
    </row>
    <row r="5" spans="1:4" ht="13.5">
      <c r="A5" s="939"/>
      <c r="B5" s="1544" t="s">
        <v>845</v>
      </c>
      <c r="C5" s="940" t="s">
        <v>848</v>
      </c>
      <c r="D5" s="940"/>
    </row>
    <row r="6" spans="1:4" ht="13.5" customHeight="1">
      <c r="A6" s="939"/>
      <c r="B6" s="1545"/>
      <c r="C6" s="1540" t="s">
        <v>851</v>
      </c>
      <c r="D6" s="1542" t="s">
        <v>850</v>
      </c>
    </row>
    <row r="7" spans="1:4" ht="13.5">
      <c r="A7" s="939"/>
      <c r="B7" s="1546"/>
      <c r="C7" s="1541"/>
      <c r="D7" s="1543"/>
    </row>
    <row r="8" spans="1:4" s="945" customFormat="1" ht="15" customHeight="1">
      <c r="A8" s="941"/>
      <c r="B8" s="942" t="s">
        <v>503</v>
      </c>
      <c r="C8" s="943">
        <v>999</v>
      </c>
      <c r="D8" s="944">
        <v>17195</v>
      </c>
    </row>
    <row r="9" spans="1:4" s="945" customFormat="1" ht="15" customHeight="1">
      <c r="A9" s="941"/>
      <c r="B9" s="942">
        <v>20</v>
      </c>
      <c r="C9" s="943">
        <v>1078</v>
      </c>
      <c r="D9" s="944">
        <v>17825</v>
      </c>
    </row>
    <row r="10" spans="1:4" s="950" customFormat="1" ht="15" customHeight="1" thickBot="1">
      <c r="A10" s="946"/>
      <c r="B10" s="947">
        <v>21</v>
      </c>
      <c r="C10" s="948">
        <v>1098</v>
      </c>
      <c r="D10" s="949">
        <v>17631</v>
      </c>
    </row>
    <row r="11" spans="2:4" ht="13.5">
      <c r="B11" s="951" t="s">
        <v>859</v>
      </c>
      <c r="C11" s="952"/>
      <c r="D11" s="952"/>
    </row>
  </sheetData>
  <mergeCells count="3">
    <mergeCell ref="C6:C7"/>
    <mergeCell ref="D6:D7"/>
    <mergeCell ref="B5:B7"/>
  </mergeCells>
  <printOptions/>
  <pageMargins left="0.5905511811023623" right="0.5905511811023623" top="0.7874015748031497" bottom="0.984251968503937" header="0.5118110236220472" footer="0.5118110236220472"/>
  <pageSetup horizontalDpi="600" verticalDpi="600" orientation="portrait" paperSize="9" scale="86" r:id="rId1"/>
</worksheet>
</file>

<file path=xl/worksheets/sheet31.xml><?xml version="1.0" encoding="utf-8"?>
<worksheet xmlns="http://schemas.openxmlformats.org/spreadsheetml/2006/main" xmlns:r="http://schemas.openxmlformats.org/officeDocument/2006/relationships">
  <dimension ref="A1:O11"/>
  <sheetViews>
    <sheetView showGridLines="0" workbookViewId="0" topLeftCell="A1">
      <selection activeCell="A1" sqref="A1"/>
    </sheetView>
  </sheetViews>
  <sheetFormatPr defaultColWidth="9.00390625" defaultRowHeight="13.5"/>
  <cols>
    <col min="1" max="1" width="3.625" style="956" customWidth="1"/>
    <col min="2" max="2" width="10.00390625" style="956" customWidth="1"/>
    <col min="3" max="4" width="13.625" style="956" customWidth="1"/>
    <col min="5" max="5" width="6.125" style="956" customWidth="1"/>
    <col min="6" max="6" width="5.375" style="956" customWidth="1"/>
    <col min="7" max="7" width="6.875" style="956" customWidth="1"/>
    <col min="8" max="8" width="5.375" style="956" customWidth="1"/>
    <col min="9" max="9" width="5.125" style="956" customWidth="1"/>
    <col min="10" max="10" width="5.50390625" style="956" customWidth="1"/>
    <col min="11" max="11" width="7.375" style="956" customWidth="1"/>
    <col min="12" max="12" width="6.375" style="956" customWidth="1"/>
    <col min="13" max="13" width="7.375" style="956" customWidth="1"/>
    <col min="14" max="14" width="6.625" style="956" customWidth="1"/>
    <col min="15" max="15" width="7.375" style="956" customWidth="1"/>
    <col min="16" max="19" width="7.625" style="956" customWidth="1"/>
    <col min="20" max="16384" width="9.00390625" style="956" customWidth="1"/>
  </cols>
  <sheetData>
    <row r="1" spans="1:15" ht="13.5">
      <c r="A1" s="953"/>
      <c r="B1" s="954"/>
      <c r="C1" s="954"/>
      <c r="D1" s="954"/>
      <c r="E1" s="954"/>
      <c r="F1" s="955"/>
      <c r="G1" s="955"/>
      <c r="H1" s="955"/>
      <c r="I1" s="955"/>
      <c r="J1" s="955"/>
      <c r="K1" s="955"/>
      <c r="L1" s="953"/>
      <c r="O1" s="957"/>
    </row>
    <row r="2" spans="1:15" ht="13.5">
      <c r="A2" s="953"/>
      <c r="B2" s="958" t="s">
        <v>885</v>
      </c>
      <c r="C2" s="954"/>
      <c r="D2" s="954"/>
      <c r="E2" s="954"/>
      <c r="F2" s="955"/>
      <c r="G2" s="955"/>
      <c r="H2" s="955"/>
      <c r="I2" s="955"/>
      <c r="J2" s="955"/>
      <c r="K2" s="955"/>
      <c r="L2" s="953"/>
      <c r="O2" s="957"/>
    </row>
    <row r="3" spans="1:15" ht="13.5">
      <c r="A3" s="953"/>
      <c r="B3" s="953" t="s">
        <v>886</v>
      </c>
      <c r="C3" s="954"/>
      <c r="D3" s="954"/>
      <c r="E3" s="954"/>
      <c r="F3" s="955"/>
      <c r="G3" s="955"/>
      <c r="H3" s="955"/>
      <c r="I3" s="955"/>
      <c r="J3" s="955"/>
      <c r="K3" s="955"/>
      <c r="L3" s="953"/>
      <c r="O3" s="957"/>
    </row>
    <row r="4" spans="1:15" ht="5.25" customHeight="1" thickBot="1">
      <c r="A4" s="953"/>
      <c r="B4" s="953"/>
      <c r="C4" s="954"/>
      <c r="D4" s="954"/>
      <c r="E4" s="954"/>
      <c r="F4" s="955"/>
      <c r="G4" s="955"/>
      <c r="H4" s="955"/>
      <c r="I4" s="955"/>
      <c r="J4" s="955"/>
      <c r="K4" s="955"/>
      <c r="L4" s="953"/>
      <c r="O4" s="957"/>
    </row>
    <row r="5" spans="1:4" ht="13.5">
      <c r="A5" s="959"/>
      <c r="B5" s="1551" t="s">
        <v>845</v>
      </c>
      <c r="C5" s="960" t="s">
        <v>848</v>
      </c>
      <c r="D5" s="960"/>
    </row>
    <row r="6" spans="1:4" ht="13.5" customHeight="1">
      <c r="A6" s="959"/>
      <c r="B6" s="1552"/>
      <c r="C6" s="1547" t="s">
        <v>851</v>
      </c>
      <c r="D6" s="1549" t="s">
        <v>850</v>
      </c>
    </row>
    <row r="7" spans="1:4" ht="13.5">
      <c r="A7" s="959"/>
      <c r="B7" s="1553"/>
      <c r="C7" s="1548"/>
      <c r="D7" s="1550"/>
    </row>
    <row r="8" spans="1:4" s="953" customFormat="1" ht="15" customHeight="1">
      <c r="A8" s="959"/>
      <c r="B8" s="961" t="s">
        <v>503</v>
      </c>
      <c r="C8" s="962">
        <v>1326</v>
      </c>
      <c r="D8" s="963">
        <v>19174</v>
      </c>
    </row>
    <row r="9" spans="1:4" s="965" customFormat="1" ht="15" customHeight="1">
      <c r="A9" s="964"/>
      <c r="B9" s="961">
        <v>20</v>
      </c>
      <c r="C9" s="962">
        <v>1807</v>
      </c>
      <c r="D9" s="963">
        <v>24989</v>
      </c>
    </row>
    <row r="10" spans="1:4" s="970" customFormat="1" ht="15" customHeight="1" thickBot="1">
      <c r="A10" s="966"/>
      <c r="B10" s="967">
        <v>21</v>
      </c>
      <c r="C10" s="968">
        <v>1993</v>
      </c>
      <c r="D10" s="969">
        <v>27997</v>
      </c>
    </row>
    <row r="11" spans="2:4" ht="13.5">
      <c r="B11" s="971" t="s">
        <v>887</v>
      </c>
      <c r="C11" s="972"/>
      <c r="D11" s="972"/>
    </row>
  </sheetData>
  <mergeCells count="3">
    <mergeCell ref="C6:C7"/>
    <mergeCell ref="D6:D7"/>
    <mergeCell ref="B5:B7"/>
  </mergeCells>
  <printOptions/>
  <pageMargins left="0.5905511811023623" right="0.5905511811023623" top="0.7874015748031497" bottom="0.98425196850393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2:J17"/>
  <sheetViews>
    <sheetView showGridLines="0" workbookViewId="0" topLeftCell="A1">
      <selection activeCell="A1" sqref="A1"/>
    </sheetView>
  </sheetViews>
  <sheetFormatPr defaultColWidth="9.00390625" defaultRowHeight="13.5"/>
  <cols>
    <col min="1" max="1" width="3.50390625" style="102" customWidth="1"/>
    <col min="2" max="4" width="9.875" style="102" customWidth="1"/>
    <col min="5" max="5" width="10.125" style="102" customWidth="1"/>
    <col min="6" max="8" width="9.875" style="102" customWidth="1"/>
    <col min="9" max="9" width="10.125" style="102" customWidth="1"/>
    <col min="10" max="10" width="9.875" style="102" customWidth="1"/>
    <col min="11" max="16384" width="9.00390625" style="102" customWidth="1"/>
  </cols>
  <sheetData>
    <row r="1" ht="13.5" customHeight="1"/>
    <row r="2" ht="13.5" customHeight="1">
      <c r="B2" s="130" t="s">
        <v>529</v>
      </c>
    </row>
    <row r="3" ht="5.25" customHeight="1" thickBot="1">
      <c r="B3" s="130"/>
    </row>
    <row r="4" spans="2:10" ht="15" customHeight="1">
      <c r="B4" s="1326" t="s">
        <v>530</v>
      </c>
      <c r="C4" s="1304" t="s">
        <v>531</v>
      </c>
      <c r="D4" s="1391"/>
      <c r="E4" s="1391"/>
      <c r="F4" s="1393"/>
      <c r="G4" s="1304" t="s">
        <v>532</v>
      </c>
      <c r="H4" s="1391"/>
      <c r="I4" s="1391"/>
      <c r="J4" s="1391"/>
    </row>
    <row r="5" spans="2:10" ht="15" customHeight="1">
      <c r="B5" s="1273"/>
      <c r="C5" s="110" t="s">
        <v>533</v>
      </c>
      <c r="D5" s="110" t="s">
        <v>510</v>
      </c>
      <c r="E5" s="111" t="s">
        <v>534</v>
      </c>
      <c r="F5" s="111" t="s">
        <v>535</v>
      </c>
      <c r="G5" s="110" t="s">
        <v>533</v>
      </c>
      <c r="H5" s="110" t="s">
        <v>510</v>
      </c>
      <c r="I5" s="111" t="s">
        <v>534</v>
      </c>
      <c r="J5" s="111" t="s">
        <v>535</v>
      </c>
    </row>
    <row r="6" spans="2:10" s="398" customFormat="1" ht="15" customHeight="1">
      <c r="B6" s="396" t="s">
        <v>536</v>
      </c>
      <c r="C6" s="397">
        <v>307</v>
      </c>
      <c r="D6" s="397">
        <v>281</v>
      </c>
      <c r="E6" s="397">
        <v>49</v>
      </c>
      <c r="F6" s="397">
        <v>44131</v>
      </c>
      <c r="G6" s="397">
        <v>359</v>
      </c>
      <c r="H6" s="397">
        <v>264</v>
      </c>
      <c r="I6" s="397">
        <v>356</v>
      </c>
      <c r="J6" s="397">
        <v>7289</v>
      </c>
    </row>
    <row r="7" spans="2:10" s="398" customFormat="1" ht="15" customHeight="1">
      <c r="B7" s="396">
        <v>18</v>
      </c>
      <c r="C7" s="399">
        <v>302</v>
      </c>
      <c r="D7" s="397">
        <v>274</v>
      </c>
      <c r="E7" s="397">
        <v>52</v>
      </c>
      <c r="F7" s="397">
        <v>40654</v>
      </c>
      <c r="G7" s="397">
        <v>359</v>
      </c>
      <c r="H7" s="397">
        <v>302</v>
      </c>
      <c r="I7" s="397">
        <v>420</v>
      </c>
      <c r="J7" s="397">
        <v>7123</v>
      </c>
    </row>
    <row r="8" spans="2:10" s="398" customFormat="1" ht="13.5" customHeight="1">
      <c r="B8" s="400">
        <v>19</v>
      </c>
      <c r="C8" s="401">
        <v>303</v>
      </c>
      <c r="D8" s="402">
        <v>290</v>
      </c>
      <c r="E8" s="402">
        <v>55</v>
      </c>
      <c r="F8" s="402">
        <v>49319</v>
      </c>
      <c r="G8" s="402">
        <v>357</v>
      </c>
      <c r="H8" s="402">
        <v>287</v>
      </c>
      <c r="I8" s="402">
        <v>412</v>
      </c>
      <c r="J8" s="402">
        <v>6445</v>
      </c>
    </row>
    <row r="9" spans="2:10" s="398" customFormat="1" ht="13.5" customHeight="1">
      <c r="B9" s="116">
        <v>20</v>
      </c>
      <c r="C9" s="402">
        <v>302</v>
      </c>
      <c r="D9" s="402">
        <v>270</v>
      </c>
      <c r="E9" s="402">
        <v>58</v>
      </c>
      <c r="F9" s="402">
        <v>36025</v>
      </c>
      <c r="G9" s="402">
        <v>359</v>
      </c>
      <c r="H9" s="402">
        <v>286</v>
      </c>
      <c r="I9" s="402">
        <v>404</v>
      </c>
      <c r="J9" s="402">
        <v>5545</v>
      </c>
    </row>
    <row r="10" spans="2:10" s="405" customFormat="1" ht="15" customHeight="1" thickBot="1">
      <c r="B10" s="403">
        <v>21</v>
      </c>
      <c r="C10" s="404">
        <v>302</v>
      </c>
      <c r="D10" s="404">
        <v>274</v>
      </c>
      <c r="E10" s="404">
        <v>52</v>
      </c>
      <c r="F10" s="404">
        <v>42188</v>
      </c>
      <c r="G10" s="404">
        <v>359</v>
      </c>
      <c r="H10" s="404">
        <v>279</v>
      </c>
      <c r="I10" s="404">
        <v>334</v>
      </c>
      <c r="J10" s="404">
        <v>6284</v>
      </c>
    </row>
    <row r="11" ht="12.75" customHeight="1">
      <c r="B11" s="406" t="s">
        <v>537</v>
      </c>
    </row>
    <row r="12" ht="13.5" customHeight="1">
      <c r="B12" s="197" t="s">
        <v>538</v>
      </c>
    </row>
    <row r="13" ht="13.5" customHeight="1"/>
    <row r="14" ht="13.5" customHeight="1"/>
    <row r="15" ht="13.5" customHeight="1"/>
    <row r="16" ht="13.5" customHeight="1"/>
    <row r="17" ht="13.5" customHeight="1">
      <c r="F17" s="167"/>
    </row>
  </sheetData>
  <mergeCells count="3">
    <mergeCell ref="C4:F4"/>
    <mergeCell ref="G4:J4"/>
    <mergeCell ref="B4:B5"/>
  </mergeCells>
  <printOptions/>
  <pageMargins left="0.5905511811023623" right="0.5905511811023623" top="0.7874015748031497" bottom="0.3937007874015748" header="0.5118110236220472" footer="0.5118110236220472"/>
  <pageSetup horizontalDpi="300" verticalDpi="300" orientation="portrait" paperSize="9" scale="99" r:id="rId1"/>
</worksheet>
</file>

<file path=xl/worksheets/sheet33.xml><?xml version="1.0" encoding="utf-8"?>
<worksheet xmlns="http://schemas.openxmlformats.org/spreadsheetml/2006/main" xmlns:r="http://schemas.openxmlformats.org/officeDocument/2006/relationships">
  <dimension ref="B1:L11"/>
  <sheetViews>
    <sheetView showGridLines="0" workbookViewId="0" topLeftCell="A1">
      <selection activeCell="A1" sqref="A1"/>
    </sheetView>
  </sheetViews>
  <sheetFormatPr defaultColWidth="9.00390625" defaultRowHeight="13.5"/>
  <cols>
    <col min="1" max="1" width="3.50390625" style="102" customWidth="1"/>
    <col min="2" max="6" width="18.00390625" style="102" customWidth="1"/>
    <col min="7" max="7" width="6.25390625" style="102" customWidth="1"/>
    <col min="8" max="8" width="9.625" style="102" customWidth="1"/>
    <col min="9" max="12" width="8.125" style="102" customWidth="1"/>
    <col min="13" max="16384" width="9.00390625" style="102" customWidth="1"/>
  </cols>
  <sheetData>
    <row r="1" ht="13.5" customHeight="1">
      <c r="L1" s="167"/>
    </row>
    <row r="2" ht="13.5">
      <c r="B2" s="131" t="s">
        <v>539</v>
      </c>
    </row>
    <row r="3" ht="14.25" thickBot="1">
      <c r="B3" s="131"/>
    </row>
    <row r="4" spans="2:6" s="408" customFormat="1" ht="15" customHeight="1">
      <c r="B4" s="1326" t="s">
        <v>540</v>
      </c>
      <c r="C4" s="1326" t="s">
        <v>533</v>
      </c>
      <c r="D4" s="1326" t="s">
        <v>510</v>
      </c>
      <c r="E4" s="1326" t="s">
        <v>541</v>
      </c>
      <c r="F4" s="1303" t="s">
        <v>535</v>
      </c>
    </row>
    <row r="5" spans="2:6" s="408" customFormat="1" ht="15" customHeight="1">
      <c r="B5" s="1273"/>
      <c r="C5" s="1273"/>
      <c r="D5" s="1273"/>
      <c r="E5" s="1273"/>
      <c r="F5" s="1271"/>
    </row>
    <row r="6" spans="2:6" s="398" customFormat="1" ht="15" customHeight="1">
      <c r="B6" s="409" t="s">
        <v>542</v>
      </c>
      <c r="C6" s="410">
        <v>359</v>
      </c>
      <c r="D6" s="411">
        <v>326</v>
      </c>
      <c r="E6" s="411">
        <v>64</v>
      </c>
      <c r="F6" s="411">
        <v>29992</v>
      </c>
    </row>
    <row r="7" spans="2:6" s="398" customFormat="1" ht="15" customHeight="1">
      <c r="B7" s="400">
        <v>18</v>
      </c>
      <c r="C7" s="412">
        <v>359</v>
      </c>
      <c r="D7" s="413">
        <v>324</v>
      </c>
      <c r="E7" s="413">
        <v>70</v>
      </c>
      <c r="F7" s="413">
        <v>29152</v>
      </c>
    </row>
    <row r="8" spans="2:6" s="398" customFormat="1" ht="15" customHeight="1">
      <c r="B8" s="400">
        <v>19</v>
      </c>
      <c r="C8" s="412">
        <v>359</v>
      </c>
      <c r="D8" s="413">
        <v>339</v>
      </c>
      <c r="E8" s="413">
        <v>70</v>
      </c>
      <c r="F8" s="413">
        <v>30028</v>
      </c>
    </row>
    <row r="9" spans="2:6" s="414" customFormat="1" ht="15" customHeight="1">
      <c r="B9" s="400">
        <v>20</v>
      </c>
      <c r="C9" s="412">
        <v>359</v>
      </c>
      <c r="D9" s="413">
        <v>327</v>
      </c>
      <c r="E9" s="413">
        <v>67</v>
      </c>
      <c r="F9" s="413">
        <v>26586</v>
      </c>
    </row>
    <row r="10" spans="2:6" s="418" customFormat="1" ht="15" customHeight="1" thickBot="1">
      <c r="B10" s="415">
        <v>21</v>
      </c>
      <c r="C10" s="416">
        <v>359</v>
      </c>
      <c r="D10" s="417">
        <v>329</v>
      </c>
      <c r="E10" s="417">
        <v>69</v>
      </c>
      <c r="F10" s="417">
        <v>30817</v>
      </c>
    </row>
    <row r="11" spans="2:3" ht="13.5" customHeight="1">
      <c r="B11" s="127" t="s">
        <v>543</v>
      </c>
      <c r="C11" s="169"/>
    </row>
    <row r="12" ht="13.5" customHeight="1"/>
    <row r="13" ht="13.5" customHeight="1"/>
    <row r="14" ht="13.5" customHeight="1"/>
    <row r="15" ht="13.5" customHeight="1"/>
    <row r="16" ht="13.5" customHeight="1"/>
    <row r="17" ht="13.5" customHeight="1"/>
    <row r="18" ht="13.5" customHeight="1"/>
  </sheetData>
  <mergeCells count="5">
    <mergeCell ref="F4:F5"/>
    <mergeCell ref="B4:B5"/>
    <mergeCell ref="C4:C5"/>
    <mergeCell ref="D4:D5"/>
    <mergeCell ref="E4:E5"/>
  </mergeCells>
  <printOptions/>
  <pageMargins left="0.75" right="0.75" top="1" bottom="1" header="0.512" footer="0.512"/>
  <pageSetup horizontalDpi="600" verticalDpi="600" orientation="landscape" paperSize="9" scale="110" r:id="rId1"/>
</worksheet>
</file>

<file path=xl/worksheets/sheet34.xml><?xml version="1.0" encoding="utf-8"?>
<worksheet xmlns="http://schemas.openxmlformats.org/spreadsheetml/2006/main" xmlns:r="http://schemas.openxmlformats.org/officeDocument/2006/relationships">
  <dimension ref="B2:I13"/>
  <sheetViews>
    <sheetView showGridLines="0" workbookViewId="0" topLeftCell="A1">
      <selection activeCell="A1" sqref="A1"/>
    </sheetView>
  </sheetViews>
  <sheetFormatPr defaultColWidth="9.00390625" defaultRowHeight="13.5"/>
  <cols>
    <col min="1" max="1" width="3.625" style="419" customWidth="1"/>
    <col min="2" max="9" width="11.50390625" style="419" customWidth="1"/>
    <col min="10" max="16384" width="9.00390625" style="419" customWidth="1"/>
  </cols>
  <sheetData>
    <row r="1" ht="13.5" customHeight="1"/>
    <row r="2" ht="13.5" customHeight="1">
      <c r="B2" s="420" t="s">
        <v>546</v>
      </c>
    </row>
    <row r="3" ht="13.5" customHeight="1" thickBot="1">
      <c r="B3" s="420"/>
    </row>
    <row r="4" spans="2:9" s="421" customFormat="1" ht="15" customHeight="1">
      <c r="B4" s="1554" t="s">
        <v>547</v>
      </c>
      <c r="C4" s="1557" t="s">
        <v>317</v>
      </c>
      <c r="D4" s="1560" t="s">
        <v>548</v>
      </c>
      <c r="E4" s="1564"/>
      <c r="F4" s="1565"/>
      <c r="G4" s="1565"/>
      <c r="H4" s="1565"/>
      <c r="I4" s="1566"/>
    </row>
    <row r="5" spans="2:9" s="421" customFormat="1" ht="15" customHeight="1">
      <c r="B5" s="1555"/>
      <c r="C5" s="1558"/>
      <c r="D5" s="1561"/>
      <c r="E5" s="1567" t="s">
        <v>549</v>
      </c>
      <c r="F5" s="1568"/>
      <c r="G5" s="1568"/>
      <c r="H5" s="1569"/>
      <c r="I5" s="1570" t="s">
        <v>550</v>
      </c>
    </row>
    <row r="6" spans="2:9" s="421" customFormat="1" ht="13.5" customHeight="1">
      <c r="B6" s="1555"/>
      <c r="C6" s="1558"/>
      <c r="D6" s="1561"/>
      <c r="E6" s="1563" t="s">
        <v>551</v>
      </c>
      <c r="F6" s="1573" t="s">
        <v>552</v>
      </c>
      <c r="G6" s="1563" t="s">
        <v>544</v>
      </c>
      <c r="H6" s="1563" t="s">
        <v>545</v>
      </c>
      <c r="I6" s="1571"/>
    </row>
    <row r="7" spans="2:9" s="421" customFormat="1" ht="12.75" customHeight="1">
      <c r="B7" s="1556"/>
      <c r="C7" s="1559"/>
      <c r="D7" s="1562"/>
      <c r="E7" s="1559"/>
      <c r="F7" s="1559"/>
      <c r="G7" s="1559"/>
      <c r="H7" s="1559"/>
      <c r="I7" s="1572"/>
    </row>
    <row r="8" spans="2:9" s="426" customFormat="1" ht="15" customHeight="1">
      <c r="B8" s="423" t="s">
        <v>326</v>
      </c>
      <c r="C8" s="424">
        <v>301</v>
      </c>
      <c r="D8" s="424">
        <v>116552</v>
      </c>
      <c r="E8" s="425">
        <v>52466</v>
      </c>
      <c r="F8" s="424">
        <v>19404</v>
      </c>
      <c r="G8" s="424">
        <v>22223</v>
      </c>
      <c r="H8" s="424">
        <v>10839</v>
      </c>
      <c r="I8" s="424">
        <v>47479</v>
      </c>
    </row>
    <row r="9" spans="2:9" s="426" customFormat="1" ht="15" customHeight="1">
      <c r="B9" s="427">
        <v>18</v>
      </c>
      <c r="C9" s="424">
        <v>303</v>
      </c>
      <c r="D9" s="424">
        <v>113605</v>
      </c>
      <c r="E9" s="425">
        <v>52948</v>
      </c>
      <c r="F9" s="424">
        <v>16783</v>
      </c>
      <c r="G9" s="424">
        <v>25516</v>
      </c>
      <c r="H9" s="424">
        <v>10649</v>
      </c>
      <c r="I9" s="424">
        <v>49588</v>
      </c>
    </row>
    <row r="10" spans="2:9" s="426" customFormat="1" ht="15" customHeight="1">
      <c r="B10" s="422">
        <v>19</v>
      </c>
      <c r="C10" s="428">
        <v>304</v>
      </c>
      <c r="D10" s="428">
        <v>122375</v>
      </c>
      <c r="E10" s="429">
        <v>49875</v>
      </c>
      <c r="F10" s="428">
        <v>15973</v>
      </c>
      <c r="G10" s="428">
        <v>23156</v>
      </c>
      <c r="H10" s="428">
        <v>10746</v>
      </c>
      <c r="I10" s="428">
        <v>58218</v>
      </c>
    </row>
    <row r="11" spans="2:9" s="430" customFormat="1" ht="17.25" customHeight="1">
      <c r="B11" s="422">
        <v>20</v>
      </c>
      <c r="C11" s="428">
        <v>303</v>
      </c>
      <c r="D11" s="428">
        <v>128124</v>
      </c>
      <c r="E11" s="429">
        <v>52294</v>
      </c>
      <c r="F11" s="428">
        <v>18612</v>
      </c>
      <c r="G11" s="428">
        <v>22017</v>
      </c>
      <c r="H11" s="428">
        <v>11665</v>
      </c>
      <c r="I11" s="428">
        <v>58436</v>
      </c>
    </row>
    <row r="12" spans="2:9" s="434" customFormat="1" ht="17.25" customHeight="1" thickBot="1">
      <c r="B12" s="431">
        <v>21</v>
      </c>
      <c r="C12" s="432">
        <v>303</v>
      </c>
      <c r="D12" s="432">
        <v>136000</v>
      </c>
      <c r="E12" s="433">
        <v>50540</v>
      </c>
      <c r="F12" s="432">
        <v>16458</v>
      </c>
      <c r="G12" s="432">
        <v>23109</v>
      </c>
      <c r="H12" s="432">
        <v>10973</v>
      </c>
      <c r="I12" s="432">
        <v>64653</v>
      </c>
    </row>
    <row r="13" spans="2:4" ht="13.5" customHeight="1">
      <c r="B13" s="435" t="s">
        <v>553</v>
      </c>
      <c r="C13" s="436"/>
      <c r="D13" s="436"/>
    </row>
  </sheetData>
  <mergeCells count="10">
    <mergeCell ref="H6:H7"/>
    <mergeCell ref="E4:I4"/>
    <mergeCell ref="E5:H5"/>
    <mergeCell ref="I5:I7"/>
    <mergeCell ref="E6:E7"/>
    <mergeCell ref="F6:F7"/>
    <mergeCell ref="B4:B7"/>
    <mergeCell ref="C4:C7"/>
    <mergeCell ref="D4:D7"/>
    <mergeCell ref="G6:G7"/>
  </mergeCells>
  <printOptions/>
  <pageMargins left="0.5905511811023623" right="0.5905511811023623" top="1.66" bottom="0.3937007874015748" header="0.5118110236220472" footer="0.5118110236220472"/>
  <pageSetup horizontalDpi="600" verticalDpi="600" orientation="portrait" paperSize="9" scale="96" r:id="rId1"/>
</worksheet>
</file>

<file path=xl/worksheets/sheet35.xml><?xml version="1.0" encoding="utf-8"?>
<worksheet xmlns="http://schemas.openxmlformats.org/spreadsheetml/2006/main" xmlns:r="http://schemas.openxmlformats.org/officeDocument/2006/relationships">
  <dimension ref="B2:H12"/>
  <sheetViews>
    <sheetView showGridLines="0" workbookViewId="0" topLeftCell="A1">
      <selection activeCell="A1" sqref="A1"/>
    </sheetView>
  </sheetViews>
  <sheetFormatPr defaultColWidth="9.00390625" defaultRowHeight="13.5"/>
  <cols>
    <col min="1" max="1" width="3.625" style="0" customWidth="1"/>
    <col min="2" max="2" width="23.00390625" style="0" customWidth="1"/>
    <col min="3" max="8" width="11.25390625" style="0" customWidth="1"/>
  </cols>
  <sheetData>
    <row r="1" ht="13.5" customHeight="1"/>
    <row r="2" spans="2:3" ht="13.5">
      <c r="B2" s="218" t="s">
        <v>560</v>
      </c>
      <c r="C2" s="218"/>
    </row>
    <row r="3" spans="2:3" ht="5.25" customHeight="1" thickBot="1">
      <c r="B3" s="218"/>
      <c r="C3" s="218"/>
    </row>
    <row r="4" spans="2:8" s="439" customFormat="1" ht="15" customHeight="1">
      <c r="B4" s="1574" t="s">
        <v>554</v>
      </c>
      <c r="C4" s="1578" t="s">
        <v>555</v>
      </c>
      <c r="D4" s="1579"/>
      <c r="E4" s="1579"/>
      <c r="F4" s="1579"/>
      <c r="G4" s="1579"/>
      <c r="H4" s="1579"/>
    </row>
    <row r="5" spans="2:8" s="439" customFormat="1" ht="15" customHeight="1">
      <c r="B5" s="1575"/>
      <c r="C5" s="1580" t="s">
        <v>407</v>
      </c>
      <c r="D5" s="1575"/>
      <c r="E5" s="1580" t="s">
        <v>556</v>
      </c>
      <c r="F5" s="1575"/>
      <c r="G5" s="1580" t="s">
        <v>557</v>
      </c>
      <c r="H5" s="1581"/>
    </row>
    <row r="6" spans="2:8" s="450" customFormat="1" ht="15" customHeight="1">
      <c r="B6" s="444" t="s">
        <v>536</v>
      </c>
      <c r="C6" s="445">
        <v>-88043</v>
      </c>
      <c r="D6" s="446">
        <f>F6+H6</f>
        <v>111135</v>
      </c>
      <c r="E6" s="447"/>
      <c r="F6" s="448">
        <v>55662</v>
      </c>
      <c r="G6" s="449">
        <v>-32381</v>
      </c>
      <c r="H6" s="448">
        <v>55473</v>
      </c>
    </row>
    <row r="7" spans="2:8" s="450" customFormat="1" ht="15" customHeight="1">
      <c r="B7" s="444">
        <v>18</v>
      </c>
      <c r="C7" s="451">
        <v>-69508</v>
      </c>
      <c r="D7" s="452">
        <f>F7+H7</f>
        <v>95593</v>
      </c>
      <c r="E7" s="453"/>
      <c r="F7" s="448">
        <v>46613</v>
      </c>
      <c r="G7" s="454">
        <v>-22895</v>
      </c>
      <c r="H7" s="448">
        <v>48980</v>
      </c>
    </row>
    <row r="8" spans="2:8" s="450" customFormat="1" ht="15" customHeight="1">
      <c r="B8" s="444">
        <v>19</v>
      </c>
      <c r="C8" s="455">
        <v>-77861</v>
      </c>
      <c r="D8" s="456">
        <v>111049</v>
      </c>
      <c r="F8" s="456">
        <v>51602</v>
      </c>
      <c r="G8" s="457">
        <v>-26259</v>
      </c>
      <c r="H8" s="456">
        <v>59477</v>
      </c>
    </row>
    <row r="9" spans="2:8" s="450" customFormat="1" ht="15" customHeight="1">
      <c r="B9" s="444">
        <v>20</v>
      </c>
      <c r="C9" s="455">
        <v>-80973</v>
      </c>
      <c r="D9" s="456">
        <v>115079</v>
      </c>
      <c r="F9" s="456">
        <v>53698</v>
      </c>
      <c r="G9" s="457">
        <v>-27275</v>
      </c>
      <c r="H9" s="456">
        <v>61381</v>
      </c>
    </row>
    <row r="10" spans="2:8" s="461" customFormat="1" ht="15" customHeight="1" thickBot="1">
      <c r="B10" s="458">
        <v>21</v>
      </c>
      <c r="C10" s="459">
        <v>-79761</v>
      </c>
      <c r="D10" s="460">
        <v>111518</v>
      </c>
      <c r="F10" s="460">
        <v>53570</v>
      </c>
      <c r="G10" s="462">
        <v>-26191</v>
      </c>
      <c r="H10" s="460">
        <v>57948</v>
      </c>
    </row>
    <row r="11" spans="2:8" s="463" customFormat="1" ht="13.5">
      <c r="B11" s="1576" t="s">
        <v>558</v>
      </c>
      <c r="C11" s="1576"/>
      <c r="D11" s="1576"/>
      <c r="E11" s="1576"/>
      <c r="F11" s="1576"/>
      <c r="G11" s="1576"/>
      <c r="H11" s="1577"/>
    </row>
    <row r="12" spans="2:7" ht="13.5">
      <c r="B12" s="464" t="s">
        <v>559</v>
      </c>
      <c r="C12" s="465"/>
      <c r="D12" s="465"/>
      <c r="E12" s="466"/>
      <c r="F12" s="467"/>
      <c r="G12" s="467"/>
    </row>
  </sheetData>
  <mergeCells count="6">
    <mergeCell ref="B4:B5"/>
    <mergeCell ref="B11:H11"/>
    <mergeCell ref="C4:H4"/>
    <mergeCell ref="C5:D5"/>
    <mergeCell ref="E5:F5"/>
    <mergeCell ref="G5:H5"/>
  </mergeCells>
  <printOptions/>
  <pageMargins left="0.5905511811023623" right="0.5905511811023623" top="0.7874015748031497" bottom="0.3937007874015748" header="0.5118110236220472" footer="0.5118110236220472"/>
  <pageSetup horizontalDpi="300" verticalDpi="300" orientation="portrait" paperSize="9" scale="97" r:id="rId1"/>
</worksheet>
</file>

<file path=xl/worksheets/sheet36.xml><?xml version="1.0" encoding="utf-8"?>
<worksheet xmlns="http://schemas.openxmlformats.org/spreadsheetml/2006/main" xmlns:r="http://schemas.openxmlformats.org/officeDocument/2006/relationships">
  <dimension ref="B2:L10"/>
  <sheetViews>
    <sheetView showGridLines="0" workbookViewId="0" topLeftCell="A1">
      <selection activeCell="A1" sqref="A1"/>
    </sheetView>
  </sheetViews>
  <sheetFormatPr defaultColWidth="9.00390625" defaultRowHeight="13.5"/>
  <cols>
    <col min="1" max="1" width="3.625" style="102" customWidth="1"/>
    <col min="2" max="2" width="11.625" style="102" customWidth="1"/>
    <col min="3" max="11" width="8.625" style="102" customWidth="1"/>
    <col min="12" max="16384" width="9.00390625" style="102" customWidth="1"/>
  </cols>
  <sheetData>
    <row r="1" ht="13.5" customHeight="1"/>
    <row r="2" ht="13.5">
      <c r="B2" s="130" t="s">
        <v>561</v>
      </c>
    </row>
    <row r="3" ht="4.5" customHeight="1" thickBot="1">
      <c r="B3" s="130"/>
    </row>
    <row r="4" spans="2:11" ht="13.5" customHeight="1">
      <c r="B4" s="1326" t="s">
        <v>562</v>
      </c>
      <c r="C4" s="1583" t="s">
        <v>563</v>
      </c>
      <c r="D4" s="1583" t="s">
        <v>564</v>
      </c>
      <c r="E4" s="1583" t="s">
        <v>565</v>
      </c>
      <c r="F4" s="468" t="s">
        <v>566</v>
      </c>
      <c r="G4" s="469"/>
      <c r="H4" s="469"/>
      <c r="I4" s="469"/>
      <c r="J4" s="469"/>
      <c r="K4" s="469"/>
    </row>
    <row r="5" spans="2:11" ht="28.5" customHeight="1">
      <c r="B5" s="1582"/>
      <c r="C5" s="1584"/>
      <c r="D5" s="1585"/>
      <c r="E5" s="1584"/>
      <c r="F5" s="470" t="s">
        <v>416</v>
      </c>
      <c r="G5" s="205" t="s">
        <v>567</v>
      </c>
      <c r="H5" s="205" t="s">
        <v>568</v>
      </c>
      <c r="I5" s="205" t="s">
        <v>569</v>
      </c>
      <c r="J5" s="205" t="s">
        <v>570</v>
      </c>
      <c r="K5" s="471" t="s">
        <v>571</v>
      </c>
    </row>
    <row r="6" spans="2:11" s="473" customFormat="1" ht="15" customHeight="1">
      <c r="B6" s="472" t="s">
        <v>444</v>
      </c>
      <c r="C6" s="401">
        <v>348</v>
      </c>
      <c r="D6" s="402">
        <v>4184</v>
      </c>
      <c r="E6" s="402">
        <v>79102</v>
      </c>
      <c r="F6" s="402">
        <v>4184</v>
      </c>
      <c r="G6" s="402">
        <v>49</v>
      </c>
      <c r="H6" s="402">
        <v>1254</v>
      </c>
      <c r="I6" s="402">
        <v>434</v>
      </c>
      <c r="J6" s="402">
        <v>802</v>
      </c>
      <c r="K6" s="402">
        <v>1645</v>
      </c>
    </row>
    <row r="7" spans="2:11" s="473" customFormat="1" ht="15" customHeight="1">
      <c r="B7" s="474">
        <v>20</v>
      </c>
      <c r="C7" s="401">
        <v>347</v>
      </c>
      <c r="D7" s="402">
        <v>3694</v>
      </c>
      <c r="E7" s="402">
        <v>66900</v>
      </c>
      <c r="F7" s="402">
        <v>3694</v>
      </c>
      <c r="G7" s="402">
        <v>52</v>
      </c>
      <c r="H7" s="402">
        <v>992</v>
      </c>
      <c r="I7" s="402">
        <v>455</v>
      </c>
      <c r="J7" s="402">
        <v>853</v>
      </c>
      <c r="K7" s="402">
        <v>1342</v>
      </c>
    </row>
    <row r="8" spans="2:12" s="478" customFormat="1" ht="14.25" customHeight="1" thickBot="1">
      <c r="B8" s="475">
        <v>21</v>
      </c>
      <c r="C8" s="476">
        <v>347</v>
      </c>
      <c r="D8" s="404">
        <v>3879</v>
      </c>
      <c r="E8" s="404">
        <v>68995</v>
      </c>
      <c r="F8" s="404">
        <v>3879</v>
      </c>
      <c r="G8" s="404">
        <v>58</v>
      </c>
      <c r="H8" s="404">
        <v>1105</v>
      </c>
      <c r="I8" s="404">
        <v>337</v>
      </c>
      <c r="J8" s="404">
        <v>949</v>
      </c>
      <c r="K8" s="404">
        <v>1430</v>
      </c>
      <c r="L8" s="477"/>
    </row>
    <row r="9" spans="2:7" ht="13.5" customHeight="1">
      <c r="B9" s="479" t="s">
        <v>572</v>
      </c>
      <c r="C9" s="480"/>
      <c r="D9" s="480"/>
      <c r="E9" s="480"/>
      <c r="F9" s="481"/>
      <c r="G9" s="482"/>
    </row>
    <row r="10" spans="3:6" ht="13.5" customHeight="1">
      <c r="C10" s="483"/>
      <c r="D10" s="483"/>
      <c r="F10" s="483"/>
    </row>
  </sheetData>
  <mergeCells count="4">
    <mergeCell ref="B4:B5"/>
    <mergeCell ref="C4:C5"/>
    <mergeCell ref="D4:D5"/>
    <mergeCell ref="E4:E5"/>
  </mergeCells>
  <printOptions/>
  <pageMargins left="0.75" right="0.75" top="1" bottom="1" header="0.512" footer="0.512"/>
  <pageSetup horizontalDpi="600" verticalDpi="600" orientation="portrait" paperSize="9" scale="92" r:id="rId1"/>
</worksheet>
</file>

<file path=xl/worksheets/sheet37.xml><?xml version="1.0" encoding="utf-8"?>
<worksheet xmlns="http://schemas.openxmlformats.org/spreadsheetml/2006/main" xmlns:r="http://schemas.openxmlformats.org/officeDocument/2006/relationships">
  <dimension ref="B2:Z43"/>
  <sheetViews>
    <sheetView showGridLines="0" workbookViewId="0" topLeftCell="A1">
      <selection activeCell="A1" sqref="A1"/>
    </sheetView>
  </sheetViews>
  <sheetFormatPr defaultColWidth="9.00390625" defaultRowHeight="13.5"/>
  <cols>
    <col min="1" max="1" width="3.625" style="467" customWidth="1"/>
    <col min="2" max="2" width="10.00390625" style="467" customWidth="1"/>
    <col min="3" max="4" width="5.50390625" style="467" bestFit="1" customWidth="1"/>
    <col min="5" max="5" width="7.625" style="467" customWidth="1"/>
    <col min="6" max="13" width="8.50390625" style="467" customWidth="1"/>
    <col min="14" max="16384" width="9.00390625" style="467" customWidth="1"/>
  </cols>
  <sheetData>
    <row r="2" ht="13.5">
      <c r="B2" s="218" t="s">
        <v>573</v>
      </c>
    </row>
    <row r="3" ht="14.25" thickBot="1">
      <c r="B3" s="218"/>
    </row>
    <row r="4" spans="2:13" s="488" customFormat="1" ht="15" customHeight="1">
      <c r="B4" s="1586" t="s">
        <v>574</v>
      </c>
      <c r="C4" s="1588" t="s">
        <v>575</v>
      </c>
      <c r="D4" s="1588" t="s">
        <v>576</v>
      </c>
      <c r="E4" s="1588" t="s">
        <v>577</v>
      </c>
      <c r="F4" s="485" t="s">
        <v>578</v>
      </c>
      <c r="G4" s="486"/>
      <c r="H4" s="486"/>
      <c r="I4" s="486"/>
      <c r="J4" s="486"/>
      <c r="K4" s="486"/>
      <c r="L4" s="486"/>
      <c r="M4" s="487"/>
    </row>
    <row r="5" spans="2:13" s="488" customFormat="1" ht="14.25" customHeight="1">
      <c r="B5" s="1587"/>
      <c r="C5" s="1589"/>
      <c r="D5" s="1589"/>
      <c r="E5" s="1589"/>
      <c r="F5" s="489" t="s">
        <v>579</v>
      </c>
      <c r="G5" s="489" t="s">
        <v>580</v>
      </c>
      <c r="H5" s="489" t="s">
        <v>581</v>
      </c>
      <c r="I5" s="489" t="s">
        <v>582</v>
      </c>
      <c r="J5" s="490" t="s">
        <v>583</v>
      </c>
      <c r="K5" s="490" t="s">
        <v>584</v>
      </c>
      <c r="L5" s="489" t="s">
        <v>585</v>
      </c>
      <c r="M5" s="184" t="s">
        <v>438</v>
      </c>
    </row>
    <row r="6" spans="2:13" s="495" customFormat="1" ht="18" customHeight="1">
      <c r="B6" s="491" t="s">
        <v>444</v>
      </c>
      <c r="C6" s="492">
        <v>354</v>
      </c>
      <c r="D6" s="493">
        <v>354</v>
      </c>
      <c r="E6" s="493">
        <v>6019</v>
      </c>
      <c r="F6" s="493">
        <v>95429</v>
      </c>
      <c r="G6" s="493">
        <v>11845</v>
      </c>
      <c r="H6" s="493">
        <v>4764</v>
      </c>
      <c r="I6" s="493">
        <v>8003</v>
      </c>
      <c r="J6" s="494">
        <v>18964</v>
      </c>
      <c r="K6" s="493">
        <v>15228</v>
      </c>
      <c r="L6" s="493">
        <v>5171</v>
      </c>
      <c r="M6" s="493">
        <v>31454</v>
      </c>
    </row>
    <row r="7" spans="2:13" s="495" customFormat="1" ht="18" customHeight="1">
      <c r="B7" s="491">
        <v>20</v>
      </c>
      <c r="C7" s="492">
        <v>353</v>
      </c>
      <c r="D7" s="493">
        <v>353</v>
      </c>
      <c r="E7" s="493">
        <v>6310</v>
      </c>
      <c r="F7" s="493">
        <v>96628</v>
      </c>
      <c r="G7" s="493">
        <v>11354</v>
      </c>
      <c r="H7" s="493">
        <v>6111</v>
      </c>
      <c r="I7" s="493">
        <v>7782</v>
      </c>
      <c r="J7" s="494">
        <v>16124</v>
      </c>
      <c r="K7" s="493">
        <v>15743</v>
      </c>
      <c r="L7" s="493">
        <v>4314</v>
      </c>
      <c r="M7" s="493">
        <v>35200</v>
      </c>
    </row>
    <row r="8" spans="2:13" s="500" customFormat="1" ht="19.5" customHeight="1" thickBot="1">
      <c r="B8" s="496">
        <v>21</v>
      </c>
      <c r="C8" s="497">
        <v>353</v>
      </c>
      <c r="D8" s="498">
        <v>353</v>
      </c>
      <c r="E8" s="498">
        <v>6135</v>
      </c>
      <c r="F8" s="498">
        <v>84772</v>
      </c>
      <c r="G8" s="498">
        <v>8344</v>
      </c>
      <c r="H8" s="498">
        <v>3015</v>
      </c>
      <c r="I8" s="498">
        <v>5886</v>
      </c>
      <c r="J8" s="499">
        <v>15298</v>
      </c>
      <c r="K8" s="498">
        <v>12153</v>
      </c>
      <c r="L8" s="498">
        <v>4461</v>
      </c>
      <c r="M8" s="498">
        <v>35615</v>
      </c>
    </row>
    <row r="9" spans="2:9" ht="13.5">
      <c r="B9" s="464" t="s">
        <v>586</v>
      </c>
      <c r="C9" s="465"/>
      <c r="D9" s="465"/>
      <c r="E9" s="465"/>
      <c r="F9" s="465"/>
      <c r="G9" s="465"/>
      <c r="H9" s="465"/>
      <c r="I9" s="465"/>
    </row>
    <row r="12" ht="13.5">
      <c r="X12" s="130"/>
    </row>
    <row r="13" ht="13.5">
      <c r="X13" s="102"/>
    </row>
    <row r="14" ht="13.5">
      <c r="X14" s="165"/>
    </row>
    <row r="15" ht="13.5">
      <c r="Z15" s="129"/>
    </row>
    <row r="17" ht="13.5">
      <c r="X17" s="102"/>
    </row>
    <row r="18" ht="13.5">
      <c r="X18" s="165"/>
    </row>
    <row r="19" ht="13.5">
      <c r="X19" s="165"/>
    </row>
    <row r="20" ht="13.5">
      <c r="Z20" s="129"/>
    </row>
    <row r="21" ht="13.5">
      <c r="Z21" s="129"/>
    </row>
    <row r="23" ht="13.5">
      <c r="B23" s="102"/>
    </row>
    <row r="24" ht="13.5">
      <c r="X24" s="501"/>
    </row>
    <row r="25" ht="13.5">
      <c r="Z25" s="502"/>
    </row>
    <row r="28" ht="13.5">
      <c r="X28" s="503"/>
    </row>
    <row r="29" ht="13.5">
      <c r="X29" s="504"/>
    </row>
    <row r="30" ht="13.5">
      <c r="X30" s="504"/>
    </row>
    <row r="31" ht="13.5">
      <c r="X31" s="505"/>
    </row>
    <row r="32" ht="13.5">
      <c r="Z32" s="129"/>
    </row>
    <row r="33" ht="13.5">
      <c r="Z33" s="129"/>
    </row>
    <row r="37" ht="13.5">
      <c r="X37" s="130"/>
    </row>
    <row r="38" ht="13.5">
      <c r="Z38" s="413"/>
    </row>
    <row r="39" ht="13.5">
      <c r="B39" s="102"/>
    </row>
    <row r="41" ht="13.5">
      <c r="X41" s="130"/>
    </row>
    <row r="42" ht="13.5">
      <c r="X42" s="505"/>
    </row>
    <row r="43" ht="13.5">
      <c r="Z43" s="413"/>
    </row>
  </sheetData>
  <mergeCells count="4">
    <mergeCell ref="B4:B5"/>
    <mergeCell ref="C4:C5"/>
    <mergeCell ref="D4:D5"/>
    <mergeCell ref="E4:E5"/>
  </mergeCells>
  <printOptions/>
  <pageMargins left="0.5905511811023623" right="0.5905511811023623" top="0.7874015748031497" bottom="0.984251968503937" header="0.5118110236220472" footer="0.5118110236220472"/>
  <pageSetup cellComments="asDisplayed" horizontalDpi="300" verticalDpi="300" orientation="portrait" paperSize="9" scale="91" r:id="rId1"/>
</worksheet>
</file>

<file path=xl/worksheets/sheet38.xml><?xml version="1.0" encoding="utf-8"?>
<worksheet xmlns="http://schemas.openxmlformats.org/spreadsheetml/2006/main" xmlns:r="http://schemas.openxmlformats.org/officeDocument/2006/relationships">
  <dimension ref="B2:E10"/>
  <sheetViews>
    <sheetView showGridLines="0" workbookViewId="0" topLeftCell="A1">
      <selection activeCell="A1" sqref="A1"/>
    </sheetView>
  </sheetViews>
  <sheetFormatPr defaultColWidth="9.00390625" defaultRowHeight="13.5"/>
  <cols>
    <col min="1" max="1" width="3.625" style="467" customWidth="1"/>
    <col min="2" max="5" width="22.625" style="467" customWidth="1"/>
    <col min="6" max="16384" width="9.00390625" style="467" customWidth="1"/>
  </cols>
  <sheetData>
    <row r="1" ht="13.5" customHeight="1"/>
    <row r="2" spans="2:5" ht="13.5">
      <c r="B2" s="506" t="s">
        <v>587</v>
      </c>
      <c r="C2" s="507"/>
      <c r="D2" s="507"/>
      <c r="E2" s="508"/>
    </row>
    <row r="3" spans="2:5" ht="4.5" customHeight="1" thickBot="1">
      <c r="B3" s="506"/>
      <c r="C3" s="507"/>
      <c r="D3" s="507"/>
      <c r="E3" s="508"/>
    </row>
    <row r="4" spans="2:5" s="439" customFormat="1" ht="15" customHeight="1">
      <c r="B4" s="1590" t="s">
        <v>554</v>
      </c>
      <c r="C4" s="510" t="s">
        <v>588</v>
      </c>
      <c r="D4" s="510"/>
      <c r="E4" s="511"/>
    </row>
    <row r="5" spans="2:5" s="439" customFormat="1" ht="15" customHeight="1">
      <c r="B5" s="1591"/>
      <c r="C5" s="513" t="s">
        <v>589</v>
      </c>
      <c r="D5" s="513"/>
      <c r="E5" s="442" t="s">
        <v>590</v>
      </c>
    </row>
    <row r="6" spans="2:5" s="439" customFormat="1" ht="15" customHeight="1">
      <c r="B6" s="1299"/>
      <c r="C6" s="515" t="s">
        <v>591</v>
      </c>
      <c r="D6" s="516" t="s">
        <v>592</v>
      </c>
      <c r="E6" s="442" t="s">
        <v>593</v>
      </c>
    </row>
    <row r="7" spans="2:5" s="519" customFormat="1" ht="20.25" customHeight="1">
      <c r="B7" s="512" t="s">
        <v>444</v>
      </c>
      <c r="C7" s="517">
        <v>5802</v>
      </c>
      <c r="D7" s="518">
        <v>4051</v>
      </c>
      <c r="E7" s="518">
        <v>537</v>
      </c>
    </row>
    <row r="8" spans="2:5" s="519" customFormat="1" ht="20.25" customHeight="1">
      <c r="B8" s="512">
        <v>20</v>
      </c>
      <c r="C8" s="520">
        <v>5787</v>
      </c>
      <c r="D8" s="518">
        <v>4048</v>
      </c>
      <c r="E8" s="518">
        <v>604</v>
      </c>
    </row>
    <row r="9" spans="2:5" s="524" customFormat="1" ht="20.25" customHeight="1" thickBot="1">
      <c r="B9" s="521">
        <v>21</v>
      </c>
      <c r="C9" s="522">
        <v>5786</v>
      </c>
      <c r="D9" s="523">
        <v>4009</v>
      </c>
      <c r="E9" s="523">
        <v>899</v>
      </c>
    </row>
    <row r="10" spans="2:5" ht="13.5" customHeight="1">
      <c r="B10" s="525" t="s">
        <v>594</v>
      </c>
      <c r="C10" s="465"/>
      <c r="E10" s="526"/>
    </row>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mergeCells count="1">
    <mergeCell ref="B4:B6"/>
  </mergeCells>
  <printOptions/>
  <pageMargins left="0.5905511811023623" right="0.5905511811023623" top="0.7874015748031497" bottom="0.3937007874015748" header="0.5118110236220472" footer="0.5118110236220472"/>
  <pageSetup horizontalDpi="300" verticalDpi="300" orientation="portrait" paperSize="9" scale="98" r:id="rId1"/>
</worksheet>
</file>

<file path=xl/worksheets/sheet39.xml><?xml version="1.0" encoding="utf-8"?>
<worksheet xmlns="http://schemas.openxmlformats.org/spreadsheetml/2006/main" xmlns:r="http://schemas.openxmlformats.org/officeDocument/2006/relationships">
  <dimension ref="B2:K22"/>
  <sheetViews>
    <sheetView showGridLines="0" workbookViewId="0" topLeftCell="A1">
      <selection activeCell="A1" sqref="A1"/>
    </sheetView>
  </sheetViews>
  <sheetFormatPr defaultColWidth="9.00390625" defaultRowHeight="13.5"/>
  <cols>
    <col min="1" max="1" width="3.625" style="0" customWidth="1"/>
    <col min="2" max="2" width="9.625" style="0" bestFit="1" customWidth="1"/>
    <col min="3" max="3" width="8.625" style="0" customWidth="1"/>
    <col min="4" max="4" width="9.125" style="0" customWidth="1"/>
    <col min="5" max="5" width="8.875" style="0" customWidth="1"/>
    <col min="6" max="9" width="9.125" style="0" customWidth="1"/>
    <col min="10" max="10" width="8.875" style="0" customWidth="1"/>
    <col min="11" max="11" width="9.125" style="0" customWidth="1"/>
  </cols>
  <sheetData>
    <row r="2" spans="2:11" s="527" customFormat="1" ht="13.5">
      <c r="B2" s="130" t="s">
        <v>599</v>
      </c>
      <c r="C2" s="218"/>
      <c r="D2" s="130"/>
      <c r="E2" s="130"/>
      <c r="F2" s="130"/>
      <c r="G2" s="130"/>
      <c r="H2" s="130"/>
      <c r="I2" s="166"/>
      <c r="J2" s="166"/>
      <c r="K2" s="166"/>
    </row>
    <row r="3" spans="2:11" s="527" customFormat="1" ht="6.75" customHeight="1" thickBot="1">
      <c r="B3" s="130"/>
      <c r="C3" s="218"/>
      <c r="D3" s="130"/>
      <c r="E3" s="130"/>
      <c r="F3" s="130"/>
      <c r="G3" s="130"/>
      <c r="H3" s="130"/>
      <c r="I3" s="166"/>
      <c r="J3" s="166"/>
      <c r="K3" s="166"/>
    </row>
    <row r="4" spans="2:11" s="467" customFormat="1" ht="15" customHeight="1">
      <c r="B4" s="1326" t="s">
        <v>448</v>
      </c>
      <c r="C4" s="108" t="s">
        <v>600</v>
      </c>
      <c r="D4" s="528"/>
      <c r="E4" s="108" t="s">
        <v>601</v>
      </c>
      <c r="F4" s="529"/>
      <c r="G4" s="529"/>
      <c r="H4" s="529"/>
      <c r="I4" s="199"/>
      <c r="J4" s="108" t="s">
        <v>595</v>
      </c>
      <c r="K4" s="529"/>
    </row>
    <row r="5" spans="2:11" s="467" customFormat="1" ht="15" customHeight="1">
      <c r="B5" s="1327"/>
      <c r="C5" s="1592" t="s">
        <v>602</v>
      </c>
      <c r="D5" s="1593" t="s">
        <v>603</v>
      </c>
      <c r="E5" s="1592" t="s">
        <v>604</v>
      </c>
      <c r="F5" s="530" t="s">
        <v>605</v>
      </c>
      <c r="G5" s="531"/>
      <c r="H5" s="531"/>
      <c r="I5" s="532"/>
      <c r="J5" s="1592" t="s">
        <v>602</v>
      </c>
      <c r="K5" s="1316" t="s">
        <v>606</v>
      </c>
    </row>
    <row r="6" spans="2:11" s="467" customFormat="1" ht="15" customHeight="1">
      <c r="B6" s="1312"/>
      <c r="C6" s="1275"/>
      <c r="D6" s="1275"/>
      <c r="E6" s="1275"/>
      <c r="F6" s="109" t="s">
        <v>494</v>
      </c>
      <c r="G6" s="109" t="s">
        <v>596</v>
      </c>
      <c r="H6" s="109" t="s">
        <v>597</v>
      </c>
      <c r="I6" s="109" t="s">
        <v>598</v>
      </c>
      <c r="J6" s="1275"/>
      <c r="K6" s="1310"/>
    </row>
    <row r="7" spans="2:11" s="536" customFormat="1" ht="13.5" customHeight="1">
      <c r="B7" s="116" t="s">
        <v>536</v>
      </c>
      <c r="C7" s="533">
        <v>260</v>
      </c>
      <c r="D7" s="534">
        <v>21309</v>
      </c>
      <c r="E7" s="533">
        <v>104</v>
      </c>
      <c r="F7" s="535">
        <v>13991</v>
      </c>
      <c r="G7" s="534">
        <v>6800</v>
      </c>
      <c r="H7" s="534">
        <v>5864</v>
      </c>
      <c r="I7" s="534">
        <v>1327</v>
      </c>
      <c r="J7" s="534">
        <v>156</v>
      </c>
      <c r="K7" s="534">
        <v>7318</v>
      </c>
    </row>
    <row r="8" spans="2:11" s="536" customFormat="1" ht="13.5" customHeight="1">
      <c r="B8" s="116">
        <v>18</v>
      </c>
      <c r="C8" s="533">
        <v>276</v>
      </c>
      <c r="D8" s="534">
        <v>21293</v>
      </c>
      <c r="E8" s="533">
        <v>116</v>
      </c>
      <c r="F8" s="535">
        <v>13826</v>
      </c>
      <c r="G8" s="534">
        <v>6670</v>
      </c>
      <c r="H8" s="534">
        <v>6108</v>
      </c>
      <c r="I8" s="534">
        <v>1048</v>
      </c>
      <c r="J8" s="534">
        <v>160</v>
      </c>
      <c r="K8" s="534">
        <v>7467</v>
      </c>
    </row>
    <row r="9" spans="2:11" s="536" customFormat="1" ht="13.5" customHeight="1">
      <c r="B9" s="116">
        <v>19</v>
      </c>
      <c r="C9" s="533">
        <v>270</v>
      </c>
      <c r="D9" s="534">
        <v>21568</v>
      </c>
      <c r="E9" s="533">
        <v>123</v>
      </c>
      <c r="F9" s="535">
        <v>14476</v>
      </c>
      <c r="G9" s="534">
        <v>6994</v>
      </c>
      <c r="H9" s="534">
        <v>6604</v>
      </c>
      <c r="I9" s="534">
        <v>878</v>
      </c>
      <c r="J9" s="534">
        <v>147</v>
      </c>
      <c r="K9" s="534">
        <v>7092</v>
      </c>
    </row>
    <row r="10" spans="2:11" s="537" customFormat="1" ht="13.5" customHeight="1">
      <c r="B10" s="116">
        <v>20</v>
      </c>
      <c r="C10" s="533">
        <v>277</v>
      </c>
      <c r="D10" s="534">
        <v>21558</v>
      </c>
      <c r="E10" s="533">
        <v>121</v>
      </c>
      <c r="F10" s="535">
        <v>14125</v>
      </c>
      <c r="G10" s="534">
        <v>6872</v>
      </c>
      <c r="H10" s="534">
        <v>6413</v>
      </c>
      <c r="I10" s="534">
        <v>840</v>
      </c>
      <c r="J10" s="534">
        <v>156</v>
      </c>
      <c r="K10" s="534">
        <v>7433</v>
      </c>
    </row>
    <row r="11" spans="2:11" s="524" customFormat="1" ht="13.5" customHeight="1" thickBot="1">
      <c r="B11" s="403">
        <v>21</v>
      </c>
      <c r="C11" s="538">
        <v>258</v>
      </c>
      <c r="D11" s="539">
        <v>20722</v>
      </c>
      <c r="E11" s="540">
        <v>124</v>
      </c>
      <c r="F11" s="541">
        <v>14439</v>
      </c>
      <c r="G11" s="539">
        <v>7162</v>
      </c>
      <c r="H11" s="539">
        <v>6429</v>
      </c>
      <c r="I11" s="539">
        <v>848</v>
      </c>
      <c r="J11" s="539">
        <v>134</v>
      </c>
      <c r="K11" s="539">
        <v>6283</v>
      </c>
    </row>
    <row r="12" spans="2:11" ht="13.5">
      <c r="B12" s="197" t="s">
        <v>607</v>
      </c>
      <c r="C12" s="542"/>
      <c r="D12" s="543"/>
      <c r="E12" s="542"/>
      <c r="F12" s="544"/>
      <c r="G12" s="543"/>
      <c r="H12" s="534"/>
      <c r="I12" s="534"/>
      <c r="J12" s="534"/>
      <c r="K12" s="534"/>
    </row>
    <row r="19" ht="7.5" customHeight="1"/>
    <row r="22" ht="13.5">
      <c r="G22" s="545"/>
    </row>
  </sheetData>
  <mergeCells count="6">
    <mergeCell ref="J5:J6"/>
    <mergeCell ref="K5:K6"/>
    <mergeCell ref="B4:B6"/>
    <mergeCell ref="C5:C6"/>
    <mergeCell ref="D5:D6"/>
    <mergeCell ref="E5:E6"/>
  </mergeCells>
  <printOptions/>
  <pageMargins left="0.5905511811023623" right="0.5905511811023623" top="0.7874015748031497" bottom="0.984251968503937" header="0.5118110236220472" footer="0.5118110236220472"/>
  <pageSetup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B2:AI19"/>
  <sheetViews>
    <sheetView showGridLines="0" workbookViewId="0" topLeftCell="A1">
      <selection activeCell="A1" sqref="A1"/>
    </sheetView>
  </sheetViews>
  <sheetFormatPr defaultColWidth="9.00390625" defaultRowHeight="13.5"/>
  <cols>
    <col min="1" max="1" width="3.625" style="102" customWidth="1"/>
    <col min="2" max="2" width="10.625" style="102" customWidth="1"/>
    <col min="3" max="5" width="5.875" style="102" customWidth="1"/>
    <col min="6" max="7" width="7.625" style="102" customWidth="1"/>
    <col min="8" max="8" width="6.25390625" style="102" customWidth="1"/>
    <col min="9" max="9" width="7.875" style="102" customWidth="1"/>
    <col min="10" max="10" width="9.75390625" style="102" bestFit="1" customWidth="1"/>
    <col min="11" max="12" width="7.625" style="102" bestFit="1" customWidth="1"/>
    <col min="13" max="16" width="5.625" style="102" customWidth="1"/>
    <col min="17" max="17" width="7.625" style="102" bestFit="1" customWidth="1"/>
    <col min="18" max="18" width="5.625" style="102" customWidth="1"/>
    <col min="19" max="20" width="8.50390625" style="102" customWidth="1"/>
    <col min="21" max="22" width="6.25390625" style="102" customWidth="1"/>
    <col min="23" max="35" width="6.875" style="102" customWidth="1"/>
    <col min="36" max="16384" width="9.00390625" style="102" customWidth="1"/>
  </cols>
  <sheetData>
    <row r="1" ht="13.5" customHeight="1"/>
    <row r="2" spans="2:3" ht="13.5" customHeight="1">
      <c r="B2" s="130" t="s">
        <v>159</v>
      </c>
      <c r="C2" s="130"/>
    </row>
    <row r="3" spans="2:35" ht="13.5">
      <c r="B3" s="167" t="s">
        <v>147</v>
      </c>
      <c r="D3" s="167"/>
      <c r="G3" s="167"/>
      <c r="AI3" s="129" t="s">
        <v>160</v>
      </c>
    </row>
    <row r="4" spans="2:35" ht="6" customHeight="1" thickBot="1">
      <c r="B4" s="167"/>
      <c r="D4" s="167"/>
      <c r="G4" s="167"/>
      <c r="AI4" s="129"/>
    </row>
    <row r="5" spans="2:35" ht="15" customHeight="1">
      <c r="B5" s="1340" t="s">
        <v>866</v>
      </c>
      <c r="C5" s="1303" t="s">
        <v>161</v>
      </c>
      <c r="D5" s="1380"/>
      <c r="E5" s="1381"/>
      <c r="F5" s="1304" t="s">
        <v>162</v>
      </c>
      <c r="G5" s="1305"/>
      <c r="H5" s="1305"/>
      <c r="I5" s="1306"/>
      <c r="J5" s="1142" t="s">
        <v>163</v>
      </c>
      <c r="K5" s="1143"/>
      <c r="L5" s="1143"/>
      <c r="M5" s="529"/>
      <c r="N5" s="529"/>
      <c r="O5" s="529"/>
      <c r="P5" s="529"/>
      <c r="Q5" s="529"/>
      <c r="R5" s="529"/>
      <c r="S5" s="529"/>
      <c r="T5" s="529"/>
      <c r="U5" s="529"/>
      <c r="V5" s="529"/>
      <c r="W5" s="529"/>
      <c r="X5" s="529"/>
      <c r="Y5" s="529"/>
      <c r="Z5" s="529"/>
      <c r="AA5" s="529"/>
      <c r="AB5" s="199"/>
      <c r="AC5" s="1307" t="s">
        <v>164</v>
      </c>
      <c r="AD5" s="1307"/>
      <c r="AE5" s="1307"/>
      <c r="AF5" s="1307"/>
      <c r="AG5" s="1307"/>
      <c r="AH5" s="1307"/>
      <c r="AI5" s="1304"/>
    </row>
    <row r="6" spans="2:35" ht="15" customHeight="1">
      <c r="B6" s="1341"/>
      <c r="C6" s="1382"/>
      <c r="D6" s="1383"/>
      <c r="E6" s="1384"/>
      <c r="F6" s="1319" t="s">
        <v>165</v>
      </c>
      <c r="G6" s="1383"/>
      <c r="H6" s="1384"/>
      <c r="I6" s="1322" t="s">
        <v>166</v>
      </c>
      <c r="J6" s="1316" t="s">
        <v>148</v>
      </c>
      <c r="K6" s="1317"/>
      <c r="L6" s="1318"/>
      <c r="M6" s="530" t="s">
        <v>149</v>
      </c>
      <c r="N6" s="531"/>
      <c r="O6" s="531"/>
      <c r="P6" s="531"/>
      <c r="Q6" s="531"/>
      <c r="R6" s="531"/>
      <c r="S6" s="531"/>
      <c r="T6" s="531"/>
      <c r="U6" s="531"/>
      <c r="V6" s="531"/>
      <c r="W6" s="531"/>
      <c r="X6" s="532"/>
      <c r="Y6" s="1144" t="s">
        <v>167</v>
      </c>
      <c r="Z6" s="1145"/>
      <c r="AA6" s="1145"/>
      <c r="AB6" s="1146"/>
      <c r="AC6" s="1308"/>
      <c r="AD6" s="1308"/>
      <c r="AE6" s="1308"/>
      <c r="AF6" s="1308"/>
      <c r="AG6" s="1308"/>
      <c r="AH6" s="1308"/>
      <c r="AI6" s="1294"/>
    </row>
    <row r="7" spans="2:35" ht="15" customHeight="1">
      <c r="B7" s="1341"/>
      <c r="C7" s="1382"/>
      <c r="D7" s="1383"/>
      <c r="E7" s="1384"/>
      <c r="F7" s="1382"/>
      <c r="G7" s="1383"/>
      <c r="H7" s="1384"/>
      <c r="I7" s="1331"/>
      <c r="J7" s="1319"/>
      <c r="K7" s="1309"/>
      <c r="L7" s="1327"/>
      <c r="M7" s="530" t="s">
        <v>168</v>
      </c>
      <c r="N7" s="531"/>
      <c r="O7" s="531"/>
      <c r="P7" s="531"/>
      <c r="Q7" s="531"/>
      <c r="R7" s="531"/>
      <c r="S7" s="531"/>
      <c r="T7" s="531"/>
      <c r="U7" s="531"/>
      <c r="V7" s="532"/>
      <c r="W7" s="1313" t="s">
        <v>169</v>
      </c>
      <c r="X7" s="1314"/>
      <c r="Y7" s="1313" t="s">
        <v>170</v>
      </c>
      <c r="Z7" s="1314"/>
      <c r="AA7" s="1313" t="s">
        <v>169</v>
      </c>
      <c r="AB7" s="1314"/>
      <c r="AC7" s="1308" t="s">
        <v>165</v>
      </c>
      <c r="AD7" s="1308"/>
      <c r="AE7" s="1308"/>
      <c r="AF7" s="1308" t="s">
        <v>150</v>
      </c>
      <c r="AG7" s="1308"/>
      <c r="AH7" s="1301" t="s">
        <v>151</v>
      </c>
      <c r="AI7" s="1302"/>
    </row>
    <row r="8" spans="2:35" ht="15" customHeight="1">
      <c r="B8" s="1341"/>
      <c r="C8" s="1385"/>
      <c r="D8" s="1386"/>
      <c r="E8" s="1387"/>
      <c r="F8" s="1385"/>
      <c r="G8" s="1386"/>
      <c r="H8" s="1387"/>
      <c r="I8" s="1331"/>
      <c r="J8" s="1310"/>
      <c r="K8" s="1311"/>
      <c r="L8" s="1312"/>
      <c r="M8" s="531" t="s">
        <v>171</v>
      </c>
      <c r="N8" s="532"/>
      <c r="O8" s="530" t="s">
        <v>172</v>
      </c>
      <c r="P8" s="532"/>
      <c r="Q8" s="530" t="s">
        <v>412</v>
      </c>
      <c r="R8" s="532"/>
      <c r="S8" s="530" t="s">
        <v>152</v>
      </c>
      <c r="T8" s="532"/>
      <c r="U8" s="834" t="s">
        <v>153</v>
      </c>
      <c r="V8" s="834" t="s">
        <v>154</v>
      </c>
      <c r="W8" s="1315"/>
      <c r="X8" s="1300"/>
      <c r="Y8" s="1315"/>
      <c r="Z8" s="1300"/>
      <c r="AA8" s="1315"/>
      <c r="AB8" s="1300"/>
      <c r="AC8" s="1308"/>
      <c r="AD8" s="1308"/>
      <c r="AE8" s="1308"/>
      <c r="AF8" s="1308"/>
      <c r="AG8" s="1308"/>
      <c r="AH8" s="1301"/>
      <c r="AI8" s="1302"/>
    </row>
    <row r="9" spans="2:35" ht="15" customHeight="1">
      <c r="B9" s="1341"/>
      <c r="C9" s="1084" t="s">
        <v>416</v>
      </c>
      <c r="D9" s="205" t="s">
        <v>417</v>
      </c>
      <c r="E9" s="548" t="s">
        <v>418</v>
      </c>
      <c r="F9" s="548" t="s">
        <v>419</v>
      </c>
      <c r="G9" s="205" t="s">
        <v>417</v>
      </c>
      <c r="H9" s="548" t="s">
        <v>418</v>
      </c>
      <c r="I9" s="1332"/>
      <c r="J9" s="109" t="s">
        <v>368</v>
      </c>
      <c r="K9" s="110" t="s">
        <v>155</v>
      </c>
      <c r="L9" s="110" t="s">
        <v>156</v>
      </c>
      <c r="M9" s="205" t="s">
        <v>155</v>
      </c>
      <c r="N9" s="205" t="s">
        <v>156</v>
      </c>
      <c r="O9" s="205" t="s">
        <v>155</v>
      </c>
      <c r="P9" s="205" t="s">
        <v>156</v>
      </c>
      <c r="Q9" s="205" t="s">
        <v>155</v>
      </c>
      <c r="R9" s="205" t="s">
        <v>156</v>
      </c>
      <c r="S9" s="205" t="s">
        <v>155</v>
      </c>
      <c r="T9" s="205" t="s">
        <v>156</v>
      </c>
      <c r="U9" s="1147" t="s">
        <v>157</v>
      </c>
      <c r="V9" s="1147" t="s">
        <v>157</v>
      </c>
      <c r="W9" s="205" t="s">
        <v>155</v>
      </c>
      <c r="X9" s="205" t="s">
        <v>156</v>
      </c>
      <c r="Y9" s="205" t="s">
        <v>155</v>
      </c>
      <c r="Z9" s="205" t="s">
        <v>156</v>
      </c>
      <c r="AA9" s="205" t="s">
        <v>155</v>
      </c>
      <c r="AB9" s="205" t="s">
        <v>156</v>
      </c>
      <c r="AC9" s="205" t="s">
        <v>368</v>
      </c>
      <c r="AD9" s="205" t="s">
        <v>155</v>
      </c>
      <c r="AE9" s="205" t="s">
        <v>156</v>
      </c>
      <c r="AF9" s="205" t="s">
        <v>155</v>
      </c>
      <c r="AG9" s="205" t="s">
        <v>156</v>
      </c>
      <c r="AH9" s="205" t="s">
        <v>155</v>
      </c>
      <c r="AI9" s="548" t="s">
        <v>156</v>
      </c>
    </row>
    <row r="10" spans="2:35" s="192" customFormat="1" ht="15" customHeight="1">
      <c r="B10" s="1148" t="s">
        <v>751</v>
      </c>
      <c r="C10" s="191">
        <v>40</v>
      </c>
      <c r="D10" s="191">
        <v>37</v>
      </c>
      <c r="E10" s="191">
        <v>3</v>
      </c>
      <c r="F10" s="191">
        <v>585</v>
      </c>
      <c r="G10" s="191">
        <v>560</v>
      </c>
      <c r="H10" s="191">
        <v>25</v>
      </c>
      <c r="I10" s="191">
        <v>57</v>
      </c>
      <c r="J10" s="191">
        <v>1262</v>
      </c>
      <c r="K10" s="191">
        <v>755</v>
      </c>
      <c r="L10" s="191">
        <v>507</v>
      </c>
      <c r="M10" s="191">
        <v>35</v>
      </c>
      <c r="N10" s="191">
        <v>2</v>
      </c>
      <c r="O10" s="191">
        <v>35</v>
      </c>
      <c r="P10" s="191">
        <v>2</v>
      </c>
      <c r="Q10" s="191" t="s">
        <v>420</v>
      </c>
      <c r="R10" s="191" t="s">
        <v>420</v>
      </c>
      <c r="S10" s="191">
        <v>607</v>
      </c>
      <c r="T10" s="191">
        <v>392</v>
      </c>
      <c r="U10" s="191">
        <v>45</v>
      </c>
      <c r="V10" s="191">
        <v>0</v>
      </c>
      <c r="W10" s="191">
        <v>37</v>
      </c>
      <c r="X10" s="191">
        <v>30</v>
      </c>
      <c r="Y10" s="191">
        <v>30</v>
      </c>
      <c r="Z10" s="191">
        <v>21</v>
      </c>
      <c r="AA10" s="191">
        <v>11</v>
      </c>
      <c r="AB10" s="191">
        <v>15</v>
      </c>
      <c r="AC10" s="191">
        <v>73</v>
      </c>
      <c r="AD10" s="191">
        <v>43</v>
      </c>
      <c r="AE10" s="191">
        <v>30</v>
      </c>
      <c r="AF10" s="191">
        <v>25</v>
      </c>
      <c r="AG10" s="191">
        <v>24</v>
      </c>
      <c r="AH10" s="191">
        <v>18</v>
      </c>
      <c r="AI10" s="191">
        <v>6</v>
      </c>
    </row>
    <row r="11" spans="2:35" s="192" customFormat="1" ht="15" customHeight="1">
      <c r="B11" s="1148">
        <v>19</v>
      </c>
      <c r="C11" s="191">
        <v>40</v>
      </c>
      <c r="D11" s="191">
        <v>37</v>
      </c>
      <c r="E11" s="191">
        <v>3</v>
      </c>
      <c r="F11" s="191">
        <v>592</v>
      </c>
      <c r="G11" s="191">
        <v>565</v>
      </c>
      <c r="H11" s="191">
        <v>27</v>
      </c>
      <c r="I11" s="191">
        <v>58</v>
      </c>
      <c r="J11" s="191">
        <v>1259</v>
      </c>
      <c r="K11" s="191">
        <v>731</v>
      </c>
      <c r="L11" s="191">
        <v>528</v>
      </c>
      <c r="M11" s="191">
        <v>35</v>
      </c>
      <c r="N11" s="191">
        <v>2</v>
      </c>
      <c r="O11" s="191">
        <v>34</v>
      </c>
      <c r="P11" s="191">
        <v>3</v>
      </c>
      <c r="Q11" s="191" t="s">
        <v>420</v>
      </c>
      <c r="R11" s="191" t="s">
        <v>420</v>
      </c>
      <c r="S11" s="191">
        <v>595</v>
      </c>
      <c r="T11" s="191">
        <v>395</v>
      </c>
      <c r="U11" s="191">
        <v>45</v>
      </c>
      <c r="V11" s="191">
        <v>0</v>
      </c>
      <c r="W11" s="191">
        <v>21</v>
      </c>
      <c r="X11" s="191">
        <v>44</v>
      </c>
      <c r="Y11" s="191">
        <v>32</v>
      </c>
      <c r="Z11" s="191">
        <v>20</v>
      </c>
      <c r="AA11" s="191">
        <v>14</v>
      </c>
      <c r="AB11" s="191">
        <v>19</v>
      </c>
      <c r="AC11" s="191">
        <v>68</v>
      </c>
      <c r="AD11" s="191">
        <v>40</v>
      </c>
      <c r="AE11" s="191">
        <v>28</v>
      </c>
      <c r="AF11" s="191">
        <v>23</v>
      </c>
      <c r="AG11" s="191">
        <v>26</v>
      </c>
      <c r="AH11" s="191">
        <v>17</v>
      </c>
      <c r="AI11" s="191">
        <v>2</v>
      </c>
    </row>
    <row r="12" spans="2:35" s="192" customFormat="1" ht="15" customHeight="1">
      <c r="B12" s="1148" t="s">
        <v>421</v>
      </c>
      <c r="C12" s="191">
        <v>40</v>
      </c>
      <c r="D12" s="191">
        <v>37</v>
      </c>
      <c r="E12" s="191">
        <v>3</v>
      </c>
      <c r="F12" s="191">
        <v>606</v>
      </c>
      <c r="G12" s="191">
        <v>577</v>
      </c>
      <c r="H12" s="191">
        <v>29</v>
      </c>
      <c r="I12" s="191">
        <v>62</v>
      </c>
      <c r="J12" s="191">
        <v>1306</v>
      </c>
      <c r="K12" s="191">
        <v>758</v>
      </c>
      <c r="L12" s="191">
        <v>548</v>
      </c>
      <c r="M12" s="191">
        <v>35</v>
      </c>
      <c r="N12" s="191">
        <v>2</v>
      </c>
      <c r="O12" s="191">
        <v>35</v>
      </c>
      <c r="P12" s="191">
        <v>2</v>
      </c>
      <c r="Q12" s="191">
        <v>140</v>
      </c>
      <c r="R12" s="191">
        <v>27</v>
      </c>
      <c r="S12" s="191">
        <v>468</v>
      </c>
      <c r="T12" s="191">
        <v>390</v>
      </c>
      <c r="U12" s="191">
        <v>48</v>
      </c>
      <c r="V12" s="191">
        <v>0</v>
      </c>
      <c r="W12" s="191">
        <v>29</v>
      </c>
      <c r="X12" s="191">
        <v>34</v>
      </c>
      <c r="Y12" s="191">
        <v>33</v>
      </c>
      <c r="Z12" s="191">
        <v>24</v>
      </c>
      <c r="AA12" s="191">
        <v>18</v>
      </c>
      <c r="AB12" s="191">
        <v>21</v>
      </c>
      <c r="AC12" s="191">
        <v>67</v>
      </c>
      <c r="AD12" s="191">
        <v>38</v>
      </c>
      <c r="AE12" s="191">
        <v>29</v>
      </c>
      <c r="AF12" s="191">
        <v>23</v>
      </c>
      <c r="AG12" s="191">
        <v>27</v>
      </c>
      <c r="AH12" s="191">
        <v>15</v>
      </c>
      <c r="AI12" s="191">
        <v>2</v>
      </c>
    </row>
    <row r="13" spans="2:35" s="207" customFormat="1" ht="15" customHeight="1">
      <c r="B13" s="1148">
        <v>21</v>
      </c>
      <c r="C13" s="1149">
        <v>40</v>
      </c>
      <c r="D13" s="190">
        <v>37</v>
      </c>
      <c r="E13" s="190">
        <v>3</v>
      </c>
      <c r="F13" s="191">
        <v>609</v>
      </c>
      <c r="G13" s="191">
        <v>580</v>
      </c>
      <c r="H13" s="191">
        <v>29</v>
      </c>
      <c r="I13" s="190">
        <v>67</v>
      </c>
      <c r="J13" s="191">
        <v>1314</v>
      </c>
      <c r="K13" s="191">
        <v>738</v>
      </c>
      <c r="L13" s="191">
        <v>576</v>
      </c>
      <c r="M13" s="191">
        <v>36</v>
      </c>
      <c r="N13" s="191">
        <v>1</v>
      </c>
      <c r="O13" s="191">
        <v>32</v>
      </c>
      <c r="P13" s="191">
        <v>5</v>
      </c>
      <c r="Q13" s="191">
        <v>145</v>
      </c>
      <c r="R13" s="191">
        <v>30</v>
      </c>
      <c r="S13" s="191">
        <v>444</v>
      </c>
      <c r="T13" s="191">
        <v>402</v>
      </c>
      <c r="U13" s="191">
        <v>42</v>
      </c>
      <c r="V13" s="191">
        <v>0</v>
      </c>
      <c r="W13" s="191">
        <v>33</v>
      </c>
      <c r="X13" s="191">
        <v>45</v>
      </c>
      <c r="Y13" s="191">
        <v>28</v>
      </c>
      <c r="Z13" s="191">
        <v>29</v>
      </c>
      <c r="AA13" s="191">
        <v>20</v>
      </c>
      <c r="AB13" s="191">
        <v>22</v>
      </c>
      <c r="AC13" s="191">
        <v>67</v>
      </c>
      <c r="AD13" s="191">
        <v>40</v>
      </c>
      <c r="AE13" s="191">
        <v>27</v>
      </c>
      <c r="AF13" s="190">
        <v>25</v>
      </c>
      <c r="AG13" s="190">
        <v>26</v>
      </c>
      <c r="AH13" s="190">
        <v>15</v>
      </c>
      <c r="AI13" s="190">
        <v>1</v>
      </c>
    </row>
    <row r="14" spans="2:35" s="213" customFormat="1" ht="15" customHeight="1">
      <c r="B14" s="1150" t="s">
        <v>759</v>
      </c>
      <c r="C14" s="1151">
        <v>40</v>
      </c>
      <c r="D14" s="1113">
        <v>37</v>
      </c>
      <c r="E14" s="1113">
        <v>3</v>
      </c>
      <c r="F14" s="1113">
        <v>610</v>
      </c>
      <c r="G14" s="1113">
        <v>580</v>
      </c>
      <c r="H14" s="1113">
        <v>30</v>
      </c>
      <c r="I14" s="1113">
        <v>70</v>
      </c>
      <c r="J14" s="1113">
        <v>1295</v>
      </c>
      <c r="K14" s="1113">
        <v>736</v>
      </c>
      <c r="L14" s="1113">
        <v>559</v>
      </c>
      <c r="M14" s="1113">
        <v>36</v>
      </c>
      <c r="N14" s="1113">
        <v>1</v>
      </c>
      <c r="O14" s="1113">
        <v>31</v>
      </c>
      <c r="P14" s="1113">
        <v>6</v>
      </c>
      <c r="Q14" s="1113">
        <v>139</v>
      </c>
      <c r="R14" s="1113">
        <v>36</v>
      </c>
      <c r="S14" s="1113">
        <v>444</v>
      </c>
      <c r="T14" s="1113">
        <v>397</v>
      </c>
      <c r="U14" s="1113">
        <v>37</v>
      </c>
      <c r="V14" s="1113">
        <v>0</v>
      </c>
      <c r="W14" s="1113">
        <v>35</v>
      </c>
      <c r="X14" s="1113">
        <v>32</v>
      </c>
      <c r="Y14" s="1113">
        <v>30</v>
      </c>
      <c r="Z14" s="1113">
        <v>27</v>
      </c>
      <c r="AA14" s="1113">
        <v>21</v>
      </c>
      <c r="AB14" s="1113">
        <v>23</v>
      </c>
      <c r="AC14" s="1113">
        <v>68</v>
      </c>
      <c r="AD14" s="1113">
        <v>41</v>
      </c>
      <c r="AE14" s="1113">
        <v>27</v>
      </c>
      <c r="AF14" s="1113">
        <v>24</v>
      </c>
      <c r="AG14" s="1113">
        <v>26</v>
      </c>
      <c r="AH14" s="1113">
        <v>17</v>
      </c>
      <c r="AI14" s="1113">
        <v>1</v>
      </c>
    </row>
    <row r="15" spans="2:35" s="405" customFormat="1" ht="15" customHeight="1">
      <c r="B15" s="1150" t="s">
        <v>876</v>
      </c>
      <c r="C15" s="1113">
        <v>15</v>
      </c>
      <c r="D15" s="1113">
        <v>14</v>
      </c>
      <c r="E15" s="1113">
        <v>1</v>
      </c>
      <c r="F15" s="1113">
        <v>167</v>
      </c>
      <c r="G15" s="1113">
        <v>164</v>
      </c>
      <c r="H15" s="1113">
        <v>3</v>
      </c>
      <c r="I15" s="1113">
        <v>27</v>
      </c>
      <c r="J15" s="1113">
        <v>377</v>
      </c>
      <c r="K15" s="1113">
        <v>227</v>
      </c>
      <c r="L15" s="1113">
        <v>150</v>
      </c>
      <c r="M15" s="1113">
        <v>14</v>
      </c>
      <c r="N15" s="1113">
        <v>0</v>
      </c>
      <c r="O15" s="1113">
        <v>13</v>
      </c>
      <c r="P15" s="1113">
        <v>1</v>
      </c>
      <c r="Q15" s="1113">
        <v>47</v>
      </c>
      <c r="R15" s="1113">
        <v>13</v>
      </c>
      <c r="S15" s="1113">
        <v>133</v>
      </c>
      <c r="T15" s="1113">
        <v>102</v>
      </c>
      <c r="U15" s="1113">
        <v>12</v>
      </c>
      <c r="V15" s="1113">
        <v>0</v>
      </c>
      <c r="W15" s="1113">
        <v>14</v>
      </c>
      <c r="X15" s="1113">
        <v>7</v>
      </c>
      <c r="Y15" s="1113">
        <v>1</v>
      </c>
      <c r="Z15" s="1113">
        <v>6</v>
      </c>
      <c r="AA15" s="1113">
        <v>5</v>
      </c>
      <c r="AB15" s="1113">
        <v>9</v>
      </c>
      <c r="AC15" s="1113">
        <v>21</v>
      </c>
      <c r="AD15" s="1113">
        <v>12</v>
      </c>
      <c r="AE15" s="1113">
        <v>9</v>
      </c>
      <c r="AF15" s="1113">
        <v>7</v>
      </c>
      <c r="AG15" s="1113">
        <v>9</v>
      </c>
      <c r="AH15" s="1113">
        <v>5</v>
      </c>
      <c r="AI15" s="1113">
        <v>0</v>
      </c>
    </row>
    <row r="16" spans="2:35" s="405" customFormat="1" ht="15" customHeight="1">
      <c r="B16" s="1150" t="s">
        <v>877</v>
      </c>
      <c r="C16" s="1113">
        <v>11</v>
      </c>
      <c r="D16" s="1113">
        <v>11</v>
      </c>
      <c r="E16" s="1113">
        <v>0</v>
      </c>
      <c r="F16" s="1113">
        <v>229</v>
      </c>
      <c r="G16" s="1113">
        <v>229</v>
      </c>
      <c r="H16" s="1113">
        <v>0</v>
      </c>
      <c r="I16" s="1113">
        <v>21</v>
      </c>
      <c r="J16" s="1113">
        <v>451</v>
      </c>
      <c r="K16" s="1113">
        <v>258</v>
      </c>
      <c r="L16" s="1113">
        <v>193</v>
      </c>
      <c r="M16" s="1113">
        <v>11</v>
      </c>
      <c r="N16" s="1113">
        <v>0</v>
      </c>
      <c r="O16" s="1113">
        <v>9</v>
      </c>
      <c r="P16" s="1113">
        <v>2</v>
      </c>
      <c r="Q16" s="1113">
        <v>49</v>
      </c>
      <c r="R16" s="1113">
        <v>9</v>
      </c>
      <c r="S16" s="1113">
        <v>177</v>
      </c>
      <c r="T16" s="1113">
        <v>153</v>
      </c>
      <c r="U16" s="1113">
        <v>13</v>
      </c>
      <c r="V16" s="1113">
        <v>0</v>
      </c>
      <c r="W16" s="1113">
        <v>12</v>
      </c>
      <c r="X16" s="1113">
        <v>16</v>
      </c>
      <c r="Y16" s="1113">
        <v>0</v>
      </c>
      <c r="Z16" s="1113">
        <v>0</v>
      </c>
      <c r="AA16" s="1113">
        <v>0</v>
      </c>
      <c r="AB16" s="1113">
        <v>0</v>
      </c>
      <c r="AC16" s="1113">
        <v>24</v>
      </c>
      <c r="AD16" s="1113">
        <v>13</v>
      </c>
      <c r="AE16" s="1113">
        <v>11</v>
      </c>
      <c r="AF16" s="1113">
        <v>7</v>
      </c>
      <c r="AG16" s="1113">
        <v>10</v>
      </c>
      <c r="AH16" s="1113">
        <v>6</v>
      </c>
      <c r="AI16" s="1113">
        <v>1</v>
      </c>
    </row>
    <row r="17" spans="2:35" s="405" customFormat="1" ht="15" customHeight="1" thickBot="1">
      <c r="B17" s="1152" t="s">
        <v>878</v>
      </c>
      <c r="C17" s="1153">
        <v>14</v>
      </c>
      <c r="D17" s="1116">
        <v>12</v>
      </c>
      <c r="E17" s="1116">
        <v>2</v>
      </c>
      <c r="F17" s="1154">
        <v>214</v>
      </c>
      <c r="G17" s="1154">
        <v>187</v>
      </c>
      <c r="H17" s="1154">
        <v>27</v>
      </c>
      <c r="I17" s="1116">
        <v>22</v>
      </c>
      <c r="J17" s="1154">
        <v>443</v>
      </c>
      <c r="K17" s="1154">
        <v>237</v>
      </c>
      <c r="L17" s="1154">
        <v>206</v>
      </c>
      <c r="M17" s="1154">
        <v>11</v>
      </c>
      <c r="N17" s="1154">
        <v>1</v>
      </c>
      <c r="O17" s="1154">
        <v>9</v>
      </c>
      <c r="P17" s="1154">
        <v>3</v>
      </c>
      <c r="Q17" s="1154">
        <v>43</v>
      </c>
      <c r="R17" s="1154">
        <v>14</v>
      </c>
      <c r="S17" s="1154">
        <v>134</v>
      </c>
      <c r="T17" s="1154">
        <v>142</v>
      </c>
      <c r="U17" s="1154">
        <v>12</v>
      </c>
      <c r="V17" s="1154">
        <v>0</v>
      </c>
      <c r="W17" s="1154">
        <v>9</v>
      </c>
      <c r="X17" s="1154">
        <v>9</v>
      </c>
      <c r="Y17" s="1154">
        <v>29</v>
      </c>
      <c r="Z17" s="1154">
        <v>21</v>
      </c>
      <c r="AA17" s="1154">
        <v>16</v>
      </c>
      <c r="AB17" s="1154">
        <v>14</v>
      </c>
      <c r="AC17" s="1154">
        <v>23</v>
      </c>
      <c r="AD17" s="1154">
        <v>16</v>
      </c>
      <c r="AE17" s="1154">
        <v>7</v>
      </c>
      <c r="AF17" s="1116">
        <v>10</v>
      </c>
      <c r="AG17" s="1116">
        <v>7</v>
      </c>
      <c r="AH17" s="1116">
        <v>6</v>
      </c>
      <c r="AI17" s="1116">
        <v>0</v>
      </c>
    </row>
    <row r="18" spans="2:3" ht="13.5" customHeight="1">
      <c r="B18" s="196" t="s">
        <v>158</v>
      </c>
      <c r="C18" s="165"/>
    </row>
    <row r="19" ht="13.5" customHeight="1">
      <c r="B19" s="197" t="s">
        <v>173</v>
      </c>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mergeCells count="13">
    <mergeCell ref="B5:B9"/>
    <mergeCell ref="C5:E8"/>
    <mergeCell ref="F5:I5"/>
    <mergeCell ref="AC5:AI6"/>
    <mergeCell ref="Y7:Z8"/>
    <mergeCell ref="AA7:AB8"/>
    <mergeCell ref="AC7:AE8"/>
    <mergeCell ref="AF7:AG8"/>
    <mergeCell ref="F6:H8"/>
    <mergeCell ref="I6:I9"/>
    <mergeCell ref="J6:L8"/>
    <mergeCell ref="W7:X8"/>
    <mergeCell ref="AH7:AI8"/>
  </mergeCells>
  <printOptions/>
  <pageMargins left="0.75" right="0.75" top="1" bottom="1" header="0.512" footer="0.512"/>
  <pageSetup fitToHeight="1" fitToWidth="1" horizontalDpi="600" verticalDpi="600" orientation="landscape" paperSize="9" scale="54" r:id="rId1"/>
  <ignoredErrors>
    <ignoredError sqref="B12:B14" numberStoredAsText="1"/>
  </ignoredErrors>
</worksheet>
</file>

<file path=xl/worksheets/sheet40.xml><?xml version="1.0" encoding="utf-8"?>
<worksheet xmlns="http://schemas.openxmlformats.org/spreadsheetml/2006/main" xmlns:r="http://schemas.openxmlformats.org/officeDocument/2006/relationships">
  <dimension ref="B2:N26"/>
  <sheetViews>
    <sheetView showGridLines="0" zoomScaleSheetLayoutView="75" workbookViewId="0" topLeftCell="A1">
      <selection activeCell="A1" sqref="A1"/>
    </sheetView>
  </sheetViews>
  <sheetFormatPr defaultColWidth="9.00390625" defaultRowHeight="13.5"/>
  <cols>
    <col min="1" max="1" width="5.25390625" style="103" customWidth="1"/>
    <col min="2" max="2" width="3.25390625" style="103" bestFit="1" customWidth="1"/>
    <col min="3" max="3" width="8.375" style="103" customWidth="1"/>
    <col min="4" max="4" width="9.75390625" style="103" customWidth="1"/>
    <col min="5" max="5" width="7.375" style="103" customWidth="1"/>
    <col min="6" max="6" width="8.125" style="103" customWidth="1"/>
    <col min="7" max="7" width="7.375" style="103" customWidth="1"/>
    <col min="8" max="8" width="8.125" style="103" customWidth="1"/>
    <col min="9" max="9" width="7.375" style="103" customWidth="1"/>
    <col min="10" max="10" width="8.125" style="103" customWidth="1"/>
    <col min="11" max="11" width="7.375" style="103" customWidth="1"/>
    <col min="12" max="12" width="8.125" style="103" customWidth="1"/>
    <col min="13" max="16384" width="9.00390625" style="103" customWidth="1"/>
  </cols>
  <sheetData>
    <row r="1" ht="13.5" customHeight="1"/>
    <row r="2" ht="13.5" customHeight="1">
      <c r="B2" s="131" t="s">
        <v>608</v>
      </c>
    </row>
    <row r="3" spans="3:14" ht="13.5" customHeight="1" thickBot="1">
      <c r="C3" s="398"/>
      <c r="D3" s="398"/>
      <c r="N3" s="129" t="s">
        <v>609</v>
      </c>
    </row>
    <row r="4" spans="2:14" s="408" customFormat="1" ht="18" customHeight="1">
      <c r="B4" s="1465" t="s">
        <v>610</v>
      </c>
      <c r="C4" s="1600"/>
      <c r="D4" s="1601"/>
      <c r="E4" s="1596" t="s">
        <v>536</v>
      </c>
      <c r="F4" s="1597"/>
      <c r="G4" s="1596">
        <v>18</v>
      </c>
      <c r="H4" s="1597"/>
      <c r="I4" s="1596">
        <v>19</v>
      </c>
      <c r="J4" s="1597"/>
      <c r="K4" s="1304">
        <v>20</v>
      </c>
      <c r="L4" s="1603"/>
      <c r="M4" s="1304">
        <v>21</v>
      </c>
      <c r="N4" s="1603"/>
    </row>
    <row r="5" spans="2:14" s="408" customFormat="1" ht="18" customHeight="1">
      <c r="B5" s="1466"/>
      <c r="C5" s="1466"/>
      <c r="D5" s="1602"/>
      <c r="E5" s="188" t="s">
        <v>611</v>
      </c>
      <c r="F5" s="189" t="s">
        <v>612</v>
      </c>
      <c r="G5" s="188" t="s">
        <v>611</v>
      </c>
      <c r="H5" s="189" t="s">
        <v>612</v>
      </c>
      <c r="I5" s="188" t="s">
        <v>611</v>
      </c>
      <c r="J5" s="189" t="s">
        <v>612</v>
      </c>
      <c r="K5" s="205" t="s">
        <v>611</v>
      </c>
      <c r="L5" s="548" t="s">
        <v>612</v>
      </c>
      <c r="M5" s="205" t="s">
        <v>611</v>
      </c>
      <c r="N5" s="548" t="s">
        <v>612</v>
      </c>
    </row>
    <row r="6" spans="2:14" s="405" customFormat="1" ht="21.75" customHeight="1">
      <c r="B6" s="1607" t="s">
        <v>400</v>
      </c>
      <c r="C6" s="1608"/>
      <c r="D6" s="1609"/>
      <c r="E6" s="549">
        <v>471</v>
      </c>
      <c r="F6" s="550">
        <v>207.61</v>
      </c>
      <c r="G6" s="549">
        <v>519</v>
      </c>
      <c r="H6" s="550">
        <v>230.96</v>
      </c>
      <c r="I6" s="549">
        <v>538</v>
      </c>
      <c r="J6" s="550">
        <v>249.75</v>
      </c>
      <c r="K6" s="405">
        <v>551</v>
      </c>
      <c r="L6" s="405">
        <v>252.55</v>
      </c>
      <c r="M6" s="405">
        <v>559</v>
      </c>
      <c r="N6" s="405">
        <v>258.79</v>
      </c>
    </row>
    <row r="7" spans="2:14" ht="21.75" customHeight="1">
      <c r="B7" s="1614" t="s">
        <v>613</v>
      </c>
      <c r="C7" s="1375" t="s">
        <v>614</v>
      </c>
      <c r="D7" s="551" t="s">
        <v>615</v>
      </c>
      <c r="E7" s="552">
        <v>298</v>
      </c>
      <c r="F7" s="553">
        <v>8.54</v>
      </c>
      <c r="G7" s="552">
        <v>316</v>
      </c>
      <c r="H7" s="553">
        <v>9.06</v>
      </c>
      <c r="I7" s="552">
        <v>319</v>
      </c>
      <c r="J7" s="553">
        <v>9.13</v>
      </c>
      <c r="K7" s="103">
        <v>331</v>
      </c>
      <c r="L7" s="103">
        <v>9.55</v>
      </c>
      <c r="M7" s="103">
        <v>336</v>
      </c>
      <c r="N7" s="103">
        <v>9.75</v>
      </c>
    </row>
    <row r="8" spans="2:14" ht="13.5" customHeight="1">
      <c r="B8" s="1336"/>
      <c r="C8" s="1612"/>
      <c r="D8" s="554" t="s">
        <v>616</v>
      </c>
      <c r="E8" s="552">
        <v>135</v>
      </c>
      <c r="F8" s="553">
        <v>27.25</v>
      </c>
      <c r="G8" s="552">
        <v>162</v>
      </c>
      <c r="H8" s="553">
        <v>33.17</v>
      </c>
      <c r="I8" s="552">
        <v>164</v>
      </c>
      <c r="J8" s="553">
        <v>33.6</v>
      </c>
      <c r="K8" s="103">
        <v>165</v>
      </c>
      <c r="L8" s="103">
        <v>33.68</v>
      </c>
      <c r="M8" s="103">
        <v>166</v>
      </c>
      <c r="N8" s="103">
        <v>33.87</v>
      </c>
    </row>
    <row r="9" spans="2:14" ht="13.5" customHeight="1">
      <c r="B9" s="1336"/>
      <c r="C9" s="1612"/>
      <c r="D9" s="555" t="s">
        <v>617</v>
      </c>
      <c r="E9" s="552">
        <v>10</v>
      </c>
      <c r="F9" s="553">
        <v>15.18</v>
      </c>
      <c r="G9" s="552">
        <v>11</v>
      </c>
      <c r="H9" s="553">
        <v>17.09</v>
      </c>
      <c r="I9" s="552">
        <v>12</v>
      </c>
      <c r="J9" s="553">
        <v>18.61</v>
      </c>
      <c r="K9" s="103">
        <v>12</v>
      </c>
      <c r="L9" s="103">
        <v>18.61</v>
      </c>
      <c r="M9" s="103">
        <v>12</v>
      </c>
      <c r="N9" s="103">
        <v>18.61</v>
      </c>
    </row>
    <row r="10" spans="2:14" s="398" customFormat="1" ht="21.75" customHeight="1">
      <c r="B10" s="1336"/>
      <c r="C10" s="1613"/>
      <c r="D10" s="556" t="s">
        <v>618</v>
      </c>
      <c r="E10" s="557">
        <v>2</v>
      </c>
      <c r="F10" s="558">
        <v>7.42</v>
      </c>
      <c r="G10" s="557">
        <v>3</v>
      </c>
      <c r="H10" s="558">
        <v>9.51</v>
      </c>
      <c r="I10" s="557">
        <v>3</v>
      </c>
      <c r="J10" s="558">
        <v>10</v>
      </c>
      <c r="K10" s="398">
        <v>3</v>
      </c>
      <c r="L10" s="398">
        <v>10.22</v>
      </c>
      <c r="M10" s="398">
        <v>3</v>
      </c>
      <c r="N10" s="398">
        <v>12.24</v>
      </c>
    </row>
    <row r="11" spans="2:14" ht="21.75" customHeight="1">
      <c r="B11" s="1336"/>
      <c r="C11" s="1322" t="s">
        <v>619</v>
      </c>
      <c r="D11" s="555" t="s">
        <v>620</v>
      </c>
      <c r="E11" s="552">
        <v>5</v>
      </c>
      <c r="F11" s="553">
        <v>61.24</v>
      </c>
      <c r="G11" s="552">
        <v>5</v>
      </c>
      <c r="H11" s="553">
        <v>61.24</v>
      </c>
      <c r="I11" s="552">
        <v>5</v>
      </c>
      <c r="J11" s="553">
        <v>64.63</v>
      </c>
      <c r="K11" s="103">
        <v>5</v>
      </c>
      <c r="L11" s="103">
        <v>64.63</v>
      </c>
      <c r="M11" s="103">
        <v>5</v>
      </c>
      <c r="N11" s="103">
        <v>66.13</v>
      </c>
    </row>
    <row r="12" spans="2:14" s="398" customFormat="1" ht="21.75" customHeight="1">
      <c r="B12" s="1370"/>
      <c r="C12" s="1613"/>
      <c r="D12" s="559" t="s">
        <v>621</v>
      </c>
      <c r="E12" s="557">
        <v>2</v>
      </c>
      <c r="F12" s="558">
        <v>28.5</v>
      </c>
      <c r="G12" s="557">
        <v>2</v>
      </c>
      <c r="H12" s="558">
        <v>28.5</v>
      </c>
      <c r="I12" s="557">
        <v>2</v>
      </c>
      <c r="J12" s="558">
        <v>28.5</v>
      </c>
      <c r="K12" s="398">
        <v>2</v>
      </c>
      <c r="L12" s="558">
        <v>28.5</v>
      </c>
      <c r="M12" s="398">
        <v>2</v>
      </c>
      <c r="N12" s="558">
        <v>28.5</v>
      </c>
    </row>
    <row r="13" spans="2:14" ht="21.75" customHeight="1">
      <c r="B13" s="1598" t="s">
        <v>622</v>
      </c>
      <c r="C13" s="1338"/>
      <c r="D13" s="555" t="s">
        <v>623</v>
      </c>
      <c r="E13" s="552">
        <v>2</v>
      </c>
      <c r="F13" s="553">
        <v>11.61</v>
      </c>
      <c r="G13" s="552">
        <v>2</v>
      </c>
      <c r="H13" s="553">
        <v>11.61</v>
      </c>
      <c r="I13" s="552">
        <v>2</v>
      </c>
      <c r="J13" s="553">
        <v>12.43</v>
      </c>
      <c r="K13" s="103">
        <v>2</v>
      </c>
      <c r="L13" s="103">
        <v>12.43</v>
      </c>
      <c r="M13" s="103">
        <v>2</v>
      </c>
      <c r="N13" s="103">
        <v>12.43</v>
      </c>
    </row>
    <row r="14" spans="2:14" ht="13.5" customHeight="1">
      <c r="B14" s="1451"/>
      <c r="C14" s="1599"/>
      <c r="D14" s="555" t="s">
        <v>624</v>
      </c>
      <c r="E14" s="552">
        <v>1</v>
      </c>
      <c r="F14" s="553">
        <v>6.7</v>
      </c>
      <c r="G14" s="552">
        <v>2</v>
      </c>
      <c r="H14" s="553">
        <v>7.12</v>
      </c>
      <c r="I14" s="552">
        <v>2</v>
      </c>
      <c r="J14" s="553">
        <v>7.12</v>
      </c>
      <c r="K14" s="103">
        <v>2</v>
      </c>
      <c r="L14" s="103">
        <v>7.52</v>
      </c>
      <c r="M14" s="103">
        <v>3</v>
      </c>
      <c r="N14" s="103">
        <v>9.52</v>
      </c>
    </row>
    <row r="15" spans="2:14" s="398" customFormat="1" ht="21.75" customHeight="1">
      <c r="B15" s="1337"/>
      <c r="C15" s="1339"/>
      <c r="D15" s="556" t="s">
        <v>625</v>
      </c>
      <c r="E15" s="557">
        <v>1</v>
      </c>
      <c r="F15" s="558">
        <v>4.63</v>
      </c>
      <c r="G15" s="557">
        <v>1</v>
      </c>
      <c r="H15" s="558">
        <v>4.63</v>
      </c>
      <c r="I15" s="557">
        <v>1</v>
      </c>
      <c r="J15" s="558">
        <v>4.63</v>
      </c>
      <c r="K15" s="398">
        <v>1</v>
      </c>
      <c r="L15" s="398">
        <v>4.63</v>
      </c>
      <c r="M15" s="398">
        <v>1</v>
      </c>
      <c r="N15" s="398">
        <v>4.63</v>
      </c>
    </row>
    <row r="16" spans="2:14" s="398" customFormat="1" ht="21.75" customHeight="1">
      <c r="B16" s="1594" t="s">
        <v>626</v>
      </c>
      <c r="C16" s="1594"/>
      <c r="D16" s="1595"/>
      <c r="E16" s="552">
        <v>1</v>
      </c>
      <c r="F16" s="553">
        <v>15.1</v>
      </c>
      <c r="G16" s="552">
        <v>1</v>
      </c>
      <c r="H16" s="553">
        <v>25.9</v>
      </c>
      <c r="I16" s="552">
        <v>1</v>
      </c>
      <c r="J16" s="553">
        <v>25.9</v>
      </c>
      <c r="K16" s="552">
        <v>1</v>
      </c>
      <c r="L16" s="553">
        <v>25.9</v>
      </c>
      <c r="M16" s="552">
        <v>1</v>
      </c>
      <c r="N16" s="553">
        <v>25.9</v>
      </c>
    </row>
    <row r="17" spans="2:14" s="133" customFormat="1" ht="21.75" customHeight="1">
      <c r="B17" s="1594" t="s">
        <v>634</v>
      </c>
      <c r="C17" s="1610"/>
      <c r="D17" s="1611"/>
      <c r="E17" s="552">
        <v>1</v>
      </c>
      <c r="F17" s="553">
        <v>0.25</v>
      </c>
      <c r="G17" s="552">
        <v>1</v>
      </c>
      <c r="H17" s="553">
        <v>0.25</v>
      </c>
      <c r="I17" s="552">
        <v>1</v>
      </c>
      <c r="J17" s="553">
        <v>0.25</v>
      </c>
      <c r="K17" s="552">
        <v>1</v>
      </c>
      <c r="L17" s="553">
        <v>0.25</v>
      </c>
      <c r="M17" s="552">
        <v>1</v>
      </c>
      <c r="N17" s="553">
        <v>0.25</v>
      </c>
    </row>
    <row r="18" spans="2:14" ht="13.5" customHeight="1">
      <c r="B18" s="1594" t="s">
        <v>627</v>
      </c>
      <c r="C18" s="1610"/>
      <c r="D18" s="1611"/>
      <c r="E18" s="552">
        <v>8</v>
      </c>
      <c r="F18" s="553">
        <v>12.09</v>
      </c>
      <c r="G18" s="552">
        <v>8</v>
      </c>
      <c r="H18" s="553">
        <v>12.09</v>
      </c>
      <c r="I18" s="552">
        <v>21</v>
      </c>
      <c r="J18" s="553">
        <v>24.16</v>
      </c>
      <c r="K18" s="552">
        <v>21</v>
      </c>
      <c r="L18" s="553">
        <v>24.16</v>
      </c>
      <c r="M18" s="552">
        <v>22</v>
      </c>
      <c r="N18" s="553">
        <v>24.49</v>
      </c>
    </row>
    <row r="19" spans="2:14" s="398" customFormat="1" ht="21.75" customHeight="1" thickBot="1">
      <c r="B19" s="1604" t="s">
        <v>635</v>
      </c>
      <c r="C19" s="1605"/>
      <c r="D19" s="1606"/>
      <c r="E19" s="560">
        <v>5</v>
      </c>
      <c r="F19" s="561">
        <v>9.1</v>
      </c>
      <c r="G19" s="560">
        <v>5</v>
      </c>
      <c r="H19" s="561">
        <v>10.79</v>
      </c>
      <c r="I19" s="560">
        <v>5</v>
      </c>
      <c r="J19" s="561">
        <v>10.79</v>
      </c>
      <c r="K19" s="560">
        <v>5</v>
      </c>
      <c r="L19" s="561">
        <v>12.47</v>
      </c>
      <c r="M19" s="560">
        <v>5</v>
      </c>
      <c r="N19" s="561">
        <v>12.47</v>
      </c>
    </row>
    <row r="20" spans="2:8" ht="13.5" customHeight="1">
      <c r="B20" s="504" t="s">
        <v>628</v>
      </c>
      <c r="H20" s="129"/>
    </row>
    <row r="21" spans="2:10" ht="13.5" customHeight="1">
      <c r="B21" s="504" t="s">
        <v>629</v>
      </c>
      <c r="H21" s="129"/>
      <c r="J21" s="129"/>
    </row>
    <row r="22" spans="2:10" ht="13.5" customHeight="1">
      <c r="B22" s="504" t="s">
        <v>630</v>
      </c>
      <c r="H22" s="129"/>
      <c r="J22" s="129"/>
    </row>
    <row r="23" ht="13.5" customHeight="1">
      <c r="B23" s="504" t="s">
        <v>631</v>
      </c>
    </row>
    <row r="24" ht="13.5" customHeight="1">
      <c r="B24" s="505" t="s">
        <v>632</v>
      </c>
    </row>
    <row r="25" spans="2:4" ht="13.5" customHeight="1">
      <c r="B25" s="197" t="s">
        <v>633</v>
      </c>
      <c r="C25" s="128"/>
      <c r="D25" s="128"/>
    </row>
    <row r="26" spans="6:10" ht="13.5" customHeight="1">
      <c r="F26" s="562"/>
      <c r="H26" s="562"/>
      <c r="J26" s="562"/>
    </row>
  </sheetData>
  <mergeCells count="15">
    <mergeCell ref="M4:N4"/>
    <mergeCell ref="K4:L4"/>
    <mergeCell ref="B19:D19"/>
    <mergeCell ref="B6:D6"/>
    <mergeCell ref="B18:D18"/>
    <mergeCell ref="B17:D17"/>
    <mergeCell ref="C7:C10"/>
    <mergeCell ref="I4:J4"/>
    <mergeCell ref="B7:B12"/>
    <mergeCell ref="C11:C12"/>
    <mergeCell ref="B16:D16"/>
    <mergeCell ref="G4:H4"/>
    <mergeCell ref="B13:C15"/>
    <mergeCell ref="E4:F4"/>
    <mergeCell ref="B4:D5"/>
  </mergeCells>
  <printOptions/>
  <pageMargins left="0.3937007874015748" right="0.3937007874015748" top="0.7874015748031497" bottom="0.984251968503937" header="0.5118110236220472" footer="0.5118110236220472"/>
  <pageSetup horizontalDpi="600" verticalDpi="600" orientation="portrait" paperSize="9" scale="91" r:id="rId1"/>
</worksheet>
</file>

<file path=xl/worksheets/sheet41.xml><?xml version="1.0" encoding="utf-8"?>
<worksheet xmlns="http://schemas.openxmlformats.org/spreadsheetml/2006/main" xmlns:r="http://schemas.openxmlformats.org/officeDocument/2006/relationships">
  <dimension ref="B2:M12"/>
  <sheetViews>
    <sheetView showGridLines="0" workbookViewId="0" topLeftCell="A1">
      <selection activeCell="A1" sqref="A1"/>
    </sheetView>
  </sheetViews>
  <sheetFormatPr defaultColWidth="9.00390625" defaultRowHeight="13.5"/>
  <cols>
    <col min="1" max="1" width="3.625" style="192" customWidth="1"/>
    <col min="2" max="3" width="9.625" style="192" customWidth="1"/>
    <col min="4" max="4" width="8.375" style="192" customWidth="1"/>
    <col min="5" max="5" width="8.625" style="192" customWidth="1"/>
    <col min="6" max="6" width="7.875" style="192" customWidth="1"/>
    <col min="7" max="7" width="8.375" style="192" customWidth="1"/>
    <col min="8" max="8" width="7.875" style="192" customWidth="1"/>
    <col min="9" max="9" width="8.375" style="192" customWidth="1"/>
    <col min="10" max="10" width="8.125" style="192" customWidth="1"/>
    <col min="11" max="11" width="8.625" style="192" bestFit="1" customWidth="1"/>
    <col min="12" max="12" width="7.625" style="192" bestFit="1" customWidth="1"/>
    <col min="13" max="16384" width="9.00390625" style="192" customWidth="1"/>
  </cols>
  <sheetData>
    <row r="1" ht="13.5" customHeight="1"/>
    <row r="2" ht="13.5">
      <c r="B2" s="104" t="s">
        <v>636</v>
      </c>
    </row>
    <row r="3" ht="3" customHeight="1" thickBot="1">
      <c r="B3" s="104"/>
    </row>
    <row r="4" spans="2:12" s="408" customFormat="1" ht="18" customHeight="1">
      <c r="B4" s="1619" t="s">
        <v>530</v>
      </c>
      <c r="C4" s="1621" t="s">
        <v>637</v>
      </c>
      <c r="D4" s="563" t="s">
        <v>638</v>
      </c>
      <c r="E4" s="564"/>
      <c r="F4" s="563" t="s">
        <v>639</v>
      </c>
      <c r="G4" s="565"/>
      <c r="H4" s="563" t="s">
        <v>640</v>
      </c>
      <c r="I4" s="565"/>
      <c r="J4" s="566" t="s">
        <v>641</v>
      </c>
      <c r="K4" s="1615" t="s">
        <v>644</v>
      </c>
      <c r="L4" s="1617" t="s">
        <v>645</v>
      </c>
    </row>
    <row r="5" spans="2:12" s="408" customFormat="1" ht="18" customHeight="1">
      <c r="B5" s="1620"/>
      <c r="C5" s="1622"/>
      <c r="D5" s="568" t="s">
        <v>541</v>
      </c>
      <c r="E5" s="568" t="s">
        <v>535</v>
      </c>
      <c r="F5" s="568" t="s">
        <v>541</v>
      </c>
      <c r="G5" s="568" t="s">
        <v>535</v>
      </c>
      <c r="H5" s="568" t="s">
        <v>541</v>
      </c>
      <c r="I5" s="568" t="s">
        <v>535</v>
      </c>
      <c r="J5" s="568" t="s">
        <v>535</v>
      </c>
      <c r="K5" s="1616"/>
      <c r="L5" s="1618"/>
    </row>
    <row r="6" spans="2:13" s="195" customFormat="1" ht="17.25" customHeight="1">
      <c r="B6" s="185" t="s">
        <v>536</v>
      </c>
      <c r="C6" s="569">
        <f>E6+G6+I6+J6</f>
        <v>1191366</v>
      </c>
      <c r="D6" s="569">
        <v>33357</v>
      </c>
      <c r="E6" s="569">
        <v>645626</v>
      </c>
      <c r="F6" s="569">
        <v>10215</v>
      </c>
      <c r="G6" s="569">
        <v>404436</v>
      </c>
      <c r="H6" s="569">
        <v>3986</v>
      </c>
      <c r="I6" s="569">
        <v>107679</v>
      </c>
      <c r="J6" s="569">
        <v>33625</v>
      </c>
      <c r="K6" s="569">
        <v>101</v>
      </c>
      <c r="L6" s="569">
        <v>92</v>
      </c>
      <c r="M6" s="570"/>
    </row>
    <row r="7" spans="2:12" s="195" customFormat="1" ht="17.25" customHeight="1">
      <c r="B7" s="185">
        <v>18</v>
      </c>
      <c r="C7" s="569">
        <f>E7+G7+I7+J7</f>
        <v>1299036</v>
      </c>
      <c r="D7" s="569">
        <v>39862</v>
      </c>
      <c r="E7" s="569">
        <v>772421</v>
      </c>
      <c r="F7" s="569">
        <v>10320</v>
      </c>
      <c r="G7" s="569">
        <v>401108</v>
      </c>
      <c r="H7" s="569">
        <v>4143</v>
      </c>
      <c r="I7" s="569">
        <v>93939</v>
      </c>
      <c r="J7" s="569">
        <v>31568</v>
      </c>
      <c r="K7" s="569">
        <v>111</v>
      </c>
      <c r="L7" s="569">
        <v>107</v>
      </c>
    </row>
    <row r="8" spans="2:12" s="195" customFormat="1" ht="17.25" customHeight="1">
      <c r="B8" s="185">
        <v>19</v>
      </c>
      <c r="C8" s="569">
        <f>E8+G8+I8+J8</f>
        <v>1248818</v>
      </c>
      <c r="D8" s="569">
        <v>38323</v>
      </c>
      <c r="E8" s="569">
        <v>742119</v>
      </c>
      <c r="F8" s="569">
        <v>10024</v>
      </c>
      <c r="G8" s="569">
        <v>385223</v>
      </c>
      <c r="H8" s="569">
        <v>4231</v>
      </c>
      <c r="I8" s="569">
        <v>85455</v>
      </c>
      <c r="J8" s="569">
        <v>36021</v>
      </c>
      <c r="K8" s="569">
        <v>111</v>
      </c>
      <c r="L8" s="569">
        <v>107</v>
      </c>
    </row>
    <row r="9" spans="2:12" s="195" customFormat="1" ht="17.25" customHeight="1">
      <c r="B9" s="185">
        <v>20</v>
      </c>
      <c r="C9" s="569">
        <f>E9+G9+I9+J9</f>
        <v>1248410</v>
      </c>
      <c r="D9" s="569">
        <v>39665</v>
      </c>
      <c r="E9" s="569">
        <v>766099</v>
      </c>
      <c r="F9" s="569">
        <v>9731</v>
      </c>
      <c r="G9" s="569">
        <v>370049</v>
      </c>
      <c r="H9" s="569">
        <v>4126</v>
      </c>
      <c r="I9" s="569">
        <v>82610</v>
      </c>
      <c r="J9" s="569">
        <v>29652</v>
      </c>
      <c r="K9" s="571">
        <v>109</v>
      </c>
      <c r="L9" s="571">
        <v>105</v>
      </c>
    </row>
    <row r="10" spans="2:12" s="405" customFormat="1" ht="17.25" customHeight="1" thickBot="1">
      <c r="B10" s="572">
        <v>21</v>
      </c>
      <c r="C10" s="573">
        <v>1368942</v>
      </c>
      <c r="D10" s="573">
        <v>41907</v>
      </c>
      <c r="E10" s="573">
        <v>814344</v>
      </c>
      <c r="F10" s="573">
        <v>11378</v>
      </c>
      <c r="G10" s="573">
        <v>416252</v>
      </c>
      <c r="H10" s="573">
        <v>4992</v>
      </c>
      <c r="I10" s="573">
        <v>109220</v>
      </c>
      <c r="J10" s="573">
        <v>29126</v>
      </c>
      <c r="K10" s="574">
        <v>109</v>
      </c>
      <c r="L10" s="574">
        <v>110</v>
      </c>
    </row>
    <row r="11" spans="2:11" ht="13.5" customHeight="1">
      <c r="B11" s="575" t="s">
        <v>642</v>
      </c>
      <c r="C11" s="535"/>
      <c r="D11" s="535"/>
      <c r="E11" s="535"/>
      <c r="F11" s="535"/>
      <c r="H11" s="535"/>
      <c r="I11" s="576"/>
      <c r="J11" s="576"/>
      <c r="K11" s="535"/>
    </row>
    <row r="12" spans="2:13" ht="13.5" customHeight="1">
      <c r="B12" s="577" t="s">
        <v>643</v>
      </c>
      <c r="C12" s="578"/>
      <c r="D12" s="578"/>
      <c r="E12" s="578"/>
      <c r="M12" s="570"/>
    </row>
    <row r="13" ht="13.5" customHeight="1"/>
    <row r="14" ht="13.5" customHeight="1"/>
    <row r="15" ht="13.5" customHeight="1"/>
    <row r="16" ht="13.5" customHeight="1"/>
    <row r="17" ht="13.5" customHeight="1"/>
    <row r="18" ht="13.5" customHeight="1"/>
    <row r="19" ht="13.5" customHeight="1"/>
  </sheetData>
  <mergeCells count="4">
    <mergeCell ref="K4:K5"/>
    <mergeCell ref="L4:L5"/>
    <mergeCell ref="B4:B5"/>
    <mergeCell ref="C4:C5"/>
  </mergeCells>
  <printOptions/>
  <pageMargins left="0.5905511811023623" right="0.5905511811023623" top="0.7874015748031497" bottom="0.984251968503937" header="0.5118110236220472" footer="0.5118110236220472"/>
  <pageSetup cellComments="asDisplayed" horizontalDpi="300" verticalDpi="300" orientation="portrait" paperSize="9" scale="95" r:id="rId1"/>
</worksheet>
</file>

<file path=xl/worksheets/sheet42.xml><?xml version="1.0" encoding="utf-8"?>
<worksheet xmlns="http://schemas.openxmlformats.org/spreadsheetml/2006/main" xmlns:r="http://schemas.openxmlformats.org/officeDocument/2006/relationships">
  <dimension ref="B1:T44"/>
  <sheetViews>
    <sheetView showGridLines="0" workbookViewId="0" topLeftCell="A1">
      <selection activeCell="A1" sqref="A1"/>
    </sheetView>
  </sheetViews>
  <sheetFormatPr defaultColWidth="9.00390625" defaultRowHeight="13.5"/>
  <cols>
    <col min="1" max="1" width="3.625" style="579" customWidth="1"/>
    <col min="2" max="2" width="0.875" style="579" customWidth="1"/>
    <col min="3" max="3" width="15.00390625" style="579" customWidth="1"/>
    <col min="4" max="4" width="0.875" style="618" customWidth="1"/>
    <col min="5" max="5" width="15.125" style="579" customWidth="1"/>
    <col min="6" max="9" width="15.00390625" style="579" customWidth="1"/>
    <col min="10" max="14" width="18.375" style="579" customWidth="1"/>
    <col min="15" max="16384" width="9.00390625" style="579" customWidth="1"/>
  </cols>
  <sheetData>
    <row r="1" ht="13.5" customHeight="1">
      <c r="D1" s="580"/>
    </row>
    <row r="2" spans="2:5" ht="13.5">
      <c r="B2" s="581" t="s">
        <v>662</v>
      </c>
      <c r="C2" s="581"/>
      <c r="D2" s="582"/>
      <c r="E2" s="583"/>
    </row>
    <row r="3" spans="2:14" ht="14.25" thickBot="1">
      <c r="B3" s="581"/>
      <c r="C3" s="581"/>
      <c r="D3" s="582"/>
      <c r="E3" s="583"/>
      <c r="N3" s="584" t="s">
        <v>663</v>
      </c>
    </row>
    <row r="4" spans="2:14" s="591" customFormat="1" ht="27" customHeight="1">
      <c r="B4" s="585"/>
      <c r="C4" s="586" t="s">
        <v>664</v>
      </c>
      <c r="D4" s="587"/>
      <c r="E4" s="588" t="s">
        <v>665</v>
      </c>
      <c r="F4" s="588" t="s">
        <v>666</v>
      </c>
      <c r="G4" s="589" t="s">
        <v>646</v>
      </c>
      <c r="H4" s="589" t="s">
        <v>647</v>
      </c>
      <c r="I4" s="590" t="s">
        <v>648</v>
      </c>
      <c r="J4" s="589" t="s">
        <v>649</v>
      </c>
      <c r="K4" s="590" t="s">
        <v>650</v>
      </c>
      <c r="L4" s="590" t="s">
        <v>651</v>
      </c>
      <c r="M4" s="590" t="s">
        <v>652</v>
      </c>
      <c r="N4" s="585" t="s">
        <v>653</v>
      </c>
    </row>
    <row r="5" spans="3:14" ht="13.5" customHeight="1">
      <c r="C5" s="592" t="s">
        <v>326</v>
      </c>
      <c r="D5" s="593"/>
      <c r="E5" s="594">
        <f>SUM(F5:N5)</f>
        <v>679422</v>
      </c>
      <c r="F5" s="594">
        <v>299909</v>
      </c>
      <c r="G5" s="594">
        <v>91356</v>
      </c>
      <c r="H5" s="594">
        <v>32842</v>
      </c>
      <c r="I5" s="594">
        <v>56357</v>
      </c>
      <c r="J5" s="594">
        <v>67089</v>
      </c>
      <c r="K5" s="594">
        <v>26966</v>
      </c>
      <c r="L5" s="594">
        <v>69457</v>
      </c>
      <c r="M5" s="594">
        <v>18105</v>
      </c>
      <c r="N5" s="594">
        <v>17341</v>
      </c>
    </row>
    <row r="6" spans="3:14" ht="13.5" customHeight="1">
      <c r="C6" s="592">
        <v>18</v>
      </c>
      <c r="D6" s="593"/>
      <c r="E6" s="594">
        <f>SUM(F6:N6)</f>
        <v>727044</v>
      </c>
      <c r="F6" s="594">
        <v>334933</v>
      </c>
      <c r="G6" s="594">
        <v>94413</v>
      </c>
      <c r="H6" s="594">
        <v>36212</v>
      </c>
      <c r="I6" s="594">
        <v>55966</v>
      </c>
      <c r="J6" s="594">
        <v>66360</v>
      </c>
      <c r="K6" s="594">
        <v>31461</v>
      </c>
      <c r="L6" s="594">
        <v>73021</v>
      </c>
      <c r="M6" s="594">
        <v>16941</v>
      </c>
      <c r="N6" s="594">
        <v>17737</v>
      </c>
    </row>
    <row r="7" spans="3:15" s="595" customFormat="1" ht="13.5" customHeight="1">
      <c r="C7" s="592">
        <v>19</v>
      </c>
      <c r="D7" s="593"/>
      <c r="E7" s="594">
        <v>743628</v>
      </c>
      <c r="F7" s="594">
        <v>345584</v>
      </c>
      <c r="G7" s="594">
        <v>85132</v>
      </c>
      <c r="H7" s="594">
        <v>35970</v>
      </c>
      <c r="I7" s="594">
        <v>59956</v>
      </c>
      <c r="J7" s="594">
        <v>67679</v>
      </c>
      <c r="K7" s="594">
        <v>31465</v>
      </c>
      <c r="L7" s="594">
        <v>74833</v>
      </c>
      <c r="M7" s="594">
        <v>22604</v>
      </c>
      <c r="N7" s="594">
        <v>20405</v>
      </c>
      <c r="O7" s="594"/>
    </row>
    <row r="8" spans="3:14" ht="13.5" customHeight="1">
      <c r="C8" s="592">
        <v>20</v>
      </c>
      <c r="D8" s="593"/>
      <c r="E8" s="594">
        <f>SUM(F8:N8)</f>
        <v>534348</v>
      </c>
      <c r="F8" s="594">
        <v>223728</v>
      </c>
      <c r="G8" s="594">
        <v>58718</v>
      </c>
      <c r="H8" s="594">
        <v>22398</v>
      </c>
      <c r="I8" s="594">
        <v>46345</v>
      </c>
      <c r="J8" s="594">
        <v>52755</v>
      </c>
      <c r="K8" s="594">
        <v>29889</v>
      </c>
      <c r="L8" s="594">
        <v>63902</v>
      </c>
      <c r="M8" s="594">
        <v>25706</v>
      </c>
      <c r="N8" s="594">
        <v>10907</v>
      </c>
    </row>
    <row r="9" spans="3:14" s="596" customFormat="1" ht="13.5" customHeight="1">
      <c r="C9" s="597">
        <v>21</v>
      </c>
      <c r="D9" s="598"/>
      <c r="E9" s="599">
        <f>SUM(E11:E19)</f>
        <v>497027</v>
      </c>
      <c r="F9" s="599">
        <f>SUM(F11:F19)</f>
        <v>196039</v>
      </c>
      <c r="G9" s="599">
        <f>SUM(G11:G19)</f>
        <v>46517</v>
      </c>
      <c r="H9" s="599">
        <f>SUM(H11:H19)</f>
        <v>19654</v>
      </c>
      <c r="I9" s="599">
        <f aca="true" t="shared" si="0" ref="I9:N9">SUM(I11:I19)</f>
        <v>49432</v>
      </c>
      <c r="J9" s="599">
        <f t="shared" si="0"/>
        <v>49809</v>
      </c>
      <c r="K9" s="599">
        <f t="shared" si="0"/>
        <v>30659</v>
      </c>
      <c r="L9" s="599">
        <f>SUM(L11:L19)</f>
        <v>64743</v>
      </c>
      <c r="M9" s="599">
        <f t="shared" si="0"/>
        <v>26146</v>
      </c>
      <c r="N9" s="599">
        <f t="shared" si="0"/>
        <v>14028</v>
      </c>
    </row>
    <row r="10" spans="3:14" ht="4.5" customHeight="1">
      <c r="C10" s="600"/>
      <c r="D10" s="601"/>
      <c r="E10" s="602"/>
      <c r="F10" s="602"/>
      <c r="G10" s="602"/>
      <c r="H10" s="602"/>
      <c r="I10" s="602"/>
      <c r="J10" s="602"/>
      <c r="K10" s="602"/>
      <c r="L10" s="602"/>
      <c r="M10" s="602"/>
      <c r="N10" s="602"/>
    </row>
    <row r="11" spans="3:14" ht="13.5" customHeight="1">
      <c r="C11" s="603" t="s">
        <v>654</v>
      </c>
      <c r="D11" s="604"/>
      <c r="E11" s="594">
        <f>SUM(F11:N11)</f>
        <v>59348</v>
      </c>
      <c r="F11" s="594">
        <v>27654</v>
      </c>
      <c r="G11" s="605">
        <v>0</v>
      </c>
      <c r="H11" s="605">
        <v>0</v>
      </c>
      <c r="I11" s="594">
        <v>14039</v>
      </c>
      <c r="J11" s="605">
        <v>0</v>
      </c>
      <c r="K11" s="594">
        <v>17655</v>
      </c>
      <c r="L11" s="605">
        <v>0</v>
      </c>
      <c r="M11" s="605">
        <v>0</v>
      </c>
      <c r="N11" s="605">
        <v>0</v>
      </c>
    </row>
    <row r="12" spans="3:14" ht="10.5" customHeight="1">
      <c r="C12" s="603"/>
      <c r="D12" s="604"/>
      <c r="E12" s="594"/>
      <c r="F12" s="594"/>
      <c r="G12" s="605"/>
      <c r="H12" s="605"/>
      <c r="I12" s="594"/>
      <c r="J12" s="605"/>
      <c r="K12" s="594"/>
      <c r="L12" s="605"/>
      <c r="M12" s="605"/>
      <c r="N12" s="605"/>
    </row>
    <row r="13" spans="3:14" ht="13.5" customHeight="1">
      <c r="C13" s="603" t="s">
        <v>655</v>
      </c>
      <c r="D13" s="604"/>
      <c r="E13" s="594">
        <f>SUM(F13:N13)</f>
        <v>158989</v>
      </c>
      <c r="F13" s="594">
        <v>71392</v>
      </c>
      <c r="G13" s="594">
        <v>24575</v>
      </c>
      <c r="H13" s="606">
        <v>13613</v>
      </c>
      <c r="I13" s="594">
        <v>12899</v>
      </c>
      <c r="J13" s="594">
        <v>12052</v>
      </c>
      <c r="K13" s="594">
        <v>3424</v>
      </c>
      <c r="L13" s="594">
        <v>13528</v>
      </c>
      <c r="M13" s="594">
        <v>2702</v>
      </c>
      <c r="N13" s="594">
        <v>4804</v>
      </c>
    </row>
    <row r="14" spans="3:14" s="607" customFormat="1" ht="10.5" customHeight="1">
      <c r="C14" s="608"/>
      <c r="D14" s="609"/>
      <c r="E14" s="610"/>
      <c r="F14" s="610"/>
      <c r="G14" s="610"/>
      <c r="H14" s="611" t="s">
        <v>656</v>
      </c>
      <c r="I14" s="610"/>
      <c r="J14" s="610"/>
      <c r="K14" s="610"/>
      <c r="L14" s="610"/>
      <c r="M14" s="610"/>
      <c r="N14" s="610"/>
    </row>
    <row r="15" spans="3:14" ht="13.5" customHeight="1">
      <c r="C15" s="603" t="s">
        <v>657</v>
      </c>
      <c r="D15" s="604"/>
      <c r="E15" s="594">
        <f>SUM(F15:N15)</f>
        <v>273036</v>
      </c>
      <c r="F15" s="594">
        <v>91339</v>
      </c>
      <c r="G15" s="594">
        <v>21942</v>
      </c>
      <c r="H15" s="606">
        <v>6041</v>
      </c>
      <c r="I15" s="594">
        <v>22494</v>
      </c>
      <c r="J15" s="594">
        <v>37757</v>
      </c>
      <c r="K15" s="594">
        <v>9580</v>
      </c>
      <c r="L15" s="594">
        <v>51215</v>
      </c>
      <c r="M15" s="594">
        <v>23444</v>
      </c>
      <c r="N15" s="594">
        <v>9224</v>
      </c>
    </row>
    <row r="16" spans="2:14" s="607" customFormat="1" ht="10.5" customHeight="1">
      <c r="B16" s="608"/>
      <c r="C16" s="608"/>
      <c r="D16" s="609"/>
      <c r="E16" s="610"/>
      <c r="F16" s="611" t="s">
        <v>667</v>
      </c>
      <c r="G16" s="611" t="s">
        <v>658</v>
      </c>
      <c r="H16" s="611" t="s">
        <v>659</v>
      </c>
      <c r="I16" s="610"/>
      <c r="J16" s="611" t="s">
        <v>660</v>
      </c>
      <c r="K16" s="610"/>
      <c r="L16" s="610"/>
      <c r="M16" s="610"/>
      <c r="N16" s="610"/>
    </row>
    <row r="17" spans="2:14" s="607" customFormat="1" ht="13.5" customHeight="1">
      <c r="B17" s="608"/>
      <c r="C17" s="612" t="s">
        <v>668</v>
      </c>
      <c r="D17" s="609"/>
      <c r="E17" s="594">
        <f>SUM(F17:N17)</f>
        <v>2739</v>
      </c>
      <c r="F17" s="610">
        <v>2739</v>
      </c>
      <c r="G17" s="605">
        <v>0</v>
      </c>
      <c r="H17" s="605">
        <v>0</v>
      </c>
      <c r="I17" s="605">
        <v>0</v>
      </c>
      <c r="J17" s="605">
        <v>0</v>
      </c>
      <c r="K17" s="605">
        <v>0</v>
      </c>
      <c r="L17" s="605">
        <v>0</v>
      </c>
      <c r="M17" s="605">
        <v>0</v>
      </c>
      <c r="N17" s="605">
        <v>0</v>
      </c>
    </row>
    <row r="18" spans="2:14" s="607" customFormat="1" ht="10.5" customHeight="1">
      <c r="B18" s="608"/>
      <c r="C18" s="612"/>
      <c r="D18" s="609"/>
      <c r="E18" s="594"/>
      <c r="F18" s="610"/>
      <c r="G18" s="605"/>
      <c r="H18" s="605"/>
      <c r="I18" s="605"/>
      <c r="J18" s="605"/>
      <c r="K18" s="605"/>
      <c r="L18" s="605"/>
      <c r="M18" s="605"/>
      <c r="N18" s="605"/>
    </row>
    <row r="19" spans="2:14" s="607" customFormat="1" ht="13.5" customHeight="1">
      <c r="B19" s="608"/>
      <c r="C19" s="612" t="s">
        <v>669</v>
      </c>
      <c r="D19" s="609"/>
      <c r="E19" s="594">
        <f>SUM(F19:N19)</f>
        <v>2915</v>
      </c>
      <c r="F19" s="610">
        <v>2915</v>
      </c>
      <c r="G19" s="605">
        <v>0</v>
      </c>
      <c r="H19" s="605">
        <v>0</v>
      </c>
      <c r="I19" s="605">
        <v>0</v>
      </c>
      <c r="J19" s="605">
        <v>0</v>
      </c>
      <c r="K19" s="605">
        <v>0</v>
      </c>
      <c r="L19" s="605">
        <v>0</v>
      </c>
      <c r="M19" s="605">
        <v>0</v>
      </c>
      <c r="N19" s="605">
        <v>0</v>
      </c>
    </row>
    <row r="20" spans="2:14" s="607" customFormat="1" ht="4.5" customHeight="1" thickBot="1">
      <c r="B20" s="613"/>
      <c r="C20" s="613"/>
      <c r="D20" s="614"/>
      <c r="E20" s="615"/>
      <c r="F20" s="615"/>
      <c r="G20" s="616"/>
      <c r="H20" s="616"/>
      <c r="I20" s="615"/>
      <c r="J20" s="616"/>
      <c r="K20" s="615"/>
      <c r="L20" s="615"/>
      <c r="M20" s="615"/>
      <c r="N20" s="615"/>
    </row>
    <row r="21" ht="15" customHeight="1">
      <c r="C21" s="617" t="s">
        <v>670</v>
      </c>
    </row>
    <row r="22" ht="15" customHeight="1">
      <c r="C22" s="617" t="s">
        <v>671</v>
      </c>
    </row>
    <row r="23" spans="3:14" ht="13.5" customHeight="1">
      <c r="C23" s="619" t="s">
        <v>661</v>
      </c>
      <c r="D23" s="620"/>
      <c r="E23" s="621"/>
      <c r="F23" s="621"/>
      <c r="N23" s="622"/>
    </row>
    <row r="24" spans="2:14" ht="13.5" customHeight="1">
      <c r="B24" s="623"/>
      <c r="C24" s="623"/>
      <c r="D24" s="580"/>
      <c r="N24" s="584"/>
    </row>
    <row r="25" spans="2:14" ht="13.5" customHeight="1">
      <c r="B25" s="618"/>
      <c r="C25" s="624"/>
      <c r="E25" s="618"/>
      <c r="F25" s="618"/>
      <c r="G25" s="618"/>
      <c r="H25" s="618"/>
      <c r="I25" s="618"/>
      <c r="J25" s="618"/>
      <c r="K25" s="618"/>
      <c r="L25" s="618"/>
      <c r="M25" s="618"/>
      <c r="N25" s="618"/>
    </row>
    <row r="26" spans="2:15" ht="13.5" customHeight="1">
      <c r="B26" s="618"/>
      <c r="C26" s="618"/>
      <c r="E26" s="618"/>
      <c r="F26" s="618"/>
      <c r="G26" s="618"/>
      <c r="H26" s="618"/>
      <c r="I26" s="618"/>
      <c r="J26" s="618"/>
      <c r="K26" s="618"/>
      <c r="L26" s="618"/>
      <c r="M26" s="618"/>
      <c r="N26" s="618"/>
      <c r="O26" s="625"/>
    </row>
    <row r="27" spans="2:15" ht="13.5" customHeight="1">
      <c r="B27" s="618"/>
      <c r="C27" s="618"/>
      <c r="E27" s="618"/>
      <c r="F27" s="618"/>
      <c r="G27" s="618"/>
      <c r="H27" s="618"/>
      <c r="I27" s="618"/>
      <c r="J27" s="618"/>
      <c r="K27" s="618"/>
      <c r="L27" s="618"/>
      <c r="M27" s="618"/>
      <c r="N27" s="618"/>
      <c r="O27" s="625"/>
    </row>
    <row r="28" spans="2:15" ht="13.5" customHeight="1">
      <c r="B28" s="618"/>
      <c r="C28" s="618"/>
      <c r="E28" s="618"/>
      <c r="F28" s="618"/>
      <c r="G28" s="618"/>
      <c r="H28" s="618"/>
      <c r="I28" s="618"/>
      <c r="J28" s="618"/>
      <c r="K28" s="618"/>
      <c r="L28" s="618"/>
      <c r="M28" s="618"/>
      <c r="N28" s="618"/>
      <c r="O28" s="625"/>
    </row>
    <row r="29" spans="2:15" ht="13.5" customHeight="1">
      <c r="B29" s="618"/>
      <c r="C29" s="618"/>
      <c r="E29" s="618"/>
      <c r="F29" s="618"/>
      <c r="G29" s="618"/>
      <c r="H29" s="618"/>
      <c r="I29" s="618"/>
      <c r="J29" s="618"/>
      <c r="K29" s="618"/>
      <c r="L29" s="618"/>
      <c r="M29" s="618"/>
      <c r="N29" s="618"/>
      <c r="O29" s="625"/>
    </row>
    <row r="30" ht="13.5" customHeight="1">
      <c r="O30" s="625"/>
    </row>
    <row r="31" ht="13.5" customHeight="1">
      <c r="O31" s="625"/>
    </row>
    <row r="32" ht="13.5" customHeight="1">
      <c r="T32" s="626"/>
    </row>
    <row r="33" ht="13.5">
      <c r="T33" s="626"/>
    </row>
    <row r="36" ht="13.5">
      <c r="O36" s="627"/>
    </row>
    <row r="37" ht="13.5">
      <c r="P37" s="607"/>
    </row>
    <row r="38" ht="13.5">
      <c r="R38" s="607"/>
    </row>
    <row r="41" ht="13.5">
      <c r="O41" s="628"/>
    </row>
    <row r="42" ht="13.5">
      <c r="O42" s="629"/>
    </row>
    <row r="43" ht="13.5">
      <c r="P43" s="630"/>
    </row>
    <row r="44" spans="16:20" ht="13.5">
      <c r="P44" s="618"/>
      <c r="T44" s="607"/>
    </row>
  </sheetData>
  <printOptions/>
  <pageMargins left="0.5905511811023623" right="0.5905511811023623" top="0.7874015748031497" bottom="0.984251968503937" header="0.5118110236220472" footer="0.5118110236220472"/>
  <pageSetup horizontalDpi="600" verticalDpi="600" orientation="landscape" paperSize="9" scale="70" r:id="rId1"/>
  <ignoredErrors>
    <ignoredError sqref="E19:E20 E14:E17 E10" unlockedFormula="1"/>
  </ignoredErrors>
</worksheet>
</file>

<file path=xl/worksheets/sheet43.xml><?xml version="1.0" encoding="utf-8"?>
<worksheet xmlns="http://schemas.openxmlformats.org/spreadsheetml/2006/main" xmlns:r="http://schemas.openxmlformats.org/officeDocument/2006/relationships">
  <sheetPr codeName="Sheet2"/>
  <dimension ref="A1:S40"/>
  <sheetViews>
    <sheetView showGridLines="0" workbookViewId="0" topLeftCell="A1">
      <selection activeCell="A1" sqref="A1"/>
    </sheetView>
  </sheetViews>
  <sheetFormatPr defaultColWidth="9.00390625" defaultRowHeight="13.5"/>
  <cols>
    <col min="1" max="1" width="3.625" style="631" customWidth="1"/>
    <col min="2" max="2" width="0.875" style="631" customWidth="1"/>
    <col min="3" max="3" width="27.875" style="631" customWidth="1"/>
    <col min="4" max="4" width="0.875" style="631" customWidth="1"/>
    <col min="5" max="5" width="16.125" style="631" customWidth="1"/>
    <col min="6" max="6" width="7.50390625" style="631" bestFit="1" customWidth="1"/>
    <col min="7" max="7" width="10.625" style="631" customWidth="1"/>
    <col min="8" max="8" width="15.125" style="631" customWidth="1"/>
    <col min="9" max="9" width="15.50390625" style="631" customWidth="1"/>
    <col min="10" max="11" width="12.625" style="631" customWidth="1"/>
    <col min="12" max="12" width="7.50390625" style="631" bestFit="1" customWidth="1"/>
    <col min="13" max="13" width="8.875" style="631" customWidth="1"/>
    <col min="14" max="15" width="12.625" style="631" customWidth="1"/>
    <col min="16" max="16" width="5.375" style="631" customWidth="1"/>
    <col min="17" max="17" width="9.625" style="631" customWidth="1"/>
    <col min="18" max="18" width="12.625" style="631" customWidth="1"/>
    <col min="19" max="19" width="9.00390625" style="631" customWidth="1"/>
    <col min="20" max="24" width="18.125" style="631" customWidth="1"/>
    <col min="25" max="16384" width="9.00390625" style="631" customWidth="1"/>
  </cols>
  <sheetData>
    <row r="1" ht="13.5" customHeight="1">
      <c r="D1" s="632"/>
    </row>
    <row r="2" ht="13.5">
      <c r="B2" s="632" t="s">
        <v>675</v>
      </c>
    </row>
    <row r="3" spans="2:18" ht="14.25" thickBot="1">
      <c r="B3" s="632"/>
      <c r="R3" s="633" t="s">
        <v>672</v>
      </c>
    </row>
    <row r="4" spans="2:18" s="634" customFormat="1" ht="28.5" customHeight="1">
      <c r="B4" s="635"/>
      <c r="C4" s="636" t="s">
        <v>676</v>
      </c>
      <c r="D4" s="637"/>
      <c r="E4" s="635" t="s">
        <v>677</v>
      </c>
      <c r="F4" s="638" t="s">
        <v>678</v>
      </c>
      <c r="G4" s="639"/>
      <c r="H4" s="640" t="s">
        <v>679</v>
      </c>
      <c r="I4" s="641" t="s">
        <v>680</v>
      </c>
      <c r="J4" s="642" t="s">
        <v>681</v>
      </c>
      <c r="K4" s="640" t="s">
        <v>682</v>
      </c>
      <c r="L4" s="643" t="s">
        <v>673</v>
      </c>
      <c r="M4" s="644"/>
      <c r="N4" s="641" t="s">
        <v>683</v>
      </c>
      <c r="O4" s="636" t="s">
        <v>684</v>
      </c>
      <c r="P4" s="643" t="s">
        <v>674</v>
      </c>
      <c r="Q4" s="639"/>
      <c r="R4" s="640" t="s">
        <v>685</v>
      </c>
    </row>
    <row r="5" spans="3:18" s="645" customFormat="1" ht="13.5" customHeight="1">
      <c r="C5" s="646" t="s">
        <v>686</v>
      </c>
      <c r="D5" s="647"/>
      <c r="E5" s="648">
        <f>SUM(F5:R5)</f>
        <v>1862845</v>
      </c>
      <c r="F5" s="649"/>
      <c r="G5" s="648">
        <v>92243</v>
      </c>
      <c r="H5" s="648">
        <v>244663</v>
      </c>
      <c r="I5" s="648">
        <v>618707</v>
      </c>
      <c r="J5" s="648">
        <v>53698</v>
      </c>
      <c r="K5" s="648">
        <v>142109</v>
      </c>
      <c r="L5" s="650"/>
      <c r="M5" s="648">
        <v>14308</v>
      </c>
      <c r="N5" s="648">
        <v>4076</v>
      </c>
      <c r="O5" s="651">
        <v>29999</v>
      </c>
      <c r="P5" s="649"/>
      <c r="Q5" s="648">
        <v>524310</v>
      </c>
      <c r="R5" s="648">
        <v>138732</v>
      </c>
    </row>
    <row r="6" spans="3:18" ht="13.5" customHeight="1">
      <c r="C6" s="646">
        <v>20</v>
      </c>
      <c r="D6" s="647"/>
      <c r="E6" s="648">
        <f>SUM(F6:R6)</f>
        <v>2009096</v>
      </c>
      <c r="F6" s="649"/>
      <c r="G6" s="648">
        <v>94229</v>
      </c>
      <c r="H6" s="648">
        <v>259281</v>
      </c>
      <c r="I6" s="648">
        <v>655635</v>
      </c>
      <c r="J6" s="648">
        <v>64658</v>
      </c>
      <c r="K6" s="648">
        <v>139759</v>
      </c>
      <c r="L6" s="649"/>
      <c r="M6" s="648">
        <v>16155</v>
      </c>
      <c r="N6" s="648">
        <v>5535</v>
      </c>
      <c r="O6" s="651">
        <v>29824</v>
      </c>
      <c r="P6" s="649"/>
      <c r="Q6" s="648">
        <v>596760</v>
      </c>
      <c r="R6" s="648">
        <v>147260</v>
      </c>
    </row>
    <row r="7" spans="3:18" s="652" customFormat="1" ht="13.5" customHeight="1">
      <c r="C7" s="653">
        <v>21</v>
      </c>
      <c r="D7" s="654"/>
      <c r="E7" s="655">
        <f>SUM(F7:R7)</f>
        <v>2017174</v>
      </c>
      <c r="F7" s="656"/>
      <c r="G7" s="655">
        <f>SUM(G9:G37)</f>
        <v>93144</v>
      </c>
      <c r="H7" s="655">
        <f>SUM(H9:H37)</f>
        <v>270515</v>
      </c>
      <c r="I7" s="655">
        <f>SUM(I9:I37)</f>
        <v>630471</v>
      </c>
      <c r="J7" s="655">
        <f>SUM(J9:J37)</f>
        <v>102675</v>
      </c>
      <c r="K7" s="655">
        <f>SUM(K9:K37)</f>
        <v>148194</v>
      </c>
      <c r="L7" s="656"/>
      <c r="M7" s="655">
        <f>SUM(M9:M37)</f>
        <v>18592</v>
      </c>
      <c r="N7" s="655">
        <f>SUM(N9:N37)</f>
        <v>12865</v>
      </c>
      <c r="O7" s="655">
        <f>SUM(O9:O37)</f>
        <v>28001</v>
      </c>
      <c r="P7" s="655"/>
      <c r="Q7" s="655">
        <f>SUM(Q9:Q37)</f>
        <v>566035</v>
      </c>
      <c r="R7" s="655">
        <f>SUM(R9:R37)</f>
        <v>146682</v>
      </c>
    </row>
    <row r="8" spans="3:18" s="645" customFormat="1" ht="4.5" customHeight="1">
      <c r="C8" s="657"/>
      <c r="D8" s="658"/>
      <c r="E8" s="659"/>
      <c r="F8" s="650"/>
      <c r="G8" s="659"/>
      <c r="H8" s="659"/>
      <c r="I8" s="659"/>
      <c r="J8" s="659"/>
      <c r="K8" s="659"/>
      <c r="L8" s="650"/>
      <c r="M8" s="659"/>
      <c r="N8" s="659"/>
      <c r="O8" s="659"/>
      <c r="P8" s="650"/>
      <c r="Q8" s="659"/>
      <c r="R8" s="659"/>
    </row>
    <row r="9" spans="3:19" ht="13.5" customHeight="1">
      <c r="C9" s="660" t="s">
        <v>687</v>
      </c>
      <c r="D9" s="661"/>
      <c r="E9" s="648">
        <f>SUM(F9:R9)</f>
        <v>38582</v>
      </c>
      <c r="F9" s="662"/>
      <c r="G9" s="663">
        <v>10982</v>
      </c>
      <c r="H9" s="663">
        <v>27600</v>
      </c>
      <c r="I9" s="664">
        <v>0</v>
      </c>
      <c r="J9" s="664">
        <v>0</v>
      </c>
      <c r="K9" s="664">
        <v>0</v>
      </c>
      <c r="L9" s="665"/>
      <c r="M9" s="651">
        <v>0</v>
      </c>
      <c r="N9" s="651">
        <v>0</v>
      </c>
      <c r="O9" s="651">
        <v>0</v>
      </c>
      <c r="P9" s="665"/>
      <c r="Q9" s="664">
        <v>0</v>
      </c>
      <c r="R9" s="664">
        <v>0</v>
      </c>
      <c r="S9" s="666"/>
    </row>
    <row r="10" spans="3:19" ht="13.5" customHeight="1">
      <c r="C10" s="660" t="s">
        <v>688</v>
      </c>
      <c r="D10" s="661"/>
      <c r="E10" s="648">
        <f aca="true" t="shared" si="0" ref="E10:E35">SUM(F10:R10)</f>
        <v>124436</v>
      </c>
      <c r="F10" s="662"/>
      <c r="G10" s="663">
        <v>22999</v>
      </c>
      <c r="H10" s="663">
        <v>84737</v>
      </c>
      <c r="I10" s="664">
        <v>0</v>
      </c>
      <c r="J10" s="663">
        <v>16700</v>
      </c>
      <c r="K10" s="664">
        <v>0</v>
      </c>
      <c r="L10" s="665"/>
      <c r="M10" s="651">
        <v>0</v>
      </c>
      <c r="N10" s="651">
        <v>0</v>
      </c>
      <c r="O10" s="651">
        <v>0</v>
      </c>
      <c r="P10" s="665"/>
      <c r="Q10" s="664">
        <v>0</v>
      </c>
      <c r="R10" s="664">
        <v>0</v>
      </c>
      <c r="S10" s="666"/>
    </row>
    <row r="11" spans="3:19" ht="13.5" customHeight="1">
      <c r="C11" s="660" t="s">
        <v>689</v>
      </c>
      <c r="D11" s="661"/>
      <c r="E11" s="648">
        <f>SUM(F11:R11)</f>
        <v>24991</v>
      </c>
      <c r="F11" s="662"/>
      <c r="G11" s="663">
        <v>10039</v>
      </c>
      <c r="H11" s="663">
        <v>14952</v>
      </c>
      <c r="I11" s="664">
        <v>0</v>
      </c>
      <c r="J11" s="664">
        <v>0</v>
      </c>
      <c r="K11" s="664">
        <v>0</v>
      </c>
      <c r="L11" s="665"/>
      <c r="M11" s="651">
        <v>0</v>
      </c>
      <c r="N11" s="651">
        <v>0</v>
      </c>
      <c r="O11" s="651">
        <v>0</v>
      </c>
      <c r="P11" s="665"/>
      <c r="Q11" s="664">
        <v>0</v>
      </c>
      <c r="R11" s="664">
        <v>0</v>
      </c>
      <c r="S11" s="666"/>
    </row>
    <row r="12" spans="3:19" ht="13.5" customHeight="1">
      <c r="C12" s="660" t="s">
        <v>690</v>
      </c>
      <c r="D12" s="661"/>
      <c r="E12" s="648">
        <f>SUM(F12:R12)</f>
        <v>85975</v>
      </c>
      <c r="F12" s="662"/>
      <c r="G12" s="664">
        <v>0</v>
      </c>
      <c r="H12" s="664">
        <v>0</v>
      </c>
      <c r="I12" s="664">
        <v>0</v>
      </c>
      <c r="J12" s="663">
        <v>85975</v>
      </c>
      <c r="K12" s="664">
        <v>0</v>
      </c>
      <c r="L12" s="667"/>
      <c r="M12" s="664">
        <v>0</v>
      </c>
      <c r="N12" s="664">
        <v>0</v>
      </c>
      <c r="O12" s="651">
        <v>0</v>
      </c>
      <c r="P12" s="662"/>
      <c r="Q12" s="664">
        <v>0</v>
      </c>
      <c r="R12" s="664">
        <v>0</v>
      </c>
      <c r="S12" s="666"/>
    </row>
    <row r="13" spans="3:19" ht="13.5" customHeight="1">
      <c r="C13" s="660" t="s">
        <v>691</v>
      </c>
      <c r="D13" s="661"/>
      <c r="E13" s="648">
        <f t="shared" si="0"/>
        <v>332007</v>
      </c>
      <c r="F13" s="667"/>
      <c r="G13" s="663">
        <v>19098</v>
      </c>
      <c r="H13" s="663">
        <v>52990</v>
      </c>
      <c r="I13" s="663">
        <v>24905</v>
      </c>
      <c r="J13" s="664">
        <v>0</v>
      </c>
      <c r="K13" s="663">
        <v>148194</v>
      </c>
      <c r="L13" s="667"/>
      <c r="M13" s="648">
        <v>18592</v>
      </c>
      <c r="N13" s="651">
        <v>0</v>
      </c>
      <c r="O13" s="651">
        <v>0</v>
      </c>
      <c r="P13" s="668" t="s">
        <v>692</v>
      </c>
      <c r="Q13" s="663">
        <v>16718</v>
      </c>
      <c r="R13" s="663">
        <v>51510</v>
      </c>
      <c r="S13" s="666"/>
    </row>
    <row r="14" spans="3:19" ht="13.5" customHeight="1">
      <c r="C14" s="660" t="s">
        <v>693</v>
      </c>
      <c r="D14" s="661"/>
      <c r="E14" s="648">
        <f>SUM(F14:R14)</f>
        <v>28001</v>
      </c>
      <c r="F14" s="667"/>
      <c r="G14" s="664">
        <v>0</v>
      </c>
      <c r="H14" s="664">
        <v>0</v>
      </c>
      <c r="I14" s="664">
        <v>0</v>
      </c>
      <c r="J14" s="664">
        <v>0</v>
      </c>
      <c r="K14" s="664">
        <v>0</v>
      </c>
      <c r="L14" s="665"/>
      <c r="M14" s="664">
        <v>0</v>
      </c>
      <c r="N14" s="664">
        <v>0</v>
      </c>
      <c r="O14" s="651">
        <v>28001</v>
      </c>
      <c r="P14" s="669"/>
      <c r="Q14" s="664">
        <v>0</v>
      </c>
      <c r="R14" s="664">
        <v>0</v>
      </c>
      <c r="S14" s="666"/>
    </row>
    <row r="15" spans="1:19" ht="13.5" customHeight="1">
      <c r="A15" s="666"/>
      <c r="B15" s="666"/>
      <c r="C15" s="660" t="s">
        <v>694</v>
      </c>
      <c r="D15" s="661"/>
      <c r="E15" s="648">
        <f>SUM(F15:R15)</f>
        <v>47719</v>
      </c>
      <c r="F15" s="662"/>
      <c r="G15" s="664">
        <v>0</v>
      </c>
      <c r="H15" s="663">
        <v>9302</v>
      </c>
      <c r="I15" s="664">
        <v>0</v>
      </c>
      <c r="J15" s="664">
        <v>0</v>
      </c>
      <c r="K15" s="664">
        <v>0</v>
      </c>
      <c r="L15" s="665"/>
      <c r="M15" s="664">
        <v>0</v>
      </c>
      <c r="N15" s="664">
        <v>0</v>
      </c>
      <c r="O15" s="651">
        <v>0</v>
      </c>
      <c r="P15" s="665"/>
      <c r="Q15" s="663">
        <v>38417</v>
      </c>
      <c r="R15" s="664">
        <v>0</v>
      </c>
      <c r="S15" s="666"/>
    </row>
    <row r="16" spans="3:19" ht="13.5" customHeight="1">
      <c r="C16" s="660" t="s">
        <v>695</v>
      </c>
      <c r="D16" s="661"/>
      <c r="E16" s="648">
        <f t="shared" si="0"/>
        <v>38130</v>
      </c>
      <c r="F16" s="662"/>
      <c r="G16" s="663">
        <v>17252</v>
      </c>
      <c r="H16" s="663">
        <v>15583</v>
      </c>
      <c r="I16" s="664">
        <v>0</v>
      </c>
      <c r="J16" s="664">
        <v>0</v>
      </c>
      <c r="K16" s="664">
        <v>0</v>
      </c>
      <c r="L16" s="665"/>
      <c r="M16" s="664">
        <v>0</v>
      </c>
      <c r="N16" s="648">
        <v>5295</v>
      </c>
      <c r="O16" s="651">
        <v>0</v>
      </c>
      <c r="P16" s="665"/>
      <c r="Q16" s="664">
        <v>0</v>
      </c>
      <c r="R16" s="664">
        <v>0</v>
      </c>
      <c r="S16" s="666"/>
    </row>
    <row r="17" spans="3:19" ht="13.5" customHeight="1">
      <c r="C17" s="660" t="s">
        <v>696</v>
      </c>
      <c r="D17" s="661"/>
      <c r="E17" s="648">
        <f t="shared" si="0"/>
        <v>19885</v>
      </c>
      <c r="F17" s="665"/>
      <c r="G17" s="664">
        <v>0</v>
      </c>
      <c r="H17" s="664">
        <v>0</v>
      </c>
      <c r="I17" s="663">
        <v>19885</v>
      </c>
      <c r="J17" s="664">
        <v>0</v>
      </c>
      <c r="K17" s="664">
        <v>0</v>
      </c>
      <c r="L17" s="665"/>
      <c r="M17" s="651">
        <v>0</v>
      </c>
      <c r="N17" s="651">
        <v>0</v>
      </c>
      <c r="O17" s="651">
        <v>0</v>
      </c>
      <c r="P17" s="662"/>
      <c r="Q17" s="651">
        <v>0</v>
      </c>
      <c r="R17" s="664">
        <v>0</v>
      </c>
      <c r="S17" s="666"/>
    </row>
    <row r="18" spans="3:19" ht="13.5" customHeight="1">
      <c r="C18" s="660" t="s">
        <v>697</v>
      </c>
      <c r="D18" s="661"/>
      <c r="E18" s="648">
        <f t="shared" si="0"/>
        <v>367026</v>
      </c>
      <c r="F18" s="665"/>
      <c r="G18" s="664">
        <v>0</v>
      </c>
      <c r="H18" s="664">
        <v>0</v>
      </c>
      <c r="I18" s="663">
        <v>294356</v>
      </c>
      <c r="J18" s="664">
        <v>0</v>
      </c>
      <c r="K18" s="664">
        <v>0</v>
      </c>
      <c r="L18" s="665"/>
      <c r="M18" s="664">
        <v>0</v>
      </c>
      <c r="N18" s="664">
        <v>0</v>
      </c>
      <c r="O18" s="651">
        <v>0</v>
      </c>
      <c r="P18" s="662"/>
      <c r="Q18" s="664">
        <v>0</v>
      </c>
      <c r="R18" s="670">
        <v>72670</v>
      </c>
      <c r="S18" s="666"/>
    </row>
    <row r="19" spans="2:19" ht="13.5" customHeight="1">
      <c r="B19" s="666"/>
      <c r="C19" s="660" t="s">
        <v>698</v>
      </c>
      <c r="D19" s="671"/>
      <c r="E19" s="648">
        <f>SUM(F19:R19)</f>
        <v>344624</v>
      </c>
      <c r="F19" s="665"/>
      <c r="G19" s="664">
        <v>0</v>
      </c>
      <c r="H19" s="664">
        <v>0</v>
      </c>
      <c r="I19" s="664">
        <v>0</v>
      </c>
      <c r="J19" s="664">
        <v>0</v>
      </c>
      <c r="K19" s="664">
        <v>0</v>
      </c>
      <c r="L19" s="665"/>
      <c r="M19" s="664">
        <v>0</v>
      </c>
      <c r="N19" s="651">
        <v>0</v>
      </c>
      <c r="O19" s="651">
        <v>0</v>
      </c>
      <c r="P19" s="672"/>
      <c r="Q19" s="673">
        <v>344624</v>
      </c>
      <c r="R19" s="664">
        <v>0</v>
      </c>
      <c r="S19" s="666"/>
    </row>
    <row r="20" spans="2:19" ht="13.5" customHeight="1">
      <c r="B20" s="666"/>
      <c r="C20" s="660" t="s">
        <v>699</v>
      </c>
      <c r="D20" s="671"/>
      <c r="E20" s="648">
        <f>SUM(F20:R20)</f>
        <v>27671</v>
      </c>
      <c r="F20" s="665"/>
      <c r="G20" s="664">
        <v>0</v>
      </c>
      <c r="H20" s="663">
        <v>27671</v>
      </c>
      <c r="I20" s="664">
        <v>0</v>
      </c>
      <c r="J20" s="664">
        <v>0</v>
      </c>
      <c r="K20" s="664">
        <v>0</v>
      </c>
      <c r="L20" s="665"/>
      <c r="M20" s="664">
        <v>0</v>
      </c>
      <c r="N20" s="651">
        <v>0</v>
      </c>
      <c r="O20" s="651">
        <v>0</v>
      </c>
      <c r="P20" s="672"/>
      <c r="Q20" s="651">
        <v>0</v>
      </c>
      <c r="R20" s="664">
        <v>0</v>
      </c>
      <c r="S20" s="666"/>
    </row>
    <row r="21" spans="3:19" ht="13.5" customHeight="1">
      <c r="C21" s="660" t="s">
        <v>700</v>
      </c>
      <c r="D21" s="661"/>
      <c r="E21" s="648">
        <f t="shared" si="0"/>
        <v>36249</v>
      </c>
      <c r="F21" s="662"/>
      <c r="G21" s="664">
        <v>0</v>
      </c>
      <c r="H21" s="664">
        <v>0</v>
      </c>
      <c r="I21" s="664">
        <v>0</v>
      </c>
      <c r="J21" s="664">
        <v>0</v>
      </c>
      <c r="K21" s="664">
        <v>0</v>
      </c>
      <c r="L21" s="665"/>
      <c r="M21" s="664">
        <v>0</v>
      </c>
      <c r="N21" s="664">
        <v>0</v>
      </c>
      <c r="O21" s="651">
        <v>0</v>
      </c>
      <c r="P21" s="665"/>
      <c r="Q21" s="663">
        <v>36249</v>
      </c>
      <c r="R21" s="664">
        <v>0</v>
      </c>
      <c r="S21" s="666"/>
    </row>
    <row r="22" spans="3:19" ht="13.5" customHeight="1">
      <c r="C22" s="660" t="s">
        <v>701</v>
      </c>
      <c r="D22" s="661"/>
      <c r="E22" s="648">
        <f t="shared" si="0"/>
        <v>5221</v>
      </c>
      <c r="F22" s="662"/>
      <c r="G22" s="664">
        <v>0</v>
      </c>
      <c r="H22" s="663">
        <v>5221</v>
      </c>
      <c r="I22" s="664">
        <v>0</v>
      </c>
      <c r="J22" s="664">
        <v>0</v>
      </c>
      <c r="K22" s="664">
        <v>0</v>
      </c>
      <c r="L22" s="665"/>
      <c r="M22" s="664">
        <v>0</v>
      </c>
      <c r="N22" s="664">
        <v>0</v>
      </c>
      <c r="O22" s="651">
        <v>0</v>
      </c>
      <c r="P22" s="665"/>
      <c r="Q22" s="664">
        <v>0</v>
      </c>
      <c r="R22" s="664">
        <v>0</v>
      </c>
      <c r="S22" s="666"/>
    </row>
    <row r="23" spans="3:19" ht="13.5" customHeight="1">
      <c r="C23" s="660" t="s">
        <v>702</v>
      </c>
      <c r="D23" s="661"/>
      <c r="E23" s="648">
        <f t="shared" si="0"/>
        <v>12774</v>
      </c>
      <c r="F23" s="665"/>
      <c r="G23" s="663">
        <v>12774</v>
      </c>
      <c r="H23" s="664">
        <v>0</v>
      </c>
      <c r="I23" s="664">
        <v>0</v>
      </c>
      <c r="J23" s="664">
        <v>0</v>
      </c>
      <c r="K23" s="664">
        <v>0</v>
      </c>
      <c r="L23" s="665"/>
      <c r="M23" s="664">
        <v>0</v>
      </c>
      <c r="N23" s="664">
        <v>0</v>
      </c>
      <c r="O23" s="651">
        <v>0</v>
      </c>
      <c r="P23" s="662"/>
      <c r="Q23" s="664">
        <v>0</v>
      </c>
      <c r="R23" s="664">
        <v>0</v>
      </c>
      <c r="S23" s="666"/>
    </row>
    <row r="24" spans="3:19" ht="13.5" customHeight="1">
      <c r="C24" s="660" t="s">
        <v>703</v>
      </c>
      <c r="D24" s="661"/>
      <c r="E24" s="648">
        <f t="shared" si="0"/>
        <v>12453</v>
      </c>
      <c r="F24" s="665"/>
      <c r="G24" s="664">
        <v>0</v>
      </c>
      <c r="H24" s="663">
        <v>4353</v>
      </c>
      <c r="I24" s="664">
        <v>0</v>
      </c>
      <c r="J24" s="664">
        <v>0</v>
      </c>
      <c r="K24" s="664">
        <v>0</v>
      </c>
      <c r="L24" s="665"/>
      <c r="M24" s="664">
        <v>0</v>
      </c>
      <c r="N24" s="664">
        <v>0</v>
      </c>
      <c r="O24" s="651">
        <v>0</v>
      </c>
      <c r="P24" s="662"/>
      <c r="Q24" s="663">
        <v>8100</v>
      </c>
      <c r="R24" s="664">
        <v>0</v>
      </c>
      <c r="S24" s="666"/>
    </row>
    <row r="25" spans="3:19" ht="13.5" customHeight="1">
      <c r="C25" s="660" t="s">
        <v>704</v>
      </c>
      <c r="D25" s="661"/>
      <c r="E25" s="648">
        <f t="shared" si="0"/>
        <v>19074</v>
      </c>
      <c r="F25" s="665"/>
      <c r="G25" s="664">
        <v>0</v>
      </c>
      <c r="H25" s="664">
        <v>0</v>
      </c>
      <c r="I25" s="663">
        <v>19074</v>
      </c>
      <c r="J25" s="664">
        <v>0</v>
      </c>
      <c r="K25" s="664">
        <v>0</v>
      </c>
      <c r="L25" s="665"/>
      <c r="M25" s="664">
        <v>0</v>
      </c>
      <c r="N25" s="664">
        <v>0</v>
      </c>
      <c r="O25" s="651">
        <v>0</v>
      </c>
      <c r="P25" s="662"/>
      <c r="Q25" s="664">
        <v>0</v>
      </c>
      <c r="R25" s="664">
        <v>0</v>
      </c>
      <c r="S25" s="666"/>
    </row>
    <row r="26" spans="3:18" s="666" customFormat="1" ht="13.5" customHeight="1">
      <c r="C26" s="660" t="s">
        <v>705</v>
      </c>
      <c r="D26" s="671"/>
      <c r="E26" s="648">
        <f t="shared" si="0"/>
        <v>21019</v>
      </c>
      <c r="F26" s="665"/>
      <c r="G26" s="664">
        <v>0</v>
      </c>
      <c r="H26" s="663">
        <v>21019</v>
      </c>
      <c r="I26" s="664">
        <v>0</v>
      </c>
      <c r="J26" s="664">
        <v>0</v>
      </c>
      <c r="K26" s="664">
        <v>0</v>
      </c>
      <c r="L26" s="665"/>
      <c r="M26" s="664">
        <v>0</v>
      </c>
      <c r="N26" s="664">
        <v>0</v>
      </c>
      <c r="O26" s="651">
        <v>0</v>
      </c>
      <c r="P26" s="672"/>
      <c r="Q26" s="664">
        <v>0</v>
      </c>
      <c r="R26" s="664">
        <v>0</v>
      </c>
    </row>
    <row r="27" spans="1:19" ht="13.5" customHeight="1">
      <c r="A27" s="666"/>
      <c r="B27" s="666"/>
      <c r="C27" s="660" t="s">
        <v>706</v>
      </c>
      <c r="D27" s="661"/>
      <c r="E27" s="648">
        <f t="shared" si="0"/>
        <v>10968</v>
      </c>
      <c r="F27" s="662"/>
      <c r="G27" s="664">
        <v>0</v>
      </c>
      <c r="H27" s="663">
        <v>1914</v>
      </c>
      <c r="I27" s="664">
        <v>0</v>
      </c>
      <c r="J27" s="664">
        <v>0</v>
      </c>
      <c r="K27" s="664">
        <v>0</v>
      </c>
      <c r="L27" s="665"/>
      <c r="M27" s="664">
        <v>0</v>
      </c>
      <c r="N27" s="664">
        <v>0</v>
      </c>
      <c r="O27" s="651">
        <v>0</v>
      </c>
      <c r="P27" s="665"/>
      <c r="Q27" s="663">
        <v>9054</v>
      </c>
      <c r="R27" s="664">
        <v>0</v>
      </c>
      <c r="S27" s="666"/>
    </row>
    <row r="28" spans="1:19" ht="13.5" customHeight="1">
      <c r="A28" s="666"/>
      <c r="B28" s="666"/>
      <c r="C28" s="660" t="s">
        <v>707</v>
      </c>
      <c r="D28" s="661"/>
      <c r="E28" s="648">
        <f t="shared" si="0"/>
        <v>25916</v>
      </c>
      <c r="F28" s="662"/>
      <c r="G28" s="664">
        <v>0</v>
      </c>
      <c r="H28" s="664">
        <v>0</v>
      </c>
      <c r="I28" s="664">
        <v>0</v>
      </c>
      <c r="J28" s="664">
        <v>0</v>
      </c>
      <c r="K28" s="664">
        <v>0</v>
      </c>
      <c r="L28" s="665"/>
      <c r="M28" s="664">
        <v>0</v>
      </c>
      <c r="N28" s="648">
        <v>2418</v>
      </c>
      <c r="O28" s="651">
        <v>0</v>
      </c>
      <c r="P28" s="665"/>
      <c r="Q28" s="663">
        <v>23498</v>
      </c>
      <c r="R28" s="664">
        <v>0</v>
      </c>
      <c r="S28" s="666"/>
    </row>
    <row r="29" spans="1:19" ht="13.5" customHeight="1">
      <c r="A29" s="666"/>
      <c r="B29" s="666"/>
      <c r="C29" s="660" t="s">
        <v>708</v>
      </c>
      <c r="D29" s="661"/>
      <c r="E29" s="648">
        <f t="shared" si="0"/>
        <v>10117</v>
      </c>
      <c r="F29" s="665"/>
      <c r="G29" s="664">
        <v>0</v>
      </c>
      <c r="H29" s="664">
        <v>0</v>
      </c>
      <c r="I29" s="664">
        <v>0</v>
      </c>
      <c r="J29" s="664">
        <v>0</v>
      </c>
      <c r="K29" s="664">
        <v>0</v>
      </c>
      <c r="L29" s="665"/>
      <c r="M29" s="664">
        <v>0</v>
      </c>
      <c r="N29" s="664">
        <v>0</v>
      </c>
      <c r="O29" s="651">
        <v>0</v>
      </c>
      <c r="P29" s="672"/>
      <c r="Q29" s="673">
        <v>10117</v>
      </c>
      <c r="R29" s="664">
        <v>0</v>
      </c>
      <c r="S29" s="666"/>
    </row>
    <row r="30" spans="3:19" ht="13.5" customHeight="1">
      <c r="C30" s="660" t="s">
        <v>709</v>
      </c>
      <c r="D30" s="661"/>
      <c r="E30" s="648">
        <f t="shared" si="0"/>
        <v>18895</v>
      </c>
      <c r="F30" s="662"/>
      <c r="G30" s="664">
        <v>0</v>
      </c>
      <c r="H30" s="664">
        <v>0</v>
      </c>
      <c r="I30" s="664">
        <v>0</v>
      </c>
      <c r="J30" s="664">
        <v>0</v>
      </c>
      <c r="K30" s="664">
        <v>0</v>
      </c>
      <c r="L30" s="665"/>
      <c r="M30" s="664">
        <v>0</v>
      </c>
      <c r="N30" s="664">
        <v>0</v>
      </c>
      <c r="O30" s="651">
        <v>0</v>
      </c>
      <c r="P30" s="665"/>
      <c r="Q30" s="663">
        <v>18895</v>
      </c>
      <c r="R30" s="664">
        <v>0</v>
      </c>
      <c r="S30" s="666"/>
    </row>
    <row r="31" spans="3:19" ht="13.5" customHeight="1">
      <c r="C31" s="660" t="s">
        <v>710</v>
      </c>
      <c r="D31" s="661"/>
      <c r="E31" s="648">
        <f t="shared" si="0"/>
        <v>17476</v>
      </c>
      <c r="F31" s="665"/>
      <c r="G31" s="664">
        <v>0</v>
      </c>
      <c r="H31" s="664">
        <v>0</v>
      </c>
      <c r="I31" s="664">
        <v>0</v>
      </c>
      <c r="J31" s="664">
        <v>0</v>
      </c>
      <c r="K31" s="664">
        <v>0</v>
      </c>
      <c r="L31" s="665"/>
      <c r="M31" s="664">
        <v>0</v>
      </c>
      <c r="N31" s="664">
        <v>0</v>
      </c>
      <c r="O31" s="651">
        <v>0</v>
      </c>
      <c r="P31" s="662"/>
      <c r="Q31" s="663">
        <v>17476</v>
      </c>
      <c r="R31" s="664">
        <v>0</v>
      </c>
      <c r="S31" s="666"/>
    </row>
    <row r="32" spans="2:19" ht="13.5" customHeight="1">
      <c r="B32" s="666"/>
      <c r="C32" s="660" t="s">
        <v>711</v>
      </c>
      <c r="D32" s="671"/>
      <c r="E32" s="648">
        <f t="shared" si="0"/>
        <v>590</v>
      </c>
      <c r="F32" s="665"/>
      <c r="G32" s="664">
        <v>0</v>
      </c>
      <c r="H32" s="664">
        <v>0</v>
      </c>
      <c r="I32" s="663">
        <v>590</v>
      </c>
      <c r="J32" s="664">
        <v>0</v>
      </c>
      <c r="K32" s="664">
        <v>0</v>
      </c>
      <c r="L32" s="665"/>
      <c r="M32" s="664">
        <v>0</v>
      </c>
      <c r="N32" s="664">
        <v>0</v>
      </c>
      <c r="O32" s="651">
        <v>0</v>
      </c>
      <c r="P32" s="672"/>
      <c r="Q32" s="664">
        <v>0</v>
      </c>
      <c r="R32" s="664">
        <v>0</v>
      </c>
      <c r="S32" s="666"/>
    </row>
    <row r="33" spans="3:19" ht="13.5" customHeight="1">
      <c r="C33" s="660" t="s">
        <v>712</v>
      </c>
      <c r="D33" s="661"/>
      <c r="E33" s="648">
        <f t="shared" si="0"/>
        <v>4870</v>
      </c>
      <c r="F33" s="662"/>
      <c r="G33" s="664">
        <v>0</v>
      </c>
      <c r="H33" s="664">
        <v>0</v>
      </c>
      <c r="I33" s="664">
        <v>0</v>
      </c>
      <c r="J33" s="664">
        <v>0</v>
      </c>
      <c r="K33" s="664">
        <v>0</v>
      </c>
      <c r="L33" s="665"/>
      <c r="M33" s="664">
        <v>0</v>
      </c>
      <c r="N33" s="651">
        <v>0</v>
      </c>
      <c r="O33" s="651">
        <v>0</v>
      </c>
      <c r="P33" s="665"/>
      <c r="Q33" s="663">
        <v>4870</v>
      </c>
      <c r="R33" s="664">
        <v>0</v>
      </c>
      <c r="S33" s="666"/>
    </row>
    <row r="34" spans="3:19" ht="13.5" customHeight="1">
      <c r="C34" s="660" t="s">
        <v>713</v>
      </c>
      <c r="D34" s="661"/>
      <c r="E34" s="648">
        <f t="shared" si="0"/>
        <v>35534</v>
      </c>
      <c r="F34" s="662"/>
      <c r="G34" s="664">
        <v>0</v>
      </c>
      <c r="H34" s="663">
        <v>5173</v>
      </c>
      <c r="I34" s="664">
        <v>0</v>
      </c>
      <c r="J34" s="664">
        <v>0</v>
      </c>
      <c r="K34" s="664">
        <v>0</v>
      </c>
      <c r="L34" s="665"/>
      <c r="M34" s="664">
        <v>0</v>
      </c>
      <c r="N34" s="663">
        <v>5074</v>
      </c>
      <c r="O34" s="651">
        <v>0</v>
      </c>
      <c r="P34" s="665"/>
      <c r="Q34" s="663">
        <v>25287</v>
      </c>
      <c r="R34" s="664">
        <v>0</v>
      </c>
      <c r="S34" s="666"/>
    </row>
    <row r="35" spans="3:18" s="666" customFormat="1" ht="13.5" customHeight="1">
      <c r="C35" s="660" t="s">
        <v>714</v>
      </c>
      <c r="D35" s="671"/>
      <c r="E35" s="648">
        <f t="shared" si="0"/>
        <v>12730</v>
      </c>
      <c r="F35" s="665"/>
      <c r="G35" s="664">
        <v>0</v>
      </c>
      <c r="H35" s="664">
        <v>0</v>
      </c>
      <c r="I35" s="664">
        <v>0</v>
      </c>
      <c r="J35" s="664">
        <v>0</v>
      </c>
      <c r="K35" s="664">
        <v>0</v>
      </c>
      <c r="L35" s="665"/>
      <c r="M35" s="664">
        <v>0</v>
      </c>
      <c r="N35" s="651">
        <v>0</v>
      </c>
      <c r="O35" s="651">
        <v>0</v>
      </c>
      <c r="P35" s="672"/>
      <c r="Q35" s="663">
        <v>12730</v>
      </c>
      <c r="R35" s="664">
        <v>0</v>
      </c>
    </row>
    <row r="36" spans="3:19" s="674" customFormat="1" ht="13.5" customHeight="1">
      <c r="C36" s="675" t="s">
        <v>715</v>
      </c>
      <c r="D36" s="676"/>
      <c r="E36" s="648">
        <v>96495</v>
      </c>
      <c r="F36" s="665"/>
      <c r="G36" s="664">
        <v>0</v>
      </c>
      <c r="H36" s="664">
        <v>0</v>
      </c>
      <c r="I36" s="663">
        <v>73915</v>
      </c>
      <c r="J36" s="664">
        <v>0</v>
      </c>
      <c r="K36" s="664">
        <v>0</v>
      </c>
      <c r="L36" s="665"/>
      <c r="M36" s="651">
        <v>0</v>
      </c>
      <c r="N36" s="677">
        <v>78</v>
      </c>
      <c r="O36" s="651">
        <v>0</v>
      </c>
      <c r="P36" s="678"/>
      <c r="Q36" s="651">
        <v>0</v>
      </c>
      <c r="R36" s="663">
        <v>22502</v>
      </c>
      <c r="S36" s="631"/>
    </row>
    <row r="37" spans="3:19" s="674" customFormat="1" ht="13.5" customHeight="1">
      <c r="C37" s="675" t="s">
        <v>716</v>
      </c>
      <c r="D37" s="679"/>
      <c r="E37" s="680">
        <v>197746</v>
      </c>
      <c r="F37" s="665"/>
      <c r="G37" s="664">
        <v>0</v>
      </c>
      <c r="H37" s="664">
        <v>0</v>
      </c>
      <c r="I37" s="663">
        <v>197746</v>
      </c>
      <c r="J37" s="664">
        <v>0</v>
      </c>
      <c r="K37" s="664">
        <v>0</v>
      </c>
      <c r="L37" s="665"/>
      <c r="M37" s="651">
        <v>0</v>
      </c>
      <c r="N37" s="651">
        <v>0</v>
      </c>
      <c r="O37" s="651">
        <v>0</v>
      </c>
      <c r="P37" s="678"/>
      <c r="Q37" s="651">
        <v>0</v>
      </c>
      <c r="R37" s="651">
        <v>0</v>
      </c>
      <c r="S37" s="631"/>
    </row>
    <row r="38" spans="2:18" ht="4.5" customHeight="1" thickBot="1">
      <c r="B38" s="681"/>
      <c r="C38" s="682"/>
      <c r="D38" s="683"/>
      <c r="E38" s="684"/>
      <c r="F38" s="685"/>
      <c r="G38" s="685"/>
      <c r="H38" s="685"/>
      <c r="I38" s="686"/>
      <c r="J38" s="685"/>
      <c r="K38" s="685"/>
      <c r="L38" s="685"/>
      <c r="M38" s="685"/>
      <c r="N38" s="685"/>
      <c r="O38" s="685"/>
      <c r="P38" s="687"/>
      <c r="Q38" s="685"/>
      <c r="R38" s="685"/>
    </row>
    <row r="39" spans="2:3" ht="13.5" customHeight="1">
      <c r="B39" s="688"/>
      <c r="C39" s="688" t="s">
        <v>717</v>
      </c>
    </row>
    <row r="40" spans="2:18" ht="13.5" customHeight="1">
      <c r="B40" s="689"/>
      <c r="C40" s="690" t="s">
        <v>718</v>
      </c>
      <c r="D40" s="689"/>
      <c r="E40" s="689"/>
      <c r="F40" s="689"/>
      <c r="G40" s="689"/>
      <c r="H40" s="689"/>
      <c r="R40" s="691"/>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printOptions/>
  <pageMargins left="0.5905511811023623" right="0.5905511811023623" top="0.7874015748031497" bottom="0.3937007874015748" header="0.5118110236220472" footer="0.5118110236220472"/>
  <pageSetup horizontalDpi="600" verticalDpi="600" orientation="landscape" paperSize="9" scale="70" r:id="rId1"/>
</worksheet>
</file>

<file path=xl/worksheets/sheet44.xml><?xml version="1.0" encoding="utf-8"?>
<worksheet xmlns="http://schemas.openxmlformats.org/spreadsheetml/2006/main" xmlns:r="http://schemas.openxmlformats.org/officeDocument/2006/relationships">
  <dimension ref="B2:K12"/>
  <sheetViews>
    <sheetView showGridLines="0" workbookViewId="0" topLeftCell="A1">
      <selection activeCell="A1" sqref="A1"/>
    </sheetView>
  </sheetViews>
  <sheetFormatPr defaultColWidth="9.00390625" defaultRowHeight="13.5"/>
  <cols>
    <col min="1" max="1" width="3.625" style="692" customWidth="1"/>
    <col min="2" max="2" width="9.75390625" style="692" customWidth="1"/>
    <col min="3" max="11" width="8.875" style="692" customWidth="1"/>
    <col min="12" max="16384" width="9.00390625" style="692" customWidth="1"/>
  </cols>
  <sheetData>
    <row r="1" ht="13.5" customHeight="1"/>
    <row r="2" ht="13.5" customHeight="1">
      <c r="B2" s="693" t="s">
        <v>719</v>
      </c>
    </row>
    <row r="3" ht="14.25" thickBot="1">
      <c r="K3" s="694" t="s">
        <v>720</v>
      </c>
    </row>
    <row r="4" spans="2:11" s="698" customFormat="1" ht="15" customHeight="1">
      <c r="B4" s="1626" t="s">
        <v>721</v>
      </c>
      <c r="C4" s="1623" t="s">
        <v>430</v>
      </c>
      <c r="D4" s="695" t="s">
        <v>722</v>
      </c>
      <c r="E4" s="696"/>
      <c r="F4" s="697"/>
      <c r="G4" s="695" t="s">
        <v>723</v>
      </c>
      <c r="H4" s="696"/>
      <c r="I4" s="697"/>
      <c r="J4" s="1623" t="s">
        <v>724</v>
      </c>
      <c r="K4" s="1624" t="s">
        <v>725</v>
      </c>
    </row>
    <row r="5" spans="2:11" s="698" customFormat="1" ht="15" customHeight="1">
      <c r="B5" s="1288"/>
      <c r="C5" s="1276"/>
      <c r="D5" s="700" t="s">
        <v>430</v>
      </c>
      <c r="E5" s="700" t="s">
        <v>726</v>
      </c>
      <c r="F5" s="700" t="s">
        <v>727</v>
      </c>
      <c r="G5" s="700" t="s">
        <v>430</v>
      </c>
      <c r="H5" s="700" t="s">
        <v>728</v>
      </c>
      <c r="I5" s="700" t="s">
        <v>727</v>
      </c>
      <c r="J5" s="1276"/>
      <c r="K5" s="1625"/>
    </row>
    <row r="6" spans="2:11" ht="15" customHeight="1">
      <c r="B6" s="702" t="s">
        <v>729</v>
      </c>
      <c r="C6" s="703">
        <v>213</v>
      </c>
      <c r="D6" s="703">
        <v>88</v>
      </c>
      <c r="E6" s="703">
        <v>84</v>
      </c>
      <c r="F6" s="703">
        <v>4</v>
      </c>
      <c r="G6" s="703">
        <v>92</v>
      </c>
      <c r="H6" s="703">
        <v>92</v>
      </c>
      <c r="I6" s="703">
        <v>0</v>
      </c>
      <c r="J6" s="703">
        <v>11</v>
      </c>
      <c r="K6" s="703">
        <v>22</v>
      </c>
    </row>
    <row r="7" spans="2:11" ht="15" customHeight="1">
      <c r="B7" s="704" t="s">
        <v>732</v>
      </c>
      <c r="C7" s="703">
        <v>212</v>
      </c>
      <c r="D7" s="703">
        <v>88</v>
      </c>
      <c r="E7" s="703">
        <v>84</v>
      </c>
      <c r="F7" s="703">
        <v>4</v>
      </c>
      <c r="G7" s="703">
        <v>92</v>
      </c>
      <c r="H7" s="703">
        <v>92</v>
      </c>
      <c r="I7" s="703">
        <v>0</v>
      </c>
      <c r="J7" s="703">
        <v>11</v>
      </c>
      <c r="K7" s="703">
        <v>21</v>
      </c>
    </row>
    <row r="8" spans="2:11" ht="15" customHeight="1">
      <c r="B8" s="704" t="s">
        <v>733</v>
      </c>
      <c r="C8" s="703">
        <v>213</v>
      </c>
      <c r="D8" s="703">
        <v>88</v>
      </c>
      <c r="E8" s="703">
        <v>84</v>
      </c>
      <c r="F8" s="703">
        <v>4</v>
      </c>
      <c r="G8" s="703">
        <v>92</v>
      </c>
      <c r="H8" s="703">
        <v>92</v>
      </c>
      <c r="I8" s="703">
        <v>0</v>
      </c>
      <c r="J8" s="703">
        <v>12</v>
      </c>
      <c r="K8" s="703">
        <v>21</v>
      </c>
    </row>
    <row r="9" spans="2:11" s="707" customFormat="1" ht="15" customHeight="1">
      <c r="B9" s="705" t="s">
        <v>734</v>
      </c>
      <c r="C9" s="706">
        <v>212</v>
      </c>
      <c r="D9" s="706">
        <v>88</v>
      </c>
      <c r="E9" s="706">
        <v>84</v>
      </c>
      <c r="F9" s="706">
        <v>4</v>
      </c>
      <c r="G9" s="706">
        <v>91</v>
      </c>
      <c r="H9" s="706">
        <v>91</v>
      </c>
      <c r="I9" s="706">
        <v>0</v>
      </c>
      <c r="J9" s="706">
        <v>12</v>
      </c>
      <c r="K9" s="706">
        <v>21</v>
      </c>
    </row>
    <row r="10" spans="2:11" s="710" customFormat="1" ht="15" customHeight="1" thickBot="1">
      <c r="B10" s="708" t="s">
        <v>730</v>
      </c>
      <c r="C10" s="709">
        <v>212</v>
      </c>
      <c r="D10" s="709">
        <v>88</v>
      </c>
      <c r="E10" s="709">
        <v>84</v>
      </c>
      <c r="F10" s="709">
        <v>4</v>
      </c>
      <c r="G10" s="709">
        <v>91</v>
      </c>
      <c r="H10" s="709">
        <v>91</v>
      </c>
      <c r="I10" s="709">
        <v>0</v>
      </c>
      <c r="J10" s="709">
        <v>12</v>
      </c>
      <c r="K10" s="709">
        <v>21</v>
      </c>
    </row>
    <row r="11" spans="2:11" ht="13.5" customHeight="1">
      <c r="B11" s="711" t="s">
        <v>731</v>
      </c>
      <c r="C11" s="712"/>
      <c r="D11" s="712"/>
      <c r="E11" s="712"/>
      <c r="F11" s="712"/>
      <c r="G11" s="712"/>
      <c r="H11" s="712"/>
      <c r="I11" s="712"/>
      <c r="J11" s="712"/>
      <c r="K11" s="712"/>
    </row>
    <row r="12" spans="2:11" ht="13.5" customHeight="1">
      <c r="B12" s="712"/>
      <c r="C12" s="712"/>
      <c r="D12" s="712"/>
      <c r="E12" s="712"/>
      <c r="F12" s="712"/>
      <c r="G12" s="712"/>
      <c r="H12" s="712"/>
      <c r="I12" s="712"/>
      <c r="J12" s="712"/>
      <c r="K12" s="712"/>
    </row>
    <row r="13" ht="13.5" customHeight="1"/>
    <row r="14" ht="13.5" customHeight="1"/>
    <row r="15" ht="13.5" customHeight="1"/>
    <row r="16" ht="13.5" customHeight="1"/>
    <row r="17" ht="13.5" customHeight="1"/>
    <row r="18" ht="13.5" customHeight="1"/>
    <row r="19" ht="13.5" customHeight="1"/>
    <row r="20" ht="13.5" customHeight="1"/>
  </sheetData>
  <mergeCells count="4">
    <mergeCell ref="J4:J5"/>
    <mergeCell ref="K4:K5"/>
    <mergeCell ref="B4:B5"/>
    <mergeCell ref="C4:C5"/>
  </mergeCells>
  <printOptions/>
  <pageMargins left="0.5905511811023623" right="0.5905511811023623" top="0.7874015748031497" bottom="0.3937007874015748" header="0.5118110236220472" footer="0.5118110236220472"/>
  <pageSetup horizontalDpi="300" verticalDpi="300" orientation="portrait" paperSize="9" scale="99" r:id="rId1"/>
</worksheet>
</file>

<file path=xl/worksheets/sheet45.xml><?xml version="1.0" encoding="utf-8"?>
<worksheet xmlns="http://schemas.openxmlformats.org/spreadsheetml/2006/main" xmlns:r="http://schemas.openxmlformats.org/officeDocument/2006/relationships">
  <dimension ref="B2:F13"/>
  <sheetViews>
    <sheetView showGridLines="0" workbookViewId="0" topLeftCell="A1">
      <selection activeCell="A1" sqref="A1"/>
    </sheetView>
  </sheetViews>
  <sheetFormatPr defaultColWidth="9.00390625" defaultRowHeight="13.5"/>
  <cols>
    <col min="1" max="1" width="5.125" style="467" customWidth="1"/>
    <col min="2" max="2" width="21.125" style="467" customWidth="1"/>
    <col min="3" max="3" width="16.875" style="467" customWidth="1"/>
    <col min="4" max="4" width="17.125" style="467" customWidth="1"/>
    <col min="5" max="6" width="17.125" style="1342" customWidth="1"/>
    <col min="7" max="16384" width="9.00390625" style="467" customWidth="1"/>
  </cols>
  <sheetData>
    <row r="1" ht="21.75" customHeight="1"/>
    <row r="2" ht="13.5" customHeight="1">
      <c r="B2" s="713" t="s">
        <v>10</v>
      </c>
    </row>
    <row r="3" ht="13.5" customHeight="1" thickBot="1">
      <c r="B3" s="713"/>
    </row>
    <row r="4" spans="2:6" ht="13.5">
      <c r="B4" s="163"/>
      <c r="C4" s="1343" t="s">
        <v>11</v>
      </c>
      <c r="D4" s="1629" t="s">
        <v>12</v>
      </c>
      <c r="E4" s="1629" t="s">
        <v>13</v>
      </c>
      <c r="F4" s="1627" t="s">
        <v>14</v>
      </c>
    </row>
    <row r="5" spans="2:6" ht="13.5">
      <c r="B5" s="1117" t="s">
        <v>15</v>
      </c>
      <c r="C5" s="937"/>
      <c r="D5" s="1630"/>
      <c r="E5" s="1630"/>
      <c r="F5" s="1628"/>
    </row>
    <row r="6" spans="2:6" ht="13.5">
      <c r="B6" s="1631" t="s">
        <v>16</v>
      </c>
      <c r="C6" s="1344" t="s">
        <v>17</v>
      </c>
      <c r="D6" s="1345">
        <v>7015279</v>
      </c>
      <c r="E6" s="1345">
        <v>7460799</v>
      </c>
      <c r="F6" s="1346">
        <v>9329641</v>
      </c>
    </row>
    <row r="7" spans="2:6" ht="13.5">
      <c r="B7" s="1634"/>
      <c r="C7" s="1347" t="s">
        <v>18</v>
      </c>
      <c r="D7" s="1345">
        <v>577660</v>
      </c>
      <c r="E7" s="1345">
        <v>460778</v>
      </c>
      <c r="F7" s="1346">
        <v>437798</v>
      </c>
    </row>
    <row r="8" spans="2:6" ht="13.5">
      <c r="B8" s="1631" t="s">
        <v>19</v>
      </c>
      <c r="C8" s="1348" t="s">
        <v>20</v>
      </c>
      <c r="D8" s="1345">
        <v>2710196</v>
      </c>
      <c r="E8" s="1345">
        <v>2275343</v>
      </c>
      <c r="F8" s="1346">
        <v>1960229</v>
      </c>
    </row>
    <row r="9" spans="2:6" ht="13.5">
      <c r="B9" s="1632"/>
      <c r="C9" s="1348" t="s">
        <v>21</v>
      </c>
      <c r="D9" s="1345">
        <v>1301874</v>
      </c>
      <c r="E9" s="1345">
        <v>1694529</v>
      </c>
      <c r="F9" s="1346">
        <v>6575517</v>
      </c>
    </row>
    <row r="10" spans="2:6" ht="14.25" thickBot="1">
      <c r="B10" s="1633"/>
      <c r="C10" s="1349" t="s">
        <v>22</v>
      </c>
      <c r="D10" s="1350">
        <v>1034330</v>
      </c>
      <c r="E10" s="1350">
        <v>946241</v>
      </c>
      <c r="F10" s="1351">
        <v>1853952</v>
      </c>
    </row>
    <row r="11" spans="2:6" ht="13.5">
      <c r="B11" s="1352" t="s">
        <v>23</v>
      </c>
      <c r="C11" s="465"/>
      <c r="D11" s="1353"/>
      <c r="E11" s="1354"/>
      <c r="F11" s="1354"/>
    </row>
    <row r="12" spans="4:6" ht="22.5" customHeight="1">
      <c r="D12" s="1353"/>
      <c r="E12" s="1354"/>
      <c r="F12" s="1354"/>
    </row>
    <row r="13" spans="2:6" ht="21" customHeight="1">
      <c r="B13" s="763"/>
      <c r="C13" s="763"/>
      <c r="D13" s="1353"/>
      <c r="E13" s="1354"/>
      <c r="F13" s="1354"/>
    </row>
  </sheetData>
  <mergeCells count="5">
    <mergeCell ref="F4:F5"/>
    <mergeCell ref="E4:E5"/>
    <mergeCell ref="B8:B10"/>
    <mergeCell ref="B6:B7"/>
    <mergeCell ref="D4:D5"/>
  </mergeCells>
  <printOptions/>
  <pageMargins left="0.3937007874015748" right="0.3937007874015748" top="0.984251968503937" bottom="0.984251968503937" header="0.5118110236220472" footer="0.5118110236220472"/>
  <pageSetup horizontalDpi="600" verticalDpi="600" orientation="portrait" paperSize="9" r:id="rId2"/>
  <ignoredErrors>
    <ignoredError sqref="E5 D5" numberStoredAsText="1"/>
  </ignoredErrors>
  <drawing r:id="rId1"/>
</worksheet>
</file>

<file path=xl/worksheets/sheet46.xml><?xml version="1.0" encoding="utf-8"?>
<worksheet xmlns="http://schemas.openxmlformats.org/spreadsheetml/2006/main" xmlns:r="http://schemas.openxmlformats.org/officeDocument/2006/relationships">
  <dimension ref="B2:G25"/>
  <sheetViews>
    <sheetView showGridLines="0" workbookViewId="0" topLeftCell="A1">
      <selection activeCell="A1" sqref="A1"/>
    </sheetView>
  </sheetViews>
  <sheetFormatPr defaultColWidth="9.00390625" defaultRowHeight="13.5"/>
  <cols>
    <col min="1" max="1" width="8.125" style="467" customWidth="1"/>
    <col min="2" max="2" width="21.125" style="467" customWidth="1"/>
    <col min="3" max="3" width="18.375" style="467" customWidth="1"/>
    <col min="4" max="6" width="17.125" style="467" customWidth="1"/>
    <col min="7" max="9" width="6.50390625" style="467" customWidth="1"/>
    <col min="10" max="16384" width="9.00390625" style="467" customWidth="1"/>
  </cols>
  <sheetData>
    <row r="1" ht="20.25" customHeight="1"/>
    <row r="2" spans="2:4" ht="13.5" customHeight="1">
      <c r="B2" s="1635" t="s">
        <v>24</v>
      </c>
      <c r="C2" s="1635"/>
      <c r="D2" s="1353"/>
    </row>
    <row r="3" spans="4:6" ht="15.75" customHeight="1" thickBot="1">
      <c r="D3" s="1350"/>
      <c r="E3" s="1355"/>
      <c r="F3" s="1355" t="s">
        <v>25</v>
      </c>
    </row>
    <row r="4" spans="2:6" ht="13.5">
      <c r="B4" s="1356"/>
      <c r="C4" s="1343" t="s">
        <v>26</v>
      </c>
      <c r="D4" s="1629" t="s">
        <v>27</v>
      </c>
      <c r="E4" s="1629" t="s">
        <v>44</v>
      </c>
      <c r="F4" s="1642" t="s">
        <v>45</v>
      </c>
    </row>
    <row r="5" spans="2:6" ht="13.5">
      <c r="B5" s="1359" t="s">
        <v>28</v>
      </c>
      <c r="C5" s="1347"/>
      <c r="D5" s="1630"/>
      <c r="E5" s="1630"/>
      <c r="F5" s="1628"/>
    </row>
    <row r="6" spans="2:6" ht="13.5">
      <c r="B6" s="1636" t="s">
        <v>29</v>
      </c>
      <c r="C6" s="1637"/>
      <c r="D6" s="1156">
        <v>37525</v>
      </c>
      <c r="E6" s="1156">
        <v>39535</v>
      </c>
      <c r="F6" s="1174">
        <v>44613</v>
      </c>
    </row>
    <row r="7" spans="2:6" ht="13.5">
      <c r="B7" s="1636" t="s">
        <v>30</v>
      </c>
      <c r="C7" s="1637"/>
      <c r="D7" s="1156">
        <v>7815</v>
      </c>
      <c r="E7" s="1156">
        <v>8559</v>
      </c>
      <c r="F7" s="1174">
        <v>8584</v>
      </c>
    </row>
    <row r="8" spans="2:6" ht="13.5">
      <c r="B8" s="1636" t="s">
        <v>31</v>
      </c>
      <c r="C8" s="1637"/>
      <c r="D8" s="1156">
        <v>9515</v>
      </c>
      <c r="E8" s="1156">
        <v>9562</v>
      </c>
      <c r="F8" s="1174">
        <v>9645</v>
      </c>
    </row>
    <row r="9" spans="2:6" ht="13.5">
      <c r="B9" s="1636" t="s">
        <v>32</v>
      </c>
      <c r="C9" s="1637"/>
      <c r="D9" s="1156">
        <v>127003</v>
      </c>
      <c r="E9" s="1156">
        <v>12654</v>
      </c>
      <c r="F9" s="1174">
        <v>14627</v>
      </c>
    </row>
    <row r="10" spans="2:6" ht="13.5">
      <c r="B10" s="1636" t="s">
        <v>33</v>
      </c>
      <c r="C10" s="1637"/>
      <c r="D10" s="1156">
        <v>10809</v>
      </c>
      <c r="E10" s="1156">
        <v>10913</v>
      </c>
      <c r="F10" s="1174">
        <v>10672</v>
      </c>
    </row>
    <row r="11" spans="2:6" ht="13.5">
      <c r="B11" s="1636" t="s">
        <v>34</v>
      </c>
      <c r="C11" s="1637"/>
      <c r="D11" s="1156">
        <v>5752</v>
      </c>
      <c r="E11" s="1156">
        <v>5227</v>
      </c>
      <c r="F11" s="1174">
        <v>4385</v>
      </c>
    </row>
    <row r="12" spans="2:6" ht="13.5">
      <c r="B12" s="1360" t="s">
        <v>35</v>
      </c>
      <c r="C12" s="1361"/>
      <c r="D12" s="1156">
        <v>44912</v>
      </c>
      <c r="E12" s="1156">
        <v>39208</v>
      </c>
      <c r="F12" s="1174">
        <v>48033</v>
      </c>
    </row>
    <row r="13" spans="2:6" ht="13.5">
      <c r="B13" s="1636" t="s">
        <v>36</v>
      </c>
      <c r="C13" s="1637"/>
      <c r="D13" s="1156">
        <v>126704</v>
      </c>
      <c r="E13" s="1156">
        <v>121812</v>
      </c>
      <c r="F13" s="1174">
        <v>121166</v>
      </c>
    </row>
    <row r="14" spans="2:6" ht="13.5">
      <c r="B14" s="1636" t="s">
        <v>37</v>
      </c>
      <c r="C14" s="1637"/>
      <c r="D14" s="1156">
        <v>747</v>
      </c>
      <c r="E14" s="1156">
        <v>947</v>
      </c>
      <c r="F14" s="1362" t="s">
        <v>46</v>
      </c>
    </row>
    <row r="15" spans="2:6" ht="13.5">
      <c r="B15" s="1636" t="s">
        <v>38</v>
      </c>
      <c r="C15" s="1637"/>
      <c r="D15" s="1156">
        <v>1402</v>
      </c>
      <c r="E15" s="1156">
        <v>1505</v>
      </c>
      <c r="F15" s="1174">
        <v>1630</v>
      </c>
    </row>
    <row r="16" spans="2:6" ht="13.5">
      <c r="B16" s="1360" t="s">
        <v>39</v>
      </c>
      <c r="C16" s="1361"/>
      <c r="D16" s="1156">
        <v>19455</v>
      </c>
      <c r="E16" s="1156">
        <v>18029</v>
      </c>
      <c r="F16" s="1174">
        <v>18470</v>
      </c>
    </row>
    <row r="17" spans="2:6" ht="13.5">
      <c r="B17" s="1636" t="s">
        <v>40</v>
      </c>
      <c r="C17" s="1637"/>
      <c r="D17" s="1156">
        <v>11817</v>
      </c>
      <c r="E17" s="1156">
        <v>10854</v>
      </c>
      <c r="F17" s="1174">
        <v>11898</v>
      </c>
    </row>
    <row r="18" spans="2:6" ht="14.25" thickBot="1">
      <c r="B18" s="1638" t="s">
        <v>41</v>
      </c>
      <c r="C18" s="1639"/>
      <c r="D18" s="1363">
        <v>92148</v>
      </c>
      <c r="E18" s="1363">
        <v>104987</v>
      </c>
      <c r="F18" s="1176">
        <v>109878</v>
      </c>
    </row>
    <row r="19" spans="2:6" ht="13.5" customHeight="1">
      <c r="B19" s="1364" t="s">
        <v>47</v>
      </c>
      <c r="C19" s="466"/>
      <c r="E19" s="1353"/>
      <c r="F19" s="1353"/>
    </row>
    <row r="20" spans="2:7" ht="13.5" customHeight="1">
      <c r="B20" s="1640" t="s">
        <v>42</v>
      </c>
      <c r="C20" s="1640"/>
      <c r="D20" s="1640"/>
      <c r="E20" s="1640"/>
      <c r="F20" s="1640"/>
      <c r="G20" s="1365"/>
    </row>
    <row r="21" spans="2:6" ht="13.5" customHeight="1">
      <c r="B21" s="1640" t="s">
        <v>43</v>
      </c>
      <c r="C21" s="1641"/>
      <c r="D21" s="1641"/>
      <c r="E21" s="1641"/>
      <c r="F21" s="1641"/>
    </row>
    <row r="22" spans="2:3" ht="13.5">
      <c r="B22" s="1352" t="s">
        <v>23</v>
      </c>
      <c r="C22" s="1366"/>
    </row>
    <row r="23" spans="4:6" ht="9.75" customHeight="1">
      <c r="D23" s="1353"/>
      <c r="E23" s="1353"/>
      <c r="F23" s="1353"/>
    </row>
    <row r="24" spans="4:6" ht="11.25" customHeight="1">
      <c r="D24" s="1353"/>
      <c r="E24" s="1353"/>
      <c r="F24" s="1353"/>
    </row>
    <row r="25" spans="4:6" ht="13.5">
      <c r="D25" s="1353"/>
      <c r="E25" s="1353"/>
      <c r="F25" s="1353"/>
    </row>
  </sheetData>
  <mergeCells count="17">
    <mergeCell ref="B21:F21"/>
    <mergeCell ref="B17:C17"/>
    <mergeCell ref="F4:F5"/>
    <mergeCell ref="B10:C10"/>
    <mergeCell ref="E4:E5"/>
    <mergeCell ref="B9:C9"/>
    <mergeCell ref="D4:D5"/>
    <mergeCell ref="B20:F20"/>
    <mergeCell ref="B2:C2"/>
    <mergeCell ref="B15:C15"/>
    <mergeCell ref="B18:C18"/>
    <mergeCell ref="B11:C11"/>
    <mergeCell ref="B13:C13"/>
    <mergeCell ref="B14:C14"/>
    <mergeCell ref="B6:C6"/>
    <mergeCell ref="B7:C7"/>
    <mergeCell ref="B8:C8"/>
  </mergeCells>
  <printOptions/>
  <pageMargins left="0.5905511811023623" right="0.5905511811023623" top="0.984251968503937" bottom="0.984251968503937" header="0.5118110236220472" footer="0.5118110236220472"/>
  <pageSetup horizontalDpi="600" verticalDpi="600" orientation="landscape" paperSize="9" scale="85" r:id="rId2"/>
  <ignoredErrors>
    <ignoredError sqref="E5" numberStoredAsText="1"/>
  </ignoredErrors>
  <drawing r:id="rId1"/>
</worksheet>
</file>

<file path=xl/worksheets/sheet47.xml><?xml version="1.0" encoding="utf-8"?>
<worksheet xmlns="http://schemas.openxmlformats.org/spreadsheetml/2006/main" xmlns:r="http://schemas.openxmlformats.org/officeDocument/2006/relationships">
  <dimension ref="B2:K27"/>
  <sheetViews>
    <sheetView showGridLines="0" workbookViewId="0" topLeftCell="A1">
      <selection activeCell="A1" sqref="A1"/>
    </sheetView>
  </sheetViews>
  <sheetFormatPr defaultColWidth="9.00390625" defaultRowHeight="13.5"/>
  <cols>
    <col min="1" max="1" width="3.625" style="467" customWidth="1"/>
    <col min="2" max="2" width="11.125" style="467" customWidth="1"/>
    <col min="3" max="16384" width="9.00390625" style="467" customWidth="1"/>
  </cols>
  <sheetData>
    <row r="1" ht="13.5" customHeight="1"/>
    <row r="2" ht="13.5" customHeight="1">
      <c r="B2" s="713" t="s">
        <v>735</v>
      </c>
    </row>
    <row r="3" spans="3:11" ht="13.5" customHeight="1" thickBot="1">
      <c r="C3" s="450"/>
      <c r="K3" s="714" t="s">
        <v>736</v>
      </c>
    </row>
    <row r="4" spans="2:11" s="135" customFormat="1" ht="15" customHeight="1">
      <c r="B4" s="1643" t="s">
        <v>530</v>
      </c>
      <c r="C4" s="1578" t="s">
        <v>737</v>
      </c>
      <c r="D4" s="1391"/>
      <c r="E4" s="1391"/>
      <c r="F4" s="1393"/>
      <c r="G4" s="1579" t="s">
        <v>738</v>
      </c>
      <c r="H4" s="1391"/>
      <c r="I4" s="1391"/>
      <c r="J4" s="1391"/>
      <c r="K4" s="1391"/>
    </row>
    <row r="5" spans="2:11" s="135" customFormat="1" ht="29.25" customHeight="1">
      <c r="B5" s="1273"/>
      <c r="C5" s="516" t="s">
        <v>430</v>
      </c>
      <c r="D5" s="516" t="s">
        <v>739</v>
      </c>
      <c r="E5" s="716" t="s">
        <v>740</v>
      </c>
      <c r="F5" s="516" t="s">
        <v>741</v>
      </c>
      <c r="G5" s="516" t="s">
        <v>430</v>
      </c>
      <c r="H5" s="516" t="s">
        <v>742</v>
      </c>
      <c r="I5" s="516" t="s">
        <v>746</v>
      </c>
      <c r="J5" s="516" t="s">
        <v>743</v>
      </c>
      <c r="K5" s="443" t="s">
        <v>741</v>
      </c>
    </row>
    <row r="6" spans="2:11" s="519" customFormat="1" ht="16.5" customHeight="1">
      <c r="B6" s="717" t="s">
        <v>444</v>
      </c>
      <c r="C6" s="718">
        <v>8</v>
      </c>
      <c r="D6" s="719">
        <v>1</v>
      </c>
      <c r="E6" s="719">
        <v>1</v>
      </c>
      <c r="F6" s="719">
        <v>6</v>
      </c>
      <c r="G6" s="720">
        <v>155</v>
      </c>
      <c r="H6" s="720">
        <v>56</v>
      </c>
      <c r="I6" s="720">
        <v>58</v>
      </c>
      <c r="J6" s="720">
        <v>35</v>
      </c>
      <c r="K6" s="720">
        <v>6</v>
      </c>
    </row>
    <row r="7" spans="2:11" s="721" customFormat="1" ht="16.5" customHeight="1">
      <c r="B7" s="512">
        <v>20</v>
      </c>
      <c r="C7" s="718">
        <v>8</v>
      </c>
      <c r="D7" s="719">
        <v>1</v>
      </c>
      <c r="E7" s="719">
        <v>1</v>
      </c>
      <c r="F7" s="719">
        <v>6</v>
      </c>
      <c r="G7" s="720">
        <v>150</v>
      </c>
      <c r="H7" s="720">
        <v>55</v>
      </c>
      <c r="I7" s="720">
        <v>57</v>
      </c>
      <c r="J7" s="720">
        <v>35</v>
      </c>
      <c r="K7" s="720">
        <v>3</v>
      </c>
    </row>
    <row r="8" spans="2:11" s="524" customFormat="1" ht="18" customHeight="1" thickBot="1">
      <c r="B8" s="722">
        <v>21</v>
      </c>
      <c r="C8" s="723">
        <v>8</v>
      </c>
      <c r="D8" s="724">
        <v>1</v>
      </c>
      <c r="E8" s="724">
        <v>1</v>
      </c>
      <c r="F8" s="724">
        <v>6</v>
      </c>
      <c r="G8" s="725">
        <v>147</v>
      </c>
      <c r="H8" s="725">
        <v>57</v>
      </c>
      <c r="I8" s="725">
        <v>55</v>
      </c>
      <c r="J8" s="725">
        <v>32</v>
      </c>
      <c r="K8" s="725">
        <v>3</v>
      </c>
    </row>
    <row r="9" spans="2:7" ht="13.5" customHeight="1">
      <c r="B9" s="464" t="s">
        <v>744</v>
      </c>
      <c r="C9" s="465"/>
      <c r="D9" s="465"/>
      <c r="E9" s="465"/>
      <c r="F9" s="465"/>
      <c r="G9" s="465"/>
    </row>
    <row r="10" s="692" customFormat="1" ht="13.5" customHeight="1"/>
    <row r="11" s="692" customFormat="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7" ht="13.5">
      <c r="C27" s="467" t="s">
        <v>745</v>
      </c>
    </row>
  </sheetData>
  <mergeCells count="3">
    <mergeCell ref="B4:B5"/>
    <mergeCell ref="C4:F4"/>
    <mergeCell ref="G4:K4"/>
  </mergeCells>
  <printOptions/>
  <pageMargins left="0.75" right="0.75" top="1" bottom="1" header="0.512" footer="0.512"/>
  <pageSetup horizontalDpi="600" verticalDpi="600" orientation="portrait" paperSize="9" scale="90" r:id="rId1"/>
</worksheet>
</file>

<file path=xl/worksheets/sheet48.xml><?xml version="1.0" encoding="utf-8"?>
<worksheet xmlns="http://schemas.openxmlformats.org/spreadsheetml/2006/main" xmlns:r="http://schemas.openxmlformats.org/officeDocument/2006/relationships">
  <sheetPr codeName="Sheet3"/>
  <dimension ref="B2:U18"/>
  <sheetViews>
    <sheetView showGridLines="0" workbookViewId="0" topLeftCell="A1">
      <selection activeCell="A1" sqref="A1"/>
    </sheetView>
  </sheetViews>
  <sheetFormatPr defaultColWidth="9.00390625" defaultRowHeight="13.5"/>
  <cols>
    <col min="1" max="1" width="3.625" style="102" customWidth="1"/>
    <col min="2" max="2" width="30.125" style="102" customWidth="1"/>
    <col min="3" max="3" width="25.625" style="102" customWidth="1"/>
    <col min="4" max="4" width="5.25390625" style="102" customWidth="1"/>
    <col min="5" max="5" width="25.625" style="102" customWidth="1"/>
    <col min="6" max="6" width="5.25390625" style="102" customWidth="1"/>
    <col min="7" max="16384" width="9.00390625" style="102" customWidth="1"/>
  </cols>
  <sheetData>
    <row r="2" ht="13.5">
      <c r="B2" s="130" t="s">
        <v>747</v>
      </c>
    </row>
    <row r="3" ht="14.25" thickBot="1">
      <c r="F3" s="726" t="s">
        <v>748</v>
      </c>
    </row>
    <row r="4" spans="2:6" s="408" customFormat="1" ht="18.75" customHeight="1">
      <c r="B4" s="437" t="s">
        <v>749</v>
      </c>
      <c r="C4" s="529" t="s">
        <v>750</v>
      </c>
      <c r="D4" s="199"/>
      <c r="E4" s="529" t="s">
        <v>755</v>
      </c>
      <c r="F4" s="529"/>
    </row>
    <row r="5" spans="2:6" s="192" customFormat="1" ht="13.5" customHeight="1">
      <c r="B5" s="727" t="s">
        <v>751</v>
      </c>
      <c r="C5" s="535">
        <v>597</v>
      </c>
      <c r="D5" s="535"/>
      <c r="E5" s="535">
        <v>179744</v>
      </c>
      <c r="F5" s="207"/>
    </row>
    <row r="6" spans="2:6" s="192" customFormat="1" ht="13.5" customHeight="1">
      <c r="B6" s="728" t="s">
        <v>756</v>
      </c>
      <c r="C6" s="535">
        <v>592</v>
      </c>
      <c r="D6" s="729"/>
      <c r="E6" s="535">
        <v>180414</v>
      </c>
      <c r="F6" s="207"/>
    </row>
    <row r="7" spans="2:6" s="192" customFormat="1" ht="13.5" customHeight="1">
      <c r="B7" s="728" t="s">
        <v>757</v>
      </c>
      <c r="C7" s="535">
        <v>592</v>
      </c>
      <c r="D7" s="729"/>
      <c r="E7" s="535">
        <v>180282</v>
      </c>
      <c r="F7" s="207"/>
    </row>
    <row r="8" spans="2:6" s="192" customFormat="1" ht="13.5" customHeight="1">
      <c r="B8" s="728" t="s">
        <v>758</v>
      </c>
      <c r="C8" s="535">
        <v>592</v>
      </c>
      <c r="D8" s="729"/>
      <c r="E8" s="535">
        <v>180204</v>
      </c>
      <c r="F8" s="207"/>
    </row>
    <row r="9" spans="2:6" s="405" customFormat="1" ht="15" customHeight="1">
      <c r="B9" s="730" t="s">
        <v>759</v>
      </c>
      <c r="C9" s="731">
        <v>593</v>
      </c>
      <c r="D9" s="731"/>
      <c r="E9" s="731">
        <v>180211</v>
      </c>
      <c r="F9" s="213"/>
    </row>
    <row r="10" spans="2:6" s="405" customFormat="1" ht="15" customHeight="1">
      <c r="B10" s="730" t="s">
        <v>752</v>
      </c>
      <c r="C10" s="731">
        <v>213</v>
      </c>
      <c r="D10" s="731"/>
      <c r="E10" s="731">
        <v>42480</v>
      </c>
      <c r="F10" s="213"/>
    </row>
    <row r="11" spans="2:6" s="405" customFormat="1" ht="15" customHeight="1">
      <c r="B11" s="730" t="s">
        <v>753</v>
      </c>
      <c r="C11" s="731">
        <v>186</v>
      </c>
      <c r="D11" s="731"/>
      <c r="E11" s="731">
        <v>65328</v>
      </c>
      <c r="F11" s="213"/>
    </row>
    <row r="12" spans="2:6" s="405" customFormat="1" ht="14.25" thickBot="1">
      <c r="B12" s="732" t="s">
        <v>279</v>
      </c>
      <c r="C12" s="541">
        <v>194</v>
      </c>
      <c r="D12" s="541"/>
      <c r="E12" s="541">
        <v>72403</v>
      </c>
      <c r="F12" s="733"/>
    </row>
    <row r="13" spans="2:3" ht="13.5">
      <c r="B13" s="197" t="s">
        <v>754</v>
      </c>
      <c r="C13" s="169"/>
    </row>
    <row r="14" ht="13.5">
      <c r="Q14" s="734"/>
    </row>
    <row r="15" ht="13.5">
      <c r="U15" s="694"/>
    </row>
    <row r="17" ht="13.5">
      <c r="Q17" s="735"/>
    </row>
    <row r="18" ht="13.5">
      <c r="R18" s="736"/>
    </row>
  </sheetData>
  <printOptions/>
  <pageMargins left="0.5905511811023623" right="0.5905511811023623" top="0.7874015748031497" bottom="0.984251968503937" header="0.5118110236220472" footer="0.5118110236220472"/>
  <pageSetup horizontalDpi="600" verticalDpi="600" orientation="portrait" paperSize="9" scale="96" r:id="rId1"/>
  <ignoredErrors>
    <ignoredError sqref="B6:B9" numberStoredAsText="1"/>
  </ignoredErrors>
</worksheet>
</file>

<file path=xl/worksheets/sheet49.xml><?xml version="1.0" encoding="utf-8"?>
<worksheet xmlns="http://schemas.openxmlformats.org/spreadsheetml/2006/main" xmlns:r="http://schemas.openxmlformats.org/officeDocument/2006/relationships">
  <dimension ref="B2:M16"/>
  <sheetViews>
    <sheetView showGridLines="0" workbookViewId="0" topLeftCell="A1">
      <selection activeCell="A1" sqref="A1"/>
    </sheetView>
  </sheetViews>
  <sheetFormatPr defaultColWidth="9.00390625" defaultRowHeight="13.5"/>
  <cols>
    <col min="1" max="1" width="3.625" style="467" customWidth="1"/>
    <col min="2" max="2" width="9.375" style="467" customWidth="1"/>
    <col min="3" max="3" width="8.625" style="467" bestFit="1" customWidth="1"/>
    <col min="4" max="4" width="9.625" style="467" customWidth="1"/>
    <col min="5" max="5" width="6.50390625" style="467" bestFit="1" customWidth="1"/>
    <col min="6" max="8" width="8.625" style="467" bestFit="1" customWidth="1"/>
    <col min="9" max="9" width="6.875" style="467" bestFit="1" customWidth="1"/>
    <col min="10" max="10" width="6.50390625" style="467" bestFit="1" customWidth="1"/>
    <col min="11" max="11" width="6.875" style="467" bestFit="1" customWidth="1"/>
    <col min="12" max="12" width="8.625" style="467" bestFit="1" customWidth="1"/>
    <col min="13" max="13" width="9.625" style="467" customWidth="1"/>
    <col min="14" max="14" width="2.50390625" style="467" customWidth="1"/>
    <col min="15" max="16384" width="9.00390625" style="467" customWidth="1"/>
  </cols>
  <sheetData>
    <row r="2" ht="13.5">
      <c r="B2" s="218" t="s">
        <v>760</v>
      </c>
    </row>
    <row r="3" ht="14.25" thickBot="1">
      <c r="B3" s="218"/>
    </row>
    <row r="4" spans="2:13" ht="15" customHeight="1">
      <c r="B4" s="484"/>
      <c r="C4" s="737" t="s">
        <v>407</v>
      </c>
      <c r="D4" s="738"/>
      <c r="E4" s="739" t="s">
        <v>761</v>
      </c>
      <c r="F4" s="739"/>
      <c r="G4" s="739"/>
      <c r="H4" s="739"/>
      <c r="I4" s="739"/>
      <c r="J4" s="739"/>
      <c r="K4" s="738"/>
      <c r="L4" s="737" t="s">
        <v>762</v>
      </c>
      <c r="M4" s="739"/>
    </row>
    <row r="5" spans="2:13" ht="15" customHeight="1">
      <c r="B5" s="491"/>
      <c r="C5" s="740"/>
      <c r="D5" s="740"/>
      <c r="E5" s="740"/>
      <c r="F5" s="741"/>
      <c r="G5" s="742"/>
      <c r="H5" s="742"/>
      <c r="I5" s="742"/>
      <c r="J5" s="742"/>
      <c r="K5" s="743"/>
      <c r="L5" s="740"/>
      <c r="M5" s="744"/>
    </row>
    <row r="6" spans="2:13" ht="15" customHeight="1">
      <c r="B6" s="491" t="s">
        <v>448</v>
      </c>
      <c r="C6" s="745" t="s">
        <v>763</v>
      </c>
      <c r="D6" s="745" t="s">
        <v>764</v>
      </c>
      <c r="E6" s="1644" t="s">
        <v>765</v>
      </c>
      <c r="F6" s="1644" t="s">
        <v>766</v>
      </c>
      <c r="G6" s="746" t="s">
        <v>767</v>
      </c>
      <c r="H6" s="746"/>
      <c r="I6" s="746"/>
      <c r="J6" s="746"/>
      <c r="K6" s="747"/>
      <c r="L6" s="745" t="s">
        <v>763</v>
      </c>
      <c r="M6" s="748" t="s">
        <v>764</v>
      </c>
    </row>
    <row r="7" spans="2:13" ht="15" customHeight="1">
      <c r="B7" s="491"/>
      <c r="C7" s="749"/>
      <c r="D7" s="749"/>
      <c r="E7" s="1645"/>
      <c r="F7" s="1645"/>
      <c r="G7" s="750" t="s">
        <v>768</v>
      </c>
      <c r="H7" s="750" t="s">
        <v>769</v>
      </c>
      <c r="I7" s="750" t="s">
        <v>770</v>
      </c>
      <c r="J7" s="750" t="s">
        <v>771</v>
      </c>
      <c r="K7" s="750" t="s">
        <v>772</v>
      </c>
      <c r="L7" s="749"/>
      <c r="M7" s="744"/>
    </row>
    <row r="8" spans="2:13" s="439" customFormat="1" ht="15" customHeight="1">
      <c r="B8" s="187"/>
      <c r="C8" s="751" t="s">
        <v>773</v>
      </c>
      <c r="D8" s="751" t="s">
        <v>774</v>
      </c>
      <c r="E8" s="490" t="s">
        <v>773</v>
      </c>
      <c r="F8" s="751" t="s">
        <v>774</v>
      </c>
      <c r="G8" s="490" t="s">
        <v>774</v>
      </c>
      <c r="H8" s="490" t="s">
        <v>774</v>
      </c>
      <c r="I8" s="490" t="s">
        <v>774</v>
      </c>
      <c r="J8" s="490" t="s">
        <v>774</v>
      </c>
      <c r="K8" s="490" t="s">
        <v>774</v>
      </c>
      <c r="L8" s="490" t="s">
        <v>773</v>
      </c>
      <c r="M8" s="752" t="s">
        <v>774</v>
      </c>
    </row>
    <row r="9" spans="2:13" ht="13.5" customHeight="1">
      <c r="B9" s="753" t="s">
        <v>536</v>
      </c>
      <c r="C9" s="754">
        <v>16392</v>
      </c>
      <c r="D9" s="754">
        <v>79110</v>
      </c>
      <c r="E9" s="754">
        <v>202</v>
      </c>
      <c r="F9" s="754">
        <v>3068</v>
      </c>
      <c r="G9" s="754">
        <v>2891</v>
      </c>
      <c r="H9" s="754">
        <v>155</v>
      </c>
      <c r="I9" s="754">
        <v>21</v>
      </c>
      <c r="J9" s="755">
        <v>0</v>
      </c>
      <c r="K9" s="754">
        <v>1</v>
      </c>
      <c r="L9" s="754">
        <v>16190</v>
      </c>
      <c r="M9" s="754">
        <v>76042</v>
      </c>
    </row>
    <row r="10" spans="2:13" s="450" customFormat="1" ht="13.5" customHeight="1">
      <c r="B10" s="753">
        <v>18</v>
      </c>
      <c r="C10" s="754">
        <v>15239</v>
      </c>
      <c r="D10" s="754">
        <v>107272</v>
      </c>
      <c r="E10" s="754">
        <v>244</v>
      </c>
      <c r="F10" s="754">
        <v>4579</v>
      </c>
      <c r="G10" s="754">
        <v>4352</v>
      </c>
      <c r="H10" s="754">
        <v>205</v>
      </c>
      <c r="I10" s="754">
        <v>14</v>
      </c>
      <c r="J10" s="755">
        <v>0</v>
      </c>
      <c r="K10" s="754">
        <v>8</v>
      </c>
      <c r="L10" s="754">
        <v>14995</v>
      </c>
      <c r="M10" s="754">
        <v>102693</v>
      </c>
    </row>
    <row r="11" spans="2:13" s="450" customFormat="1" ht="13.5" customHeight="1">
      <c r="B11" s="753">
        <v>19</v>
      </c>
      <c r="C11" s="754">
        <v>18740</v>
      </c>
      <c r="D11" s="754">
        <v>119104</v>
      </c>
      <c r="E11" s="754">
        <v>242</v>
      </c>
      <c r="F11" s="754">
        <v>11006</v>
      </c>
      <c r="G11" s="754">
        <v>10710</v>
      </c>
      <c r="H11" s="754">
        <v>276</v>
      </c>
      <c r="I11" s="754">
        <v>9</v>
      </c>
      <c r="J11" s="756">
        <v>1</v>
      </c>
      <c r="K11" s="754">
        <v>10</v>
      </c>
      <c r="L11" s="754">
        <v>18498</v>
      </c>
      <c r="M11" s="754">
        <v>108098</v>
      </c>
    </row>
    <row r="12" spans="2:13" s="537" customFormat="1" ht="16.5" customHeight="1">
      <c r="B12" s="116">
        <v>20</v>
      </c>
      <c r="C12" s="757">
        <v>16865</v>
      </c>
      <c r="D12" s="757">
        <v>114724</v>
      </c>
      <c r="E12" s="757">
        <v>251</v>
      </c>
      <c r="F12" s="757">
        <v>3616</v>
      </c>
      <c r="G12" s="757">
        <v>3325</v>
      </c>
      <c r="H12" s="757">
        <v>254</v>
      </c>
      <c r="I12" s="757">
        <v>25</v>
      </c>
      <c r="J12" s="758">
        <v>0</v>
      </c>
      <c r="K12" s="757">
        <v>12</v>
      </c>
      <c r="L12" s="757">
        <v>16614</v>
      </c>
      <c r="M12" s="757">
        <v>111108</v>
      </c>
    </row>
    <row r="13" spans="2:13" s="524" customFormat="1" ht="16.5" customHeight="1" thickBot="1">
      <c r="B13" s="214">
        <v>21</v>
      </c>
      <c r="C13" s="759">
        <v>17869</v>
      </c>
      <c r="D13" s="760">
        <v>109678</v>
      </c>
      <c r="E13" s="760">
        <v>260</v>
      </c>
      <c r="F13" s="760">
        <v>3372</v>
      </c>
      <c r="G13" s="760">
        <v>3115</v>
      </c>
      <c r="H13" s="760">
        <v>232</v>
      </c>
      <c r="I13" s="760">
        <v>12</v>
      </c>
      <c r="J13" s="761">
        <v>0</v>
      </c>
      <c r="K13" s="760">
        <v>13</v>
      </c>
      <c r="L13" s="760">
        <v>17609</v>
      </c>
      <c r="M13" s="760">
        <v>106306</v>
      </c>
    </row>
    <row r="14" spans="2:8" ht="14.25" customHeight="1">
      <c r="B14" s="762" t="s">
        <v>775</v>
      </c>
      <c r="C14" s="519"/>
      <c r="D14" s="519"/>
      <c r="E14" s="519"/>
      <c r="F14" s="519"/>
      <c r="G14" s="519"/>
      <c r="H14" s="519"/>
    </row>
    <row r="15" spans="2:8" ht="14.25" customHeight="1">
      <c r="B15" s="762" t="s">
        <v>776</v>
      </c>
      <c r="C15" s="519"/>
      <c r="D15" s="519"/>
      <c r="E15" s="519"/>
      <c r="F15" s="519"/>
      <c r="G15" s="519"/>
      <c r="H15" s="519"/>
    </row>
    <row r="16" spans="2:5" ht="13.5">
      <c r="B16" s="464" t="s">
        <v>777</v>
      </c>
      <c r="C16" s="465"/>
      <c r="D16" s="465"/>
      <c r="E16" s="465"/>
    </row>
  </sheetData>
  <mergeCells count="2">
    <mergeCell ref="E6:E7"/>
    <mergeCell ref="F6:F7"/>
  </mergeCells>
  <printOptions/>
  <pageMargins left="0.5905511811023623" right="0.5905511811023623" top="0.7874015748031497" bottom="0.984251968503937" header="0.5118110236220472" footer="0.5118110236220472"/>
  <pageSetup horizontalDpi="300" verticalDpi="300" orientation="portrait" paperSize="9" scale="90" r:id="rId1"/>
  <rowBreaks count="1" manualBreakCount="1">
    <brk id="54" min="1" max="13" man="1"/>
  </rowBreaks>
</worksheet>
</file>

<file path=xl/worksheets/sheet5.xml><?xml version="1.0" encoding="utf-8"?>
<worksheet xmlns="http://schemas.openxmlformats.org/spreadsheetml/2006/main" xmlns:r="http://schemas.openxmlformats.org/officeDocument/2006/relationships">
  <sheetPr>
    <pageSetUpPr fitToPage="1"/>
  </sheetPr>
  <dimension ref="B1:X30"/>
  <sheetViews>
    <sheetView showGridLines="0" workbookViewId="0" topLeftCell="A1">
      <selection activeCell="A1" sqref="A1"/>
    </sheetView>
  </sheetViews>
  <sheetFormatPr defaultColWidth="9.00390625" defaultRowHeight="13.5"/>
  <cols>
    <col min="1" max="1" width="3.625" style="102" customWidth="1"/>
    <col min="2" max="2" width="7.50390625" style="102" bestFit="1" customWidth="1"/>
    <col min="3" max="3" width="11.75390625" style="102" customWidth="1"/>
    <col min="4" max="9" width="13.375" style="102" customWidth="1"/>
    <col min="10" max="15" width="11.25390625" style="102" customWidth="1"/>
    <col min="16" max="16" width="13.50390625" style="102" customWidth="1"/>
    <col min="17" max="17" width="11.50390625" style="102" customWidth="1"/>
    <col min="18" max="16384" width="9.00390625" style="102" customWidth="1"/>
  </cols>
  <sheetData>
    <row r="1" spans="2:4" ht="13.5" customHeight="1">
      <c r="B1" s="130" t="s">
        <v>176</v>
      </c>
      <c r="D1" s="130"/>
    </row>
    <row r="2" spans="2:17" ht="13.5">
      <c r="B2" s="102" t="s">
        <v>174</v>
      </c>
      <c r="Q2" s="129" t="s">
        <v>119</v>
      </c>
    </row>
    <row r="3" ht="6" customHeight="1" thickBot="1">
      <c r="Q3" s="129"/>
    </row>
    <row r="4" spans="2:24" ht="15" customHeight="1">
      <c r="B4" s="1340" t="s">
        <v>120</v>
      </c>
      <c r="C4" s="1340" t="s">
        <v>866</v>
      </c>
      <c r="D4" s="199" t="s">
        <v>401</v>
      </c>
      <c r="E4" s="107"/>
      <c r="F4" s="107"/>
      <c r="G4" s="107" t="s">
        <v>121</v>
      </c>
      <c r="H4" s="107"/>
      <c r="I4" s="107"/>
      <c r="J4" s="107" t="s">
        <v>175</v>
      </c>
      <c r="K4" s="107"/>
      <c r="L4" s="107"/>
      <c r="M4" s="107" t="s">
        <v>123</v>
      </c>
      <c r="N4" s="107"/>
      <c r="O4" s="107"/>
      <c r="P4" s="1295" t="s">
        <v>177</v>
      </c>
      <c r="Q4" s="1297" t="s">
        <v>178</v>
      </c>
      <c r="R4" s="409"/>
      <c r="S4" s="409"/>
      <c r="T4" s="409"/>
      <c r="U4" s="409"/>
      <c r="V4" s="409"/>
      <c r="W4" s="409"/>
      <c r="X4" s="409"/>
    </row>
    <row r="5" spans="2:24" ht="15" customHeight="1">
      <c r="B5" s="1341"/>
      <c r="C5" s="1341"/>
      <c r="D5" s="1084" t="s">
        <v>368</v>
      </c>
      <c r="E5" s="205" t="s">
        <v>155</v>
      </c>
      <c r="F5" s="205" t="s">
        <v>156</v>
      </c>
      <c r="G5" s="205" t="s">
        <v>368</v>
      </c>
      <c r="H5" s="205" t="s">
        <v>155</v>
      </c>
      <c r="I5" s="205" t="s">
        <v>156</v>
      </c>
      <c r="J5" s="205" t="s">
        <v>368</v>
      </c>
      <c r="K5" s="205" t="s">
        <v>155</v>
      </c>
      <c r="L5" s="205" t="s">
        <v>156</v>
      </c>
      <c r="M5" s="205" t="s">
        <v>368</v>
      </c>
      <c r="N5" s="205" t="s">
        <v>155</v>
      </c>
      <c r="O5" s="205" t="s">
        <v>156</v>
      </c>
      <c r="P5" s="1296"/>
      <c r="Q5" s="1325"/>
      <c r="R5" s="409"/>
      <c r="S5" s="409"/>
      <c r="T5" s="409"/>
      <c r="U5" s="409"/>
      <c r="V5" s="409"/>
      <c r="W5" s="409"/>
      <c r="X5" s="409"/>
    </row>
    <row r="6" spans="2:24" ht="15" customHeight="1">
      <c r="B6" s="1329" t="s">
        <v>419</v>
      </c>
      <c r="C6" s="1155" t="s">
        <v>751</v>
      </c>
      <c r="D6" s="483">
        <v>18814</v>
      </c>
      <c r="E6" s="483">
        <v>9621</v>
      </c>
      <c r="F6" s="483">
        <v>9193</v>
      </c>
      <c r="G6" s="483">
        <v>6268</v>
      </c>
      <c r="H6" s="483">
        <v>3235</v>
      </c>
      <c r="I6" s="483">
        <v>3033</v>
      </c>
      <c r="J6" s="483">
        <v>6310</v>
      </c>
      <c r="K6" s="483">
        <v>3196</v>
      </c>
      <c r="L6" s="483">
        <v>3114</v>
      </c>
      <c r="M6" s="483">
        <v>6236</v>
      </c>
      <c r="N6" s="483">
        <v>3190</v>
      </c>
      <c r="O6" s="483">
        <v>3046</v>
      </c>
      <c r="P6" s="483">
        <v>174</v>
      </c>
      <c r="Q6" s="483">
        <v>108</v>
      </c>
      <c r="R6" s="481"/>
      <c r="S6" s="1156"/>
      <c r="T6" s="481"/>
      <c r="U6" s="481"/>
      <c r="V6" s="1156"/>
      <c r="W6" s="481"/>
      <c r="X6" s="481"/>
    </row>
    <row r="7" spans="2:24" ht="15" customHeight="1">
      <c r="B7" s="1320"/>
      <c r="C7" s="1155">
        <v>19</v>
      </c>
      <c r="D7" s="483">
        <v>19162</v>
      </c>
      <c r="E7" s="483">
        <v>9775</v>
      </c>
      <c r="F7" s="483">
        <v>9387</v>
      </c>
      <c r="G7" s="483">
        <v>6584</v>
      </c>
      <c r="H7" s="483">
        <v>3347</v>
      </c>
      <c r="I7" s="483">
        <v>3237</v>
      </c>
      <c r="J7" s="483">
        <v>6259</v>
      </c>
      <c r="K7" s="483">
        <v>3235</v>
      </c>
      <c r="L7" s="483">
        <v>3024</v>
      </c>
      <c r="M7" s="483">
        <v>6319</v>
      </c>
      <c r="N7" s="483">
        <v>3193</v>
      </c>
      <c r="O7" s="483">
        <v>3126</v>
      </c>
      <c r="P7" s="483">
        <v>196</v>
      </c>
      <c r="Q7" s="483">
        <v>122</v>
      </c>
      <c r="R7" s="481"/>
      <c r="S7" s="1156"/>
      <c r="T7" s="481"/>
      <c r="U7" s="481"/>
      <c r="V7" s="1156"/>
      <c r="W7" s="481"/>
      <c r="X7" s="481"/>
    </row>
    <row r="8" spans="2:24" s="103" customFormat="1" ht="15" customHeight="1">
      <c r="B8" s="1320"/>
      <c r="C8" s="1155" t="s">
        <v>421</v>
      </c>
      <c r="D8" s="483">
        <v>19221</v>
      </c>
      <c r="E8" s="483">
        <v>9803</v>
      </c>
      <c r="F8" s="483">
        <v>9418</v>
      </c>
      <c r="G8" s="483">
        <v>6372</v>
      </c>
      <c r="H8" s="483">
        <v>3212</v>
      </c>
      <c r="I8" s="483">
        <v>3160</v>
      </c>
      <c r="J8" s="483">
        <v>6584</v>
      </c>
      <c r="K8" s="483">
        <v>3357</v>
      </c>
      <c r="L8" s="483">
        <v>3227</v>
      </c>
      <c r="M8" s="483">
        <v>6265</v>
      </c>
      <c r="N8" s="483">
        <v>3234</v>
      </c>
      <c r="O8" s="483">
        <v>3031</v>
      </c>
      <c r="P8" s="483">
        <v>231</v>
      </c>
      <c r="Q8" s="483">
        <v>126</v>
      </c>
      <c r="R8" s="1157"/>
      <c r="S8" s="159"/>
      <c r="T8" s="1157"/>
      <c r="U8" s="1157"/>
      <c r="V8" s="159"/>
      <c r="W8" s="1157"/>
      <c r="X8" s="1157"/>
    </row>
    <row r="9" spans="2:24" s="103" customFormat="1" ht="15" customHeight="1">
      <c r="B9" s="1320"/>
      <c r="C9" s="1155">
        <v>21</v>
      </c>
      <c r="D9" s="483">
        <v>19317</v>
      </c>
      <c r="E9" s="483">
        <v>9831</v>
      </c>
      <c r="F9" s="483">
        <v>9486</v>
      </c>
      <c r="G9" s="483">
        <v>6352</v>
      </c>
      <c r="H9" s="483">
        <v>3252</v>
      </c>
      <c r="I9" s="483">
        <v>3100</v>
      </c>
      <c r="J9" s="483">
        <v>6368</v>
      </c>
      <c r="K9" s="483">
        <v>3214</v>
      </c>
      <c r="L9" s="483">
        <v>3154</v>
      </c>
      <c r="M9" s="483">
        <v>6597</v>
      </c>
      <c r="N9" s="1158">
        <v>3365</v>
      </c>
      <c r="O9" s="1158">
        <v>3232</v>
      </c>
      <c r="P9" s="1158">
        <v>260</v>
      </c>
      <c r="Q9" s="1158">
        <v>144</v>
      </c>
      <c r="R9" s="1159"/>
      <c r="S9" s="1158"/>
      <c r="T9" s="1159"/>
      <c r="U9" s="1159"/>
      <c r="V9" s="1158"/>
      <c r="W9" s="1159"/>
      <c r="X9" s="1159"/>
    </row>
    <row r="10" spans="2:24" s="848" customFormat="1" ht="15" customHeight="1">
      <c r="B10" s="1320"/>
      <c r="C10" s="1125">
        <v>22</v>
      </c>
      <c r="D10" s="1160">
        <v>19000</v>
      </c>
      <c r="E10" s="926">
        <v>9729</v>
      </c>
      <c r="F10" s="926">
        <v>9271</v>
      </c>
      <c r="G10" s="926">
        <v>6289</v>
      </c>
      <c r="H10" s="926">
        <v>3260</v>
      </c>
      <c r="I10" s="926">
        <v>3029</v>
      </c>
      <c r="J10" s="926">
        <v>6345</v>
      </c>
      <c r="K10" s="926">
        <v>3257</v>
      </c>
      <c r="L10" s="926">
        <v>3088</v>
      </c>
      <c r="M10" s="926">
        <v>6366</v>
      </c>
      <c r="N10" s="926">
        <v>3212</v>
      </c>
      <c r="O10" s="926">
        <v>3154</v>
      </c>
      <c r="P10" s="926">
        <v>246</v>
      </c>
      <c r="Q10" s="926">
        <v>131</v>
      </c>
      <c r="R10" s="1161"/>
      <c r="S10" s="1162"/>
      <c r="T10" s="1161"/>
      <c r="U10" s="1161"/>
      <c r="V10" s="1162"/>
      <c r="W10" s="1161"/>
      <c r="X10" s="1161"/>
    </row>
    <row r="11" spans="2:24" s="848" customFormat="1" ht="15" customHeight="1">
      <c r="B11" s="1320"/>
      <c r="C11" s="1125" t="s">
        <v>876</v>
      </c>
      <c r="D11" s="1160">
        <v>4509</v>
      </c>
      <c r="E11" s="926">
        <v>2359</v>
      </c>
      <c r="F11" s="926">
        <v>2150</v>
      </c>
      <c r="G11" s="926">
        <v>1541</v>
      </c>
      <c r="H11" s="926">
        <v>816</v>
      </c>
      <c r="I11" s="926">
        <v>725</v>
      </c>
      <c r="J11" s="926">
        <v>1489</v>
      </c>
      <c r="K11" s="926">
        <v>779</v>
      </c>
      <c r="L11" s="926">
        <v>710</v>
      </c>
      <c r="M11" s="926">
        <v>1479</v>
      </c>
      <c r="N11" s="926">
        <v>764</v>
      </c>
      <c r="O11" s="926">
        <v>715</v>
      </c>
      <c r="P11" s="926">
        <v>65</v>
      </c>
      <c r="Q11" s="926">
        <v>29</v>
      </c>
      <c r="R11" s="1161"/>
      <c r="S11" s="1162"/>
      <c r="T11" s="1161"/>
      <c r="U11" s="1161"/>
      <c r="V11" s="1162"/>
      <c r="W11" s="1161"/>
      <c r="X11" s="1161"/>
    </row>
    <row r="12" spans="2:17" s="849" customFormat="1" ht="15" customHeight="1">
      <c r="B12" s="1320"/>
      <c r="C12" s="143" t="s">
        <v>877</v>
      </c>
      <c r="D12" s="1160">
        <v>7653</v>
      </c>
      <c r="E12" s="926">
        <v>3918</v>
      </c>
      <c r="F12" s="926">
        <v>3735</v>
      </c>
      <c r="G12" s="926">
        <v>2454</v>
      </c>
      <c r="H12" s="926">
        <v>1260</v>
      </c>
      <c r="I12" s="926">
        <v>1194</v>
      </c>
      <c r="J12" s="926">
        <v>2616</v>
      </c>
      <c r="K12" s="926">
        <v>1331</v>
      </c>
      <c r="L12" s="926">
        <v>1285</v>
      </c>
      <c r="M12" s="926">
        <v>2583</v>
      </c>
      <c r="N12" s="926">
        <v>1327</v>
      </c>
      <c r="O12" s="926">
        <v>1256</v>
      </c>
      <c r="P12" s="926">
        <v>88</v>
      </c>
      <c r="Q12" s="926">
        <v>51</v>
      </c>
    </row>
    <row r="13" spans="2:17" s="405" customFormat="1" ht="15" customHeight="1" thickBot="1">
      <c r="B13" s="1321"/>
      <c r="C13" s="572" t="s">
        <v>878</v>
      </c>
      <c r="D13" s="1163">
        <v>6838</v>
      </c>
      <c r="E13" s="930">
        <v>3452</v>
      </c>
      <c r="F13" s="930">
        <v>3386</v>
      </c>
      <c r="G13" s="930">
        <v>2294</v>
      </c>
      <c r="H13" s="930">
        <v>1184</v>
      </c>
      <c r="I13" s="930">
        <v>1110</v>
      </c>
      <c r="J13" s="930">
        <v>2240</v>
      </c>
      <c r="K13" s="930">
        <v>1147</v>
      </c>
      <c r="L13" s="930">
        <v>1093</v>
      </c>
      <c r="M13" s="930">
        <v>2304</v>
      </c>
      <c r="N13" s="930">
        <v>1121</v>
      </c>
      <c r="O13" s="930">
        <v>1183</v>
      </c>
      <c r="P13" s="930">
        <v>93</v>
      </c>
      <c r="Q13" s="930">
        <v>51</v>
      </c>
    </row>
    <row r="14" spans="2:17" s="192" customFormat="1" ht="15" customHeight="1">
      <c r="B14" s="1326" t="s">
        <v>417</v>
      </c>
      <c r="C14" s="1155" t="s">
        <v>751</v>
      </c>
      <c r="D14" s="1164">
        <v>17998</v>
      </c>
      <c r="E14" s="923">
        <v>9341</v>
      </c>
      <c r="F14" s="923">
        <v>8657</v>
      </c>
      <c r="G14" s="923">
        <v>5971</v>
      </c>
      <c r="H14" s="923">
        <v>3129</v>
      </c>
      <c r="I14" s="923">
        <v>2842</v>
      </c>
      <c r="J14" s="923">
        <v>6049</v>
      </c>
      <c r="K14" s="923">
        <v>3109</v>
      </c>
      <c r="L14" s="923">
        <v>2940</v>
      </c>
      <c r="M14" s="923">
        <v>5978</v>
      </c>
      <c r="N14" s="923">
        <v>3103</v>
      </c>
      <c r="O14" s="923">
        <v>2875</v>
      </c>
      <c r="P14" s="923">
        <v>174</v>
      </c>
      <c r="Q14" s="923">
        <v>108</v>
      </c>
    </row>
    <row r="15" spans="2:17" s="192" customFormat="1" ht="15" customHeight="1">
      <c r="B15" s="1327"/>
      <c r="C15" s="1155">
        <v>19</v>
      </c>
      <c r="D15" s="1164">
        <v>18252</v>
      </c>
      <c r="E15" s="923">
        <v>9458</v>
      </c>
      <c r="F15" s="923">
        <v>8794</v>
      </c>
      <c r="G15" s="923">
        <v>6232</v>
      </c>
      <c r="H15" s="923">
        <v>3224</v>
      </c>
      <c r="I15" s="923">
        <v>3008</v>
      </c>
      <c r="J15" s="923">
        <v>5963</v>
      </c>
      <c r="K15" s="923">
        <v>3129</v>
      </c>
      <c r="L15" s="923">
        <v>2834</v>
      </c>
      <c r="M15" s="923">
        <v>6057</v>
      </c>
      <c r="N15" s="923">
        <v>3105</v>
      </c>
      <c r="O15" s="923">
        <v>2952</v>
      </c>
      <c r="P15" s="923">
        <v>196</v>
      </c>
      <c r="Q15" s="923">
        <v>122</v>
      </c>
    </row>
    <row r="16" spans="2:17" s="192" customFormat="1" ht="15" customHeight="1">
      <c r="B16" s="1327"/>
      <c r="C16" s="1155" t="s">
        <v>421</v>
      </c>
      <c r="D16" s="1164">
        <v>18221</v>
      </c>
      <c r="E16" s="923">
        <v>9453</v>
      </c>
      <c r="F16" s="923">
        <v>8768</v>
      </c>
      <c r="G16" s="923">
        <v>6015</v>
      </c>
      <c r="H16" s="923">
        <v>3090</v>
      </c>
      <c r="I16" s="923">
        <v>2925</v>
      </c>
      <c r="J16" s="923">
        <v>6238</v>
      </c>
      <c r="K16" s="923">
        <v>3235</v>
      </c>
      <c r="L16" s="923">
        <v>3003</v>
      </c>
      <c r="M16" s="923">
        <v>5968</v>
      </c>
      <c r="N16" s="923">
        <v>3128</v>
      </c>
      <c r="O16" s="923">
        <v>2840</v>
      </c>
      <c r="P16" s="923">
        <v>231</v>
      </c>
      <c r="Q16" s="923">
        <v>126</v>
      </c>
    </row>
    <row r="17" spans="2:17" ht="15" customHeight="1">
      <c r="B17" s="1327"/>
      <c r="C17" s="1155">
        <v>21</v>
      </c>
      <c r="D17" s="1165">
        <v>18290</v>
      </c>
      <c r="E17" s="803">
        <v>9476</v>
      </c>
      <c r="F17" s="803">
        <v>8814</v>
      </c>
      <c r="G17" s="803">
        <v>6023</v>
      </c>
      <c r="H17" s="1166">
        <v>3138</v>
      </c>
      <c r="I17" s="1166">
        <v>2885</v>
      </c>
      <c r="J17" s="803">
        <v>6012</v>
      </c>
      <c r="K17" s="1166">
        <v>3094</v>
      </c>
      <c r="L17" s="1166">
        <v>2918</v>
      </c>
      <c r="M17" s="803">
        <v>6255</v>
      </c>
      <c r="N17" s="1166">
        <v>3244</v>
      </c>
      <c r="O17" s="1166">
        <v>3011</v>
      </c>
      <c r="P17" s="803">
        <v>260</v>
      </c>
      <c r="Q17" s="803">
        <v>144</v>
      </c>
    </row>
    <row r="18" spans="2:24" s="1170" customFormat="1" ht="15" customHeight="1">
      <c r="B18" s="1327"/>
      <c r="C18" s="1125">
        <v>22</v>
      </c>
      <c r="D18" s="1167">
        <v>17947</v>
      </c>
      <c r="E18" s="1168">
        <v>9362</v>
      </c>
      <c r="F18" s="1168">
        <v>8585</v>
      </c>
      <c r="G18" s="1168">
        <v>5904</v>
      </c>
      <c r="H18" s="1168">
        <v>3124</v>
      </c>
      <c r="I18" s="1168">
        <v>2780</v>
      </c>
      <c r="J18" s="1168">
        <v>6024</v>
      </c>
      <c r="K18" s="1168">
        <v>3146</v>
      </c>
      <c r="L18" s="1168">
        <v>2878</v>
      </c>
      <c r="M18" s="1168">
        <v>6019</v>
      </c>
      <c r="N18" s="1168">
        <v>3092</v>
      </c>
      <c r="O18" s="1168">
        <v>2927</v>
      </c>
      <c r="P18" s="1168">
        <v>246</v>
      </c>
      <c r="Q18" s="1168">
        <v>131</v>
      </c>
      <c r="R18" s="1169"/>
      <c r="S18" s="1168"/>
      <c r="T18" s="1169"/>
      <c r="U18" s="1169"/>
      <c r="V18" s="1168"/>
      <c r="W18" s="1169"/>
      <c r="X18" s="1169"/>
    </row>
    <row r="19" spans="2:24" s="849" customFormat="1" ht="15" customHeight="1">
      <c r="B19" s="1327"/>
      <c r="C19" s="1125" t="s">
        <v>876</v>
      </c>
      <c r="D19" s="1171">
        <v>4446</v>
      </c>
      <c r="E19" s="1171">
        <v>2336</v>
      </c>
      <c r="F19" s="1171">
        <v>2110</v>
      </c>
      <c r="G19" s="1171">
        <v>1515</v>
      </c>
      <c r="H19" s="1171">
        <v>806</v>
      </c>
      <c r="I19" s="1171">
        <v>709</v>
      </c>
      <c r="J19" s="1171">
        <v>1474</v>
      </c>
      <c r="K19" s="1171">
        <v>774</v>
      </c>
      <c r="L19" s="1171">
        <v>700</v>
      </c>
      <c r="M19" s="1171">
        <v>1457</v>
      </c>
      <c r="N19" s="1171">
        <v>756</v>
      </c>
      <c r="O19" s="1171">
        <v>701</v>
      </c>
      <c r="P19" s="1172">
        <v>65</v>
      </c>
      <c r="Q19" s="1172">
        <v>29</v>
      </c>
      <c r="R19" s="1173"/>
      <c r="S19" s="1174"/>
      <c r="T19" s="1173"/>
      <c r="U19" s="1173"/>
      <c r="V19" s="1174"/>
      <c r="W19" s="1173"/>
      <c r="X19" s="1173"/>
    </row>
    <row r="20" spans="2:24" s="848" customFormat="1" ht="15" customHeight="1">
      <c r="B20" s="1327"/>
      <c r="C20" s="143" t="s">
        <v>877</v>
      </c>
      <c r="D20" s="1171">
        <v>7653</v>
      </c>
      <c r="E20" s="1171">
        <v>3918</v>
      </c>
      <c r="F20" s="1171">
        <v>3735</v>
      </c>
      <c r="G20" s="1171">
        <v>2454</v>
      </c>
      <c r="H20" s="1171">
        <v>1260</v>
      </c>
      <c r="I20" s="1171">
        <v>1194</v>
      </c>
      <c r="J20" s="1171">
        <v>2616</v>
      </c>
      <c r="K20" s="1171">
        <v>1331</v>
      </c>
      <c r="L20" s="1171">
        <v>1285</v>
      </c>
      <c r="M20" s="1171">
        <v>2583</v>
      </c>
      <c r="N20" s="1171">
        <v>1327</v>
      </c>
      <c r="O20" s="1171">
        <v>1256</v>
      </c>
      <c r="P20" s="1172">
        <v>88</v>
      </c>
      <c r="Q20" s="1172">
        <v>51</v>
      </c>
      <c r="R20" s="1161"/>
      <c r="S20" s="1162"/>
      <c r="T20" s="1161"/>
      <c r="U20" s="1161"/>
      <c r="V20" s="1162"/>
      <c r="W20" s="1161"/>
      <c r="X20" s="1161"/>
    </row>
    <row r="21" spans="2:24" s="848" customFormat="1" ht="15" customHeight="1" thickBot="1">
      <c r="B21" s="1328"/>
      <c r="C21" s="572" t="s">
        <v>878</v>
      </c>
      <c r="D21" s="1175">
        <v>5848</v>
      </c>
      <c r="E21" s="1176">
        <v>3108</v>
      </c>
      <c r="F21" s="1176">
        <v>2740</v>
      </c>
      <c r="G21" s="1176">
        <v>1935</v>
      </c>
      <c r="H21" s="1176">
        <v>1058</v>
      </c>
      <c r="I21" s="1176">
        <v>877</v>
      </c>
      <c r="J21" s="1176">
        <v>1934</v>
      </c>
      <c r="K21" s="1176">
        <v>1041</v>
      </c>
      <c r="L21" s="1176">
        <v>893</v>
      </c>
      <c r="M21" s="1176">
        <v>1979</v>
      </c>
      <c r="N21" s="1177">
        <v>1009</v>
      </c>
      <c r="O21" s="1177">
        <v>970</v>
      </c>
      <c r="P21" s="1178">
        <v>93</v>
      </c>
      <c r="Q21" s="1178">
        <v>51</v>
      </c>
      <c r="R21" s="1161"/>
      <c r="S21" s="1162"/>
      <c r="T21" s="1161"/>
      <c r="U21" s="1161"/>
      <c r="V21" s="1162"/>
      <c r="W21" s="1161"/>
      <c r="X21" s="1161"/>
    </row>
    <row r="22" spans="2:24" s="103" customFormat="1" ht="15" customHeight="1">
      <c r="B22" s="1326" t="s">
        <v>418</v>
      </c>
      <c r="C22" s="1155" t="s">
        <v>751</v>
      </c>
      <c r="D22" s="1179">
        <v>816</v>
      </c>
      <c r="E22" s="1156">
        <v>280</v>
      </c>
      <c r="F22" s="1156">
        <v>536</v>
      </c>
      <c r="G22" s="1156">
        <v>297</v>
      </c>
      <c r="H22" s="1156">
        <v>106</v>
      </c>
      <c r="I22" s="1156">
        <v>191</v>
      </c>
      <c r="J22" s="1156">
        <v>261</v>
      </c>
      <c r="K22" s="1156">
        <v>87</v>
      </c>
      <c r="L22" s="1156">
        <v>174</v>
      </c>
      <c r="M22" s="1156">
        <v>258</v>
      </c>
      <c r="N22" s="1158">
        <v>87</v>
      </c>
      <c r="O22" s="1158">
        <v>171</v>
      </c>
      <c r="P22" s="1180">
        <v>0</v>
      </c>
      <c r="Q22" s="1180">
        <v>0</v>
      </c>
      <c r="R22" s="1159"/>
      <c r="S22" s="1158"/>
      <c r="T22" s="1159"/>
      <c r="U22" s="1159"/>
      <c r="V22" s="1158"/>
      <c r="W22" s="1159"/>
      <c r="X22" s="1159"/>
    </row>
    <row r="23" spans="2:24" s="103" customFormat="1" ht="15" customHeight="1">
      <c r="B23" s="1327"/>
      <c r="C23" s="1155">
        <v>19</v>
      </c>
      <c r="D23" s="1179">
        <v>910</v>
      </c>
      <c r="E23" s="1156">
        <v>317</v>
      </c>
      <c r="F23" s="1156">
        <v>593</v>
      </c>
      <c r="G23" s="1156">
        <v>352</v>
      </c>
      <c r="H23" s="1156">
        <v>123</v>
      </c>
      <c r="I23" s="1156">
        <v>229</v>
      </c>
      <c r="J23" s="1156">
        <v>296</v>
      </c>
      <c r="K23" s="1156">
        <v>106</v>
      </c>
      <c r="L23" s="1156">
        <v>190</v>
      </c>
      <c r="M23" s="1156">
        <v>262</v>
      </c>
      <c r="N23" s="1158">
        <v>88</v>
      </c>
      <c r="O23" s="1158">
        <v>174</v>
      </c>
      <c r="P23" s="1180" t="s">
        <v>179</v>
      </c>
      <c r="Q23" s="1180" t="s">
        <v>180</v>
      </c>
      <c r="R23" s="1159"/>
      <c r="S23" s="1158"/>
      <c r="T23" s="1159"/>
      <c r="U23" s="1159"/>
      <c r="V23" s="1158"/>
      <c r="W23" s="1159"/>
      <c r="X23" s="1159"/>
    </row>
    <row r="24" spans="2:24" s="103" customFormat="1" ht="15" customHeight="1">
      <c r="B24" s="1327"/>
      <c r="C24" s="1155" t="s">
        <v>421</v>
      </c>
      <c r="D24" s="1179">
        <v>1000</v>
      </c>
      <c r="E24" s="1156">
        <v>350</v>
      </c>
      <c r="F24" s="1156">
        <v>650</v>
      </c>
      <c r="G24" s="1156">
        <v>357</v>
      </c>
      <c r="H24" s="1156">
        <v>122</v>
      </c>
      <c r="I24" s="1156">
        <v>235</v>
      </c>
      <c r="J24" s="1156">
        <v>346</v>
      </c>
      <c r="K24" s="1156">
        <v>122</v>
      </c>
      <c r="L24" s="1156">
        <v>224</v>
      </c>
      <c r="M24" s="1156">
        <v>297</v>
      </c>
      <c r="N24" s="1158">
        <v>106</v>
      </c>
      <c r="O24" s="1158">
        <v>191</v>
      </c>
      <c r="P24" s="1180" t="s">
        <v>179</v>
      </c>
      <c r="Q24" s="1180" t="s">
        <v>180</v>
      </c>
      <c r="R24" s="1159"/>
      <c r="S24" s="1158"/>
      <c r="T24" s="1159"/>
      <c r="U24" s="1159"/>
      <c r="V24" s="1158"/>
      <c r="W24" s="1159"/>
      <c r="X24" s="1159"/>
    </row>
    <row r="25" spans="2:17" s="192" customFormat="1" ht="15" customHeight="1">
      <c r="B25" s="1327"/>
      <c r="C25" s="1155">
        <v>21</v>
      </c>
      <c r="D25" s="1181">
        <v>1027</v>
      </c>
      <c r="E25" s="1182">
        <v>355</v>
      </c>
      <c r="F25" s="1182">
        <v>672</v>
      </c>
      <c r="G25" s="1182">
        <v>329</v>
      </c>
      <c r="H25" s="1183">
        <v>114</v>
      </c>
      <c r="I25" s="1183">
        <v>215</v>
      </c>
      <c r="J25" s="1182">
        <v>356</v>
      </c>
      <c r="K25" s="1183">
        <v>120</v>
      </c>
      <c r="L25" s="1183">
        <v>236</v>
      </c>
      <c r="M25" s="1182">
        <v>342</v>
      </c>
      <c r="N25" s="1183">
        <v>121</v>
      </c>
      <c r="O25" s="1183">
        <v>221</v>
      </c>
      <c r="P25" s="1180">
        <v>0</v>
      </c>
      <c r="Q25" s="1180">
        <v>0</v>
      </c>
    </row>
    <row r="26" spans="2:24" s="849" customFormat="1" ht="15" customHeight="1">
      <c r="B26" s="1327"/>
      <c r="C26" s="1125">
        <v>22</v>
      </c>
      <c r="D26" s="1184">
        <v>1053</v>
      </c>
      <c r="E26" s="1185">
        <v>367</v>
      </c>
      <c r="F26" s="1185">
        <v>686</v>
      </c>
      <c r="G26" s="1185">
        <v>385</v>
      </c>
      <c r="H26" s="1185">
        <v>136</v>
      </c>
      <c r="I26" s="1185">
        <v>249</v>
      </c>
      <c r="J26" s="1185">
        <v>321</v>
      </c>
      <c r="K26" s="1185">
        <v>111</v>
      </c>
      <c r="L26" s="1185">
        <v>210</v>
      </c>
      <c r="M26" s="1185">
        <v>347</v>
      </c>
      <c r="N26" s="1185">
        <v>120</v>
      </c>
      <c r="O26" s="1185">
        <v>227</v>
      </c>
      <c r="P26" s="1172">
        <v>0</v>
      </c>
      <c r="Q26" s="1172">
        <v>0</v>
      </c>
      <c r="R26" s="1173"/>
      <c r="S26" s="1174"/>
      <c r="T26" s="1173"/>
      <c r="U26" s="1173"/>
      <c r="V26" s="1174"/>
      <c r="W26" s="1173"/>
      <c r="X26" s="1173"/>
    </row>
    <row r="27" spans="2:24" s="849" customFormat="1" ht="15" customHeight="1">
      <c r="B27" s="1327"/>
      <c r="C27" s="1125" t="s">
        <v>876</v>
      </c>
      <c r="D27" s="1171">
        <v>63</v>
      </c>
      <c r="E27" s="1171">
        <v>23</v>
      </c>
      <c r="F27" s="1171">
        <v>40</v>
      </c>
      <c r="G27" s="1171">
        <v>26</v>
      </c>
      <c r="H27" s="1171">
        <v>10</v>
      </c>
      <c r="I27" s="1171">
        <v>16</v>
      </c>
      <c r="J27" s="1171">
        <v>15</v>
      </c>
      <c r="K27" s="1171">
        <v>5</v>
      </c>
      <c r="L27" s="1171">
        <v>10</v>
      </c>
      <c r="M27" s="1171">
        <v>22</v>
      </c>
      <c r="N27" s="1171">
        <v>8</v>
      </c>
      <c r="O27" s="1171">
        <v>14</v>
      </c>
      <c r="P27" s="1172">
        <v>0</v>
      </c>
      <c r="Q27" s="1172">
        <v>0</v>
      </c>
      <c r="R27" s="1173"/>
      <c r="S27" s="1174"/>
      <c r="T27" s="1173"/>
      <c r="U27" s="1173"/>
      <c r="V27" s="1174"/>
      <c r="W27" s="1173"/>
      <c r="X27" s="1173"/>
    </row>
    <row r="28" spans="2:24" s="848" customFormat="1" ht="15" customHeight="1">
      <c r="B28" s="1327"/>
      <c r="C28" s="143" t="s">
        <v>877</v>
      </c>
      <c r="D28" s="1172">
        <v>0</v>
      </c>
      <c r="E28" s="1172">
        <v>0</v>
      </c>
      <c r="F28" s="1172">
        <v>0</v>
      </c>
      <c r="G28" s="1172">
        <v>0</v>
      </c>
      <c r="H28" s="1172">
        <v>0</v>
      </c>
      <c r="I28" s="1172">
        <v>0</v>
      </c>
      <c r="J28" s="1172">
        <v>0</v>
      </c>
      <c r="K28" s="1172">
        <v>0</v>
      </c>
      <c r="L28" s="1172">
        <v>0</v>
      </c>
      <c r="M28" s="1172">
        <v>0</v>
      </c>
      <c r="N28" s="1172">
        <v>0</v>
      </c>
      <c r="O28" s="1172">
        <v>0</v>
      </c>
      <c r="P28" s="1172">
        <v>0</v>
      </c>
      <c r="Q28" s="1172">
        <v>0</v>
      </c>
      <c r="R28" s="1161"/>
      <c r="S28" s="1162"/>
      <c r="T28" s="1161"/>
      <c r="U28" s="1161"/>
      <c r="V28" s="1162"/>
      <c r="W28" s="1161"/>
      <c r="X28" s="1161"/>
    </row>
    <row r="29" spans="2:24" s="848" customFormat="1" ht="15" customHeight="1" thickBot="1">
      <c r="B29" s="1328"/>
      <c r="C29" s="572" t="s">
        <v>878</v>
      </c>
      <c r="D29" s="1176">
        <v>990</v>
      </c>
      <c r="E29" s="1176">
        <v>344</v>
      </c>
      <c r="F29" s="1176">
        <v>646</v>
      </c>
      <c r="G29" s="1176">
        <v>359</v>
      </c>
      <c r="H29" s="1176">
        <v>126</v>
      </c>
      <c r="I29" s="1176">
        <v>233</v>
      </c>
      <c r="J29" s="1176">
        <v>306</v>
      </c>
      <c r="K29" s="1176">
        <v>106</v>
      </c>
      <c r="L29" s="1176">
        <v>200</v>
      </c>
      <c r="M29" s="1176">
        <v>325</v>
      </c>
      <c r="N29" s="1177">
        <v>112</v>
      </c>
      <c r="O29" s="1177">
        <v>213</v>
      </c>
      <c r="P29" s="1178">
        <v>0</v>
      </c>
      <c r="Q29" s="1178">
        <v>0</v>
      </c>
      <c r="R29" s="1161"/>
      <c r="S29" s="1162"/>
      <c r="T29" s="1161"/>
      <c r="U29" s="1161"/>
      <c r="V29" s="1162"/>
      <c r="W29" s="1161"/>
      <c r="X29" s="1161"/>
    </row>
    <row r="30" spans="2:6" ht="13.5" customHeight="1">
      <c r="B30" s="197" t="s">
        <v>127</v>
      </c>
      <c r="D30" s="1186"/>
      <c r="E30" s="1186"/>
      <c r="F30" s="1186"/>
    </row>
    <row r="31" ht="13.5" customHeight="1"/>
    <row r="32" ht="13.5" customHeight="1"/>
    <row r="33" ht="13.5" customHeight="1"/>
    <row r="34" ht="13.5" customHeight="1"/>
    <row r="35" ht="13.5" customHeight="1"/>
    <row r="36" ht="13.5" customHeight="1"/>
    <row r="37" ht="13.5" customHeight="1"/>
    <row r="38" ht="13.5" customHeight="1"/>
  </sheetData>
  <mergeCells count="7">
    <mergeCell ref="B22:B29"/>
    <mergeCell ref="C4:C5"/>
    <mergeCell ref="P4:P5"/>
    <mergeCell ref="Q4:Q5"/>
    <mergeCell ref="B4:B5"/>
    <mergeCell ref="B6:B13"/>
    <mergeCell ref="B14:B21"/>
  </mergeCells>
  <printOptions/>
  <pageMargins left="0.75" right="0.75" top="1" bottom="1" header="0.512" footer="0.512"/>
  <pageSetup fitToHeight="1" fitToWidth="1" horizontalDpi="600" verticalDpi="600" orientation="landscape" paperSize="9" scale="67" r:id="rId1"/>
</worksheet>
</file>

<file path=xl/worksheets/sheet50.xml><?xml version="1.0" encoding="utf-8"?>
<worksheet xmlns="http://schemas.openxmlformats.org/spreadsheetml/2006/main" xmlns:r="http://schemas.openxmlformats.org/officeDocument/2006/relationships">
  <dimension ref="B2:J16"/>
  <sheetViews>
    <sheetView showGridLines="0" workbookViewId="0" topLeftCell="A1">
      <selection activeCell="A1" sqref="A1"/>
    </sheetView>
  </sheetViews>
  <sheetFormatPr defaultColWidth="9.00390625" defaultRowHeight="13.5"/>
  <cols>
    <col min="1" max="1" width="3.625" style="467" customWidth="1"/>
    <col min="2" max="2" width="10.625" style="467" customWidth="1"/>
    <col min="3" max="10" width="9.25390625" style="467" customWidth="1"/>
    <col min="11" max="16384" width="9.00390625" style="467" customWidth="1"/>
  </cols>
  <sheetData>
    <row r="2" spans="3:10" ht="13.5">
      <c r="C2" s="763"/>
      <c r="D2" s="763"/>
      <c r="E2" s="763"/>
      <c r="F2" s="763"/>
      <c r="G2" s="763"/>
      <c r="H2" s="763"/>
      <c r="I2" s="763"/>
      <c r="J2" s="763"/>
    </row>
    <row r="3" spans="2:10" ht="13.5">
      <c r="B3" s="218" t="s">
        <v>778</v>
      </c>
      <c r="C3" s="763"/>
      <c r="D3" s="763"/>
      <c r="E3" s="763"/>
      <c r="F3" s="763"/>
      <c r="G3" s="763"/>
      <c r="H3" s="763"/>
      <c r="I3" s="763"/>
      <c r="J3" s="763"/>
    </row>
    <row r="4" spans="2:10" ht="14.25" thickBot="1">
      <c r="B4" s="218"/>
      <c r="C4" s="763"/>
      <c r="D4" s="763"/>
      <c r="E4" s="763"/>
      <c r="F4" s="763"/>
      <c r="G4" s="763"/>
      <c r="H4" s="763"/>
      <c r="I4" s="763"/>
      <c r="J4" s="763"/>
    </row>
    <row r="5" spans="2:10" ht="12.75" customHeight="1">
      <c r="B5" s="484"/>
      <c r="C5" s="1653" t="s">
        <v>779</v>
      </c>
      <c r="D5" s="1654"/>
      <c r="E5" s="1654"/>
      <c r="F5" s="1654"/>
      <c r="G5" s="1655"/>
      <c r="H5" s="1588" t="s">
        <v>780</v>
      </c>
      <c r="I5" s="1588" t="s">
        <v>781</v>
      </c>
      <c r="J5" s="1646" t="s">
        <v>782</v>
      </c>
    </row>
    <row r="6" spans="2:10" ht="12.75" customHeight="1">
      <c r="B6" s="491"/>
      <c r="C6" s="764"/>
      <c r="D6" s="742"/>
      <c r="E6" s="742"/>
      <c r="F6" s="742"/>
      <c r="G6" s="765"/>
      <c r="H6" s="1648"/>
      <c r="I6" s="1656"/>
      <c r="J6" s="1647"/>
    </row>
    <row r="7" spans="2:10" ht="12.75" customHeight="1">
      <c r="B7" s="491" t="s">
        <v>448</v>
      </c>
      <c r="C7" s="1644" t="s">
        <v>766</v>
      </c>
      <c r="D7" s="1650" t="s">
        <v>767</v>
      </c>
      <c r="E7" s="1651"/>
      <c r="F7" s="1651"/>
      <c r="G7" s="1652"/>
      <c r="H7" s="1648"/>
      <c r="I7" s="1656"/>
      <c r="J7" s="1647"/>
    </row>
    <row r="8" spans="2:10" ht="12.75" customHeight="1">
      <c r="B8" s="766"/>
      <c r="C8" s="1649"/>
      <c r="D8" s="745" t="s">
        <v>783</v>
      </c>
      <c r="E8" s="745" t="s">
        <v>784</v>
      </c>
      <c r="F8" s="745" t="s">
        <v>785</v>
      </c>
      <c r="G8" s="745" t="s">
        <v>772</v>
      </c>
      <c r="H8" s="1648"/>
      <c r="I8" s="1656"/>
      <c r="J8" s="1647"/>
    </row>
    <row r="9" spans="2:10" s="439" customFormat="1" ht="12.75" customHeight="1">
      <c r="B9" s="547"/>
      <c r="C9" s="751" t="s">
        <v>774</v>
      </c>
      <c r="D9" s="490" t="s">
        <v>774</v>
      </c>
      <c r="E9" s="490" t="s">
        <v>774</v>
      </c>
      <c r="F9" s="490" t="s">
        <v>774</v>
      </c>
      <c r="G9" s="751" t="s">
        <v>774</v>
      </c>
      <c r="H9" s="751" t="s">
        <v>774</v>
      </c>
      <c r="I9" s="751" t="s">
        <v>774</v>
      </c>
      <c r="J9" s="752" t="s">
        <v>774</v>
      </c>
    </row>
    <row r="10" spans="2:10" ht="13.5" customHeight="1">
      <c r="B10" s="767" t="s">
        <v>536</v>
      </c>
      <c r="C10" s="754">
        <v>75</v>
      </c>
      <c r="D10" s="754">
        <v>59</v>
      </c>
      <c r="E10" s="754">
        <v>15</v>
      </c>
      <c r="F10" s="768">
        <v>1</v>
      </c>
      <c r="G10" s="769">
        <v>0</v>
      </c>
      <c r="H10" s="770">
        <v>0</v>
      </c>
      <c r="I10" s="770">
        <v>0</v>
      </c>
      <c r="J10" s="754">
        <v>1181</v>
      </c>
    </row>
    <row r="11" spans="2:10" s="450" customFormat="1" ht="13.5" customHeight="1">
      <c r="B11" s="753">
        <v>18</v>
      </c>
      <c r="C11" s="754">
        <v>45</v>
      </c>
      <c r="D11" s="754">
        <v>37</v>
      </c>
      <c r="E11" s="754">
        <v>6</v>
      </c>
      <c r="F11" s="771">
        <v>1</v>
      </c>
      <c r="G11" s="769">
        <v>1</v>
      </c>
      <c r="H11" s="770">
        <v>0</v>
      </c>
      <c r="I11" s="770">
        <v>0</v>
      </c>
      <c r="J11" s="754">
        <v>1260</v>
      </c>
    </row>
    <row r="12" spans="2:10" s="450" customFormat="1" ht="13.5" customHeight="1">
      <c r="B12" s="753">
        <v>19</v>
      </c>
      <c r="C12" s="754">
        <v>48</v>
      </c>
      <c r="D12" s="754">
        <v>30</v>
      </c>
      <c r="E12" s="754">
        <v>16</v>
      </c>
      <c r="F12" s="771">
        <v>1</v>
      </c>
      <c r="G12" s="769">
        <v>1</v>
      </c>
      <c r="H12" s="770">
        <v>0</v>
      </c>
      <c r="I12" s="770">
        <v>0</v>
      </c>
      <c r="J12" s="754">
        <v>1355</v>
      </c>
    </row>
    <row r="13" spans="2:10" s="450" customFormat="1" ht="13.5" customHeight="1">
      <c r="B13" s="753">
        <v>20</v>
      </c>
      <c r="C13" s="754">
        <v>58</v>
      </c>
      <c r="D13" s="754">
        <v>28</v>
      </c>
      <c r="E13" s="754">
        <v>25</v>
      </c>
      <c r="F13" s="771">
        <v>4</v>
      </c>
      <c r="G13" s="769">
        <v>1</v>
      </c>
      <c r="H13" s="770">
        <v>1</v>
      </c>
      <c r="I13" s="770">
        <v>0</v>
      </c>
      <c r="J13" s="754">
        <v>1434</v>
      </c>
    </row>
    <row r="14" spans="2:10" s="524" customFormat="1" ht="16.5" customHeight="1" thickBot="1">
      <c r="B14" s="572">
        <v>21</v>
      </c>
      <c r="C14" s="760">
        <v>30</v>
      </c>
      <c r="D14" s="760">
        <v>13</v>
      </c>
      <c r="E14" s="760">
        <v>16</v>
      </c>
      <c r="F14" s="772">
        <v>0</v>
      </c>
      <c r="G14" s="725">
        <v>1</v>
      </c>
      <c r="H14" s="772">
        <v>0</v>
      </c>
      <c r="I14" s="772">
        <v>0</v>
      </c>
      <c r="J14" s="760">
        <v>1478</v>
      </c>
    </row>
    <row r="15" spans="2:9" s="713" customFormat="1" ht="16.5" customHeight="1">
      <c r="B15" s="762" t="s">
        <v>786</v>
      </c>
      <c r="C15" s="773"/>
      <c r="D15" s="773"/>
      <c r="E15" s="773"/>
      <c r="F15" s="774"/>
      <c r="G15" s="775"/>
      <c r="H15" s="775"/>
      <c r="I15" s="775"/>
    </row>
    <row r="16" spans="2:4" ht="13.5">
      <c r="B16" s="464" t="s">
        <v>777</v>
      </c>
      <c r="C16" s="465"/>
      <c r="D16" s="465"/>
    </row>
  </sheetData>
  <mergeCells count="6">
    <mergeCell ref="J5:J8"/>
    <mergeCell ref="H5:H8"/>
    <mergeCell ref="C7:C8"/>
    <mergeCell ref="D7:G7"/>
    <mergeCell ref="C5:G5"/>
    <mergeCell ref="I5:I8"/>
  </mergeCells>
  <printOptions/>
  <pageMargins left="0.5905511811023623" right="0.5905511811023623" top="0.7874015748031497" bottom="0.984251968503937" header="0.5118110236220472" footer="0.5118110236220472"/>
  <pageSetup horizontalDpi="300" verticalDpi="300" orientation="portrait" paperSize="9" scale="86" r:id="rId1"/>
</worksheet>
</file>

<file path=xl/worksheets/sheet51.xml><?xml version="1.0" encoding="utf-8"?>
<worksheet xmlns="http://schemas.openxmlformats.org/spreadsheetml/2006/main" xmlns:r="http://schemas.openxmlformats.org/officeDocument/2006/relationships">
  <sheetPr codeName="Sheet4">
    <pageSetUpPr fitToPage="1"/>
  </sheetPr>
  <dimension ref="B3:J27"/>
  <sheetViews>
    <sheetView showGridLines="0" workbookViewId="0" topLeftCell="A1">
      <selection activeCell="A1" sqref="A1"/>
    </sheetView>
  </sheetViews>
  <sheetFormatPr defaultColWidth="9.00390625" defaultRowHeight="13.5" customHeight="1"/>
  <cols>
    <col min="1" max="1" width="3.625" style="692" customWidth="1"/>
    <col min="2" max="2" width="6.50390625" style="692" customWidth="1"/>
    <col min="3" max="3" width="26.375" style="692" customWidth="1"/>
    <col min="4" max="8" width="11.875" style="973" customWidth="1"/>
    <col min="9" max="16384" width="9.00390625" style="692" customWidth="1"/>
  </cols>
  <sheetData>
    <row r="3" ht="13.5">
      <c r="B3" s="693" t="s">
        <v>888</v>
      </c>
    </row>
    <row r="4" spans="2:3" ht="13.5">
      <c r="B4" s="974" t="s">
        <v>889</v>
      </c>
      <c r="C4" s="974"/>
    </row>
    <row r="5" spans="2:3" ht="5.25" customHeight="1" thickBot="1">
      <c r="B5" s="974"/>
      <c r="C5" s="974"/>
    </row>
    <row r="6" spans="2:8" ht="18" customHeight="1">
      <c r="B6" s="697" t="s">
        <v>890</v>
      </c>
      <c r="C6" s="975"/>
      <c r="D6" s="976" t="s">
        <v>536</v>
      </c>
      <c r="E6" s="976">
        <v>18</v>
      </c>
      <c r="F6" s="976">
        <v>19</v>
      </c>
      <c r="G6" s="976">
        <v>20</v>
      </c>
      <c r="H6" s="976">
        <v>21</v>
      </c>
    </row>
    <row r="7" spans="2:8" s="981" customFormat="1" ht="18" customHeight="1">
      <c r="B7" s="977" t="s">
        <v>401</v>
      </c>
      <c r="C7" s="978"/>
      <c r="D7" s="979">
        <v>10683</v>
      </c>
      <c r="E7" s="979">
        <v>10122</v>
      </c>
      <c r="F7" s="979">
        <f>SUM(F8:F24)</f>
        <v>9579</v>
      </c>
      <c r="G7" s="979">
        <f>SUM(G8:G24)</f>
        <v>9181</v>
      </c>
      <c r="H7" s="980">
        <f>SUM(H8:H24)</f>
        <v>9331</v>
      </c>
    </row>
    <row r="8" spans="2:8" ht="16.5" customHeight="1">
      <c r="B8" s="1657" t="s">
        <v>891</v>
      </c>
      <c r="C8" s="983" t="s">
        <v>892</v>
      </c>
      <c r="D8" s="984">
        <v>983</v>
      </c>
      <c r="E8" s="984">
        <v>1138</v>
      </c>
      <c r="F8" s="984">
        <v>619</v>
      </c>
      <c r="G8" s="984">
        <v>551</v>
      </c>
      <c r="H8" s="985">
        <v>582</v>
      </c>
    </row>
    <row r="9" spans="2:8" ht="13.5" customHeight="1">
      <c r="B9" s="1327"/>
      <c r="C9" s="986" t="s">
        <v>893</v>
      </c>
      <c r="D9" s="984">
        <v>351</v>
      </c>
      <c r="E9" s="984">
        <v>312</v>
      </c>
      <c r="F9" s="984">
        <v>215</v>
      </c>
      <c r="G9" s="984">
        <v>222</v>
      </c>
      <c r="H9" s="985">
        <v>180</v>
      </c>
    </row>
    <row r="10" spans="2:8" ht="14.25" customHeight="1">
      <c r="B10" s="1657" t="s">
        <v>894</v>
      </c>
      <c r="C10" s="983" t="s">
        <v>895</v>
      </c>
      <c r="D10" s="984">
        <v>81</v>
      </c>
      <c r="E10" s="984">
        <v>81</v>
      </c>
      <c r="F10" s="984">
        <v>136</v>
      </c>
      <c r="G10" s="984">
        <v>93</v>
      </c>
      <c r="H10" s="987">
        <v>0</v>
      </c>
    </row>
    <row r="11" spans="2:8" ht="13.5" customHeight="1">
      <c r="B11" s="1287"/>
      <c r="C11" s="989" t="s">
        <v>896</v>
      </c>
      <c r="D11" s="984">
        <v>5430</v>
      </c>
      <c r="E11" s="984">
        <v>4973</v>
      </c>
      <c r="F11" s="984">
        <v>5043</v>
      </c>
      <c r="G11" s="984">
        <v>4801</v>
      </c>
      <c r="H11" s="990">
        <v>4928</v>
      </c>
    </row>
    <row r="12" spans="2:8" ht="13.5" customHeight="1">
      <c r="B12" s="1287"/>
      <c r="C12" s="989" t="s">
        <v>897</v>
      </c>
      <c r="D12" s="984">
        <v>20</v>
      </c>
      <c r="E12" s="984">
        <v>27</v>
      </c>
      <c r="F12" s="984">
        <v>17</v>
      </c>
      <c r="G12" s="984">
        <v>6</v>
      </c>
      <c r="H12" s="985">
        <v>10</v>
      </c>
    </row>
    <row r="13" spans="2:8" ht="13.5" customHeight="1">
      <c r="B13" s="1287"/>
      <c r="C13" s="989" t="s">
        <v>898</v>
      </c>
      <c r="D13" s="984">
        <v>25</v>
      </c>
      <c r="E13" s="984">
        <v>9</v>
      </c>
      <c r="F13" s="984">
        <v>22</v>
      </c>
      <c r="G13" s="984">
        <v>17</v>
      </c>
      <c r="H13" s="985">
        <v>21</v>
      </c>
    </row>
    <row r="14" spans="2:8" ht="13.5" customHeight="1">
      <c r="B14" s="1287"/>
      <c r="C14" s="989" t="s">
        <v>899</v>
      </c>
      <c r="D14" s="984">
        <v>2676</v>
      </c>
      <c r="E14" s="984">
        <v>2652</v>
      </c>
      <c r="F14" s="984">
        <v>2568</v>
      </c>
      <c r="G14" s="984">
        <v>2539</v>
      </c>
      <c r="H14" s="985">
        <v>2605</v>
      </c>
    </row>
    <row r="15" spans="2:8" ht="13.5" customHeight="1">
      <c r="B15" s="1287"/>
      <c r="C15" s="989" t="s">
        <v>900</v>
      </c>
      <c r="D15" s="984">
        <v>119</v>
      </c>
      <c r="E15" s="984">
        <v>125</v>
      </c>
      <c r="F15" s="984">
        <v>123</v>
      </c>
      <c r="G15" s="984">
        <v>125</v>
      </c>
      <c r="H15" s="985">
        <v>121</v>
      </c>
    </row>
    <row r="16" spans="2:8" ht="13.5" customHeight="1">
      <c r="B16" s="1287"/>
      <c r="C16" s="989" t="s">
        <v>901</v>
      </c>
      <c r="D16" s="984">
        <v>188</v>
      </c>
      <c r="E16" s="984">
        <v>171</v>
      </c>
      <c r="F16" s="984">
        <v>177</v>
      </c>
      <c r="G16" s="984">
        <v>183</v>
      </c>
      <c r="H16" s="985">
        <v>165</v>
      </c>
    </row>
    <row r="17" spans="2:8" ht="13.5" customHeight="1">
      <c r="B17" s="1287"/>
      <c r="C17" s="989" t="s">
        <v>902</v>
      </c>
      <c r="D17" s="984">
        <v>26</v>
      </c>
      <c r="E17" s="984">
        <v>24</v>
      </c>
      <c r="F17" s="984">
        <v>25</v>
      </c>
      <c r="G17" s="984">
        <v>25</v>
      </c>
      <c r="H17" s="985">
        <v>23</v>
      </c>
    </row>
    <row r="18" spans="2:8" ht="14.25" customHeight="1">
      <c r="B18" s="1287"/>
      <c r="C18" s="989" t="s">
        <v>903</v>
      </c>
      <c r="D18" s="984">
        <v>507</v>
      </c>
      <c r="E18" s="984">
        <v>422</v>
      </c>
      <c r="F18" s="984">
        <v>429</v>
      </c>
      <c r="G18" s="984">
        <v>446</v>
      </c>
      <c r="H18" s="985">
        <v>519</v>
      </c>
    </row>
    <row r="19" spans="2:8" ht="13.5" customHeight="1">
      <c r="B19" s="1287"/>
      <c r="C19" s="989" t="s">
        <v>904</v>
      </c>
      <c r="D19" s="984">
        <v>122</v>
      </c>
      <c r="E19" s="984">
        <v>0</v>
      </c>
      <c r="F19" s="984">
        <v>0</v>
      </c>
      <c r="G19" s="984">
        <v>0</v>
      </c>
      <c r="H19" s="987">
        <v>0</v>
      </c>
    </row>
    <row r="20" spans="2:8" ht="13.5" customHeight="1">
      <c r="B20" s="1287"/>
      <c r="C20" s="989" t="s">
        <v>905</v>
      </c>
      <c r="D20" s="984">
        <v>0</v>
      </c>
      <c r="E20" s="984">
        <v>0</v>
      </c>
      <c r="F20" s="984">
        <v>0</v>
      </c>
      <c r="G20" s="984">
        <v>0</v>
      </c>
      <c r="H20" s="987">
        <v>0</v>
      </c>
    </row>
    <row r="21" spans="2:8" ht="13.5" customHeight="1">
      <c r="B21" s="1287"/>
      <c r="C21" s="989" t="s">
        <v>906</v>
      </c>
      <c r="D21" s="984">
        <v>17</v>
      </c>
      <c r="E21" s="984">
        <v>17</v>
      </c>
      <c r="F21" s="984">
        <v>30</v>
      </c>
      <c r="G21" s="984">
        <v>32</v>
      </c>
      <c r="H21" s="985">
        <v>40</v>
      </c>
    </row>
    <row r="22" spans="2:8" ht="13.5" customHeight="1">
      <c r="B22" s="1287"/>
      <c r="C22" s="989" t="s">
        <v>907</v>
      </c>
      <c r="D22" s="984">
        <v>29</v>
      </c>
      <c r="E22" s="984">
        <v>49</v>
      </c>
      <c r="F22" s="984">
        <v>48</v>
      </c>
      <c r="G22" s="984">
        <v>34</v>
      </c>
      <c r="H22" s="985">
        <v>43</v>
      </c>
    </row>
    <row r="23" spans="2:8" ht="13.5" customHeight="1">
      <c r="B23" s="1287"/>
      <c r="C23" s="989" t="s">
        <v>908</v>
      </c>
      <c r="D23" s="984">
        <v>59</v>
      </c>
      <c r="E23" s="984">
        <v>83</v>
      </c>
      <c r="F23" s="984">
        <v>80</v>
      </c>
      <c r="G23" s="984">
        <v>75</v>
      </c>
      <c r="H23" s="985">
        <v>69</v>
      </c>
    </row>
    <row r="24" spans="2:9" s="994" customFormat="1" ht="14.25" customHeight="1" thickBot="1">
      <c r="B24" s="1658"/>
      <c r="C24" s="991" t="s">
        <v>909</v>
      </c>
      <c r="D24" s="992">
        <v>50</v>
      </c>
      <c r="E24" s="992">
        <v>39</v>
      </c>
      <c r="F24" s="992">
        <v>47</v>
      </c>
      <c r="G24" s="992">
        <v>32</v>
      </c>
      <c r="H24" s="993">
        <v>25</v>
      </c>
      <c r="I24" s="692"/>
    </row>
    <row r="25" ht="13.5" customHeight="1">
      <c r="B25" s="734" t="s">
        <v>910</v>
      </c>
    </row>
    <row r="26" spans="2:10" ht="13.5" customHeight="1">
      <c r="B26" s="734" t="s">
        <v>911</v>
      </c>
      <c r="E26" s="995"/>
      <c r="F26" s="995"/>
      <c r="G26" s="995"/>
      <c r="J26" s="996"/>
    </row>
    <row r="27" spans="2:5" ht="13.5" customHeight="1">
      <c r="B27" s="997" t="s">
        <v>912</v>
      </c>
      <c r="C27" s="974"/>
      <c r="D27" s="995"/>
      <c r="E27" s="995"/>
    </row>
  </sheetData>
  <mergeCells count="2">
    <mergeCell ref="B10:B24"/>
    <mergeCell ref="B8:B9"/>
  </mergeCells>
  <printOptions/>
  <pageMargins left="0.5905511811023623" right="0.5905511811023623" top="0.7874015748031497" bottom="0.3937007874015748" header="0.5118110236220472" footer="0.5118110236220472"/>
  <pageSetup fitToHeight="0" fitToWidth="1" horizontalDpi="300" verticalDpi="300" orientation="portrait" paperSize="9" scale="96" r:id="rId1"/>
</worksheet>
</file>

<file path=xl/worksheets/sheet52.xml><?xml version="1.0" encoding="utf-8"?>
<worksheet xmlns="http://schemas.openxmlformats.org/spreadsheetml/2006/main" xmlns:r="http://schemas.openxmlformats.org/officeDocument/2006/relationships">
  <dimension ref="A1:J79"/>
  <sheetViews>
    <sheetView showGridLines="0" workbookViewId="0" topLeftCell="A1">
      <selection activeCell="A1" sqref="A1"/>
    </sheetView>
  </sheetViews>
  <sheetFormatPr defaultColWidth="9.00390625" defaultRowHeight="13.5"/>
  <cols>
    <col min="1" max="1" width="3.625" style="998" customWidth="1"/>
    <col min="2" max="2" width="1.37890625" style="735" customWidth="1"/>
    <col min="3" max="3" width="2.50390625" style="735" customWidth="1"/>
    <col min="4" max="4" width="26.375" style="735" customWidth="1"/>
    <col min="5" max="7" width="12.125" style="735" customWidth="1"/>
    <col min="8" max="8" width="17.625" style="735" customWidth="1"/>
    <col min="9" max="9" width="19.125" style="1001" customWidth="1"/>
    <col min="10" max="16384" width="9.00390625" style="735" customWidth="1"/>
  </cols>
  <sheetData>
    <row r="1" spans="2:4" ht="15.75" customHeight="1">
      <c r="B1" s="999" t="s">
        <v>913</v>
      </c>
      <c r="D1" s="1000"/>
    </row>
    <row r="2" spans="2:4" ht="13.5">
      <c r="B2" s="1002" t="s">
        <v>914</v>
      </c>
      <c r="C2" s="1002"/>
      <c r="D2" s="1003"/>
    </row>
    <row r="3" spans="2:4" ht="3" customHeight="1" thickBot="1">
      <c r="B3" s="1002"/>
      <c r="C3" s="1002"/>
      <c r="D3" s="1003"/>
    </row>
    <row r="4" spans="2:8" ht="15" customHeight="1">
      <c r="B4" s="529"/>
      <c r="C4" s="529"/>
      <c r="D4" s="199"/>
      <c r="E4" s="1004" t="s">
        <v>444</v>
      </c>
      <c r="F4" s="1005">
        <v>20</v>
      </c>
      <c r="G4" s="1005">
        <v>21</v>
      </c>
      <c r="H4" s="546" t="s">
        <v>915</v>
      </c>
    </row>
    <row r="5" spans="2:9" ht="22.5" customHeight="1" hidden="1">
      <c r="B5" s="1006" t="s">
        <v>916</v>
      </c>
      <c r="C5" s="1661" t="s">
        <v>917</v>
      </c>
      <c r="D5" s="1662"/>
      <c r="E5" s="1007">
        <v>6740</v>
      </c>
      <c r="F5" s="1008">
        <v>18836</v>
      </c>
      <c r="G5" s="1008">
        <v>0</v>
      </c>
      <c r="H5" s="1009" t="s">
        <v>918</v>
      </c>
      <c r="I5" s="1001" t="s">
        <v>919</v>
      </c>
    </row>
    <row r="6" spans="2:8" ht="22.5" customHeight="1">
      <c r="B6" s="1006" t="s">
        <v>916</v>
      </c>
      <c r="C6" s="1661" t="s">
        <v>920</v>
      </c>
      <c r="D6" s="1662"/>
      <c r="E6" s="1010" t="s">
        <v>80</v>
      </c>
      <c r="F6" s="1010" t="s">
        <v>80</v>
      </c>
      <c r="G6" s="1008">
        <v>8806</v>
      </c>
      <c r="H6" s="1009" t="s">
        <v>921</v>
      </c>
    </row>
    <row r="7" spans="2:8" ht="12" customHeight="1">
      <c r="B7" s="1006"/>
      <c r="C7" s="1663" t="s">
        <v>922</v>
      </c>
      <c r="D7" s="1664"/>
      <c r="E7" s="1011">
        <v>162</v>
      </c>
      <c r="F7" s="1012">
        <v>157</v>
      </c>
      <c r="G7" s="1012">
        <v>156</v>
      </c>
      <c r="H7" s="1679" t="s">
        <v>923</v>
      </c>
    </row>
    <row r="8" spans="2:8" ht="12" customHeight="1">
      <c r="B8" s="1013"/>
      <c r="C8" s="1665" t="s">
        <v>924</v>
      </c>
      <c r="D8" s="1666"/>
      <c r="E8" s="1016">
        <v>50</v>
      </c>
      <c r="F8" s="1012">
        <v>43</v>
      </c>
      <c r="G8" s="1012">
        <v>47</v>
      </c>
      <c r="H8" s="1665"/>
    </row>
    <row r="9" spans="2:8" ht="12" customHeight="1">
      <c r="B9" s="1013"/>
      <c r="C9" s="1669" t="s">
        <v>925</v>
      </c>
      <c r="D9" s="1670"/>
      <c r="E9" s="1018">
        <v>1447</v>
      </c>
      <c r="F9" s="1019">
        <v>1593</v>
      </c>
      <c r="G9" s="1019">
        <v>1512</v>
      </c>
      <c r="H9" s="1669"/>
    </row>
    <row r="10" spans="2:8" ht="22.5" customHeight="1">
      <c r="B10" s="1020" t="s">
        <v>916</v>
      </c>
      <c r="C10" s="1661" t="s">
        <v>926</v>
      </c>
      <c r="D10" s="1662"/>
      <c r="E10" s="1021">
        <v>279</v>
      </c>
      <c r="F10" s="1008">
        <v>306</v>
      </c>
      <c r="G10" s="1008">
        <v>345</v>
      </c>
      <c r="H10" s="1009" t="s">
        <v>927</v>
      </c>
    </row>
    <row r="11" spans="2:8" ht="10.5" customHeight="1">
      <c r="B11" s="1013"/>
      <c r="C11" s="1665" t="s">
        <v>928</v>
      </c>
      <c r="D11" s="1665"/>
      <c r="E11" s="1699">
        <v>80</v>
      </c>
      <c r="F11" s="1699">
        <v>99</v>
      </c>
      <c r="G11" s="1704">
        <v>85</v>
      </c>
      <c r="H11" s="1671" t="s">
        <v>929</v>
      </c>
    </row>
    <row r="12" spans="2:10" ht="12" customHeight="1">
      <c r="B12" s="1024"/>
      <c r="C12" s="1025"/>
      <c r="D12" s="1026" t="s">
        <v>81</v>
      </c>
      <c r="E12" s="1700"/>
      <c r="F12" s="1700"/>
      <c r="G12" s="1705"/>
      <c r="H12" s="1674"/>
      <c r="J12" s="1674"/>
    </row>
    <row r="13" spans="1:10" s="994" customFormat="1" ht="12" customHeight="1">
      <c r="A13" s="1027"/>
      <c r="B13" s="1013"/>
      <c r="C13" s="1669" t="s">
        <v>930</v>
      </c>
      <c r="D13" s="1670"/>
      <c r="E13" s="1028">
        <v>293</v>
      </c>
      <c r="F13" s="1019">
        <v>296</v>
      </c>
      <c r="G13" s="1019">
        <v>224</v>
      </c>
      <c r="H13" s="1701"/>
      <c r="I13" s="1029"/>
      <c r="J13" s="1698"/>
    </row>
    <row r="14" spans="2:10" ht="10.5" customHeight="1">
      <c r="B14" s="1006"/>
      <c r="C14" s="1030"/>
      <c r="D14" s="1031"/>
      <c r="E14" s="1032"/>
      <c r="F14" s="1022"/>
      <c r="G14" s="1033"/>
      <c r="H14" s="1702" t="s">
        <v>931</v>
      </c>
      <c r="J14" s="1698"/>
    </row>
    <row r="15" spans="2:10" ht="14.25" customHeight="1">
      <c r="B15" s="1034"/>
      <c r="C15" s="1667" t="s">
        <v>932</v>
      </c>
      <c r="D15" s="1668"/>
      <c r="E15" s="1028">
        <v>44813</v>
      </c>
      <c r="F15" s="1019">
        <v>49800</v>
      </c>
      <c r="G15" s="1035">
        <v>46032</v>
      </c>
      <c r="H15" s="1703"/>
      <c r="J15" s="1698"/>
    </row>
    <row r="16" spans="2:8" ht="12.75" customHeight="1">
      <c r="B16" s="1006" t="s">
        <v>916</v>
      </c>
      <c r="C16" s="1692" t="s">
        <v>933</v>
      </c>
      <c r="D16" s="1693"/>
      <c r="E16" s="1032">
        <v>5182</v>
      </c>
      <c r="F16" s="1022">
        <v>4658</v>
      </c>
      <c r="G16" s="1022">
        <v>4521</v>
      </c>
      <c r="H16" s="1706" t="s">
        <v>82</v>
      </c>
    </row>
    <row r="17" spans="2:8" ht="12" customHeight="1">
      <c r="B17" s="1036" t="s">
        <v>916</v>
      </c>
      <c r="C17" s="1682" t="s">
        <v>0</v>
      </c>
      <c r="D17" s="1683"/>
      <c r="E17" s="1028">
        <v>809</v>
      </c>
      <c r="F17" s="1019">
        <v>856</v>
      </c>
      <c r="G17" s="1019">
        <v>799</v>
      </c>
      <c r="H17" s="1669"/>
    </row>
    <row r="18" spans="2:8" ht="24" customHeight="1">
      <c r="B18" s="1036" t="s">
        <v>916</v>
      </c>
      <c r="C18" s="1661" t="s">
        <v>1</v>
      </c>
      <c r="D18" s="1662"/>
      <c r="E18" s="1028">
        <v>1565</v>
      </c>
      <c r="F18" s="1012">
        <v>2150</v>
      </c>
      <c r="G18" s="1012">
        <v>1828</v>
      </c>
      <c r="H18" s="1023" t="s">
        <v>927</v>
      </c>
    </row>
    <row r="19" spans="2:8" ht="10.5" customHeight="1">
      <c r="B19" s="1006"/>
      <c r="C19" s="1037" t="s">
        <v>83</v>
      </c>
      <c r="D19" s="1031"/>
      <c r="E19" s="1022"/>
      <c r="F19" s="1022"/>
      <c r="G19" s="1022"/>
      <c r="H19" s="1659" t="s">
        <v>84</v>
      </c>
    </row>
    <row r="20" spans="2:8" ht="12" customHeight="1">
      <c r="B20" s="1036" t="s">
        <v>85</v>
      </c>
      <c r="C20" s="1669" t="s">
        <v>2</v>
      </c>
      <c r="D20" s="1670"/>
      <c r="E20" s="1028">
        <v>5510</v>
      </c>
      <c r="F20" s="1019">
        <v>6881</v>
      </c>
      <c r="G20" s="1019">
        <v>6143</v>
      </c>
      <c r="H20" s="1660"/>
    </row>
    <row r="21" spans="2:8" ht="12" customHeight="1">
      <c r="B21" s="1013" t="s">
        <v>916</v>
      </c>
      <c r="C21" s="1665" t="s">
        <v>3</v>
      </c>
      <c r="D21" s="1666"/>
      <c r="E21" s="1016">
        <v>2230</v>
      </c>
      <c r="F21" s="1012">
        <v>1930</v>
      </c>
      <c r="G21" s="1012">
        <v>2576</v>
      </c>
      <c r="H21" s="1695" t="s">
        <v>4</v>
      </c>
    </row>
    <row r="22" spans="2:8" ht="12" customHeight="1">
      <c r="B22" s="1013" t="s">
        <v>916</v>
      </c>
      <c r="C22" s="1665" t="s">
        <v>5</v>
      </c>
      <c r="D22" s="1666"/>
      <c r="E22" s="1016">
        <v>1686</v>
      </c>
      <c r="F22" s="1012">
        <v>3063</v>
      </c>
      <c r="G22" s="1012">
        <v>3032</v>
      </c>
      <c r="H22" s="1696"/>
    </row>
    <row r="23" spans="2:8" ht="12" customHeight="1">
      <c r="B23" s="1013" t="s">
        <v>916</v>
      </c>
      <c r="C23" s="1665" t="s">
        <v>6</v>
      </c>
      <c r="D23" s="1666"/>
      <c r="E23" s="1016">
        <v>42</v>
      </c>
      <c r="F23" s="1012">
        <v>388</v>
      </c>
      <c r="G23" s="1012">
        <v>226</v>
      </c>
      <c r="H23" s="1696"/>
    </row>
    <row r="24" spans="2:8" ht="12" customHeight="1">
      <c r="B24" s="1036" t="s">
        <v>916</v>
      </c>
      <c r="C24" s="1669" t="s">
        <v>7</v>
      </c>
      <c r="D24" s="1670"/>
      <c r="E24" s="1028">
        <v>1238</v>
      </c>
      <c r="F24" s="1019">
        <v>1435</v>
      </c>
      <c r="G24" s="1019">
        <v>1088</v>
      </c>
      <c r="H24" s="1697"/>
    </row>
    <row r="25" spans="2:8" ht="12" customHeight="1">
      <c r="B25" s="1006"/>
      <c r="C25" s="1665" t="s">
        <v>8</v>
      </c>
      <c r="D25" s="1684"/>
      <c r="E25" s="1039">
        <v>8734</v>
      </c>
      <c r="F25" s="1040">
        <v>8732</v>
      </c>
      <c r="G25" s="1040">
        <v>8679</v>
      </c>
      <c r="H25" s="1689" t="s">
        <v>9</v>
      </c>
    </row>
    <row r="26" spans="2:8" ht="12" customHeight="1">
      <c r="B26" s="1013"/>
      <c r="C26" s="1665" t="s">
        <v>48</v>
      </c>
      <c r="D26" s="1666"/>
      <c r="E26" s="1016">
        <v>2846</v>
      </c>
      <c r="F26" s="1012">
        <v>7185</v>
      </c>
      <c r="G26" s="1012">
        <v>7608</v>
      </c>
      <c r="H26" s="1690"/>
    </row>
    <row r="27" spans="2:8" ht="12" customHeight="1">
      <c r="B27" s="1013"/>
      <c r="C27" s="1041"/>
      <c r="D27" s="1015" t="s">
        <v>49</v>
      </c>
      <c r="E27" s="1016">
        <v>2230</v>
      </c>
      <c r="F27" s="1012">
        <v>6522</v>
      </c>
      <c r="G27" s="1012">
        <v>7171</v>
      </c>
      <c r="H27" s="1690"/>
    </row>
    <row r="28" spans="2:8" ht="12" customHeight="1">
      <c r="B28" s="1013"/>
      <c r="C28" s="505"/>
      <c r="D28" s="1015" t="s">
        <v>50</v>
      </c>
      <c r="E28" s="1016">
        <v>616</v>
      </c>
      <c r="F28" s="1012">
        <v>663</v>
      </c>
      <c r="G28" s="1012">
        <v>437</v>
      </c>
      <c r="H28" s="1690"/>
    </row>
    <row r="29" spans="2:8" ht="12" customHeight="1">
      <c r="B29" s="1013"/>
      <c r="C29" s="1665" t="s">
        <v>51</v>
      </c>
      <c r="D29" s="1666"/>
      <c r="E29" s="1016">
        <v>1036</v>
      </c>
      <c r="F29" s="1012">
        <v>997</v>
      </c>
      <c r="G29" s="1012">
        <v>681</v>
      </c>
      <c r="H29" s="1690"/>
    </row>
    <row r="30" spans="2:8" ht="12" customHeight="1">
      <c r="B30" s="1013"/>
      <c r="C30" s="1042"/>
      <c r="D30" s="1015" t="s">
        <v>51</v>
      </c>
      <c r="E30" s="1016">
        <v>727</v>
      </c>
      <c r="F30" s="1012">
        <v>760</v>
      </c>
      <c r="G30" s="1012">
        <v>517</v>
      </c>
      <c r="H30" s="1690"/>
    </row>
    <row r="31" spans="2:8" ht="12" customHeight="1">
      <c r="B31" s="1013"/>
      <c r="C31" s="1042"/>
      <c r="D31" s="1015" t="s">
        <v>52</v>
      </c>
      <c r="E31" s="1016">
        <v>309</v>
      </c>
      <c r="F31" s="1012">
        <v>237</v>
      </c>
      <c r="G31" s="1012">
        <v>164</v>
      </c>
      <c r="H31" s="1690"/>
    </row>
    <row r="32" spans="2:8" ht="12" customHeight="1">
      <c r="B32" s="1013"/>
      <c r="C32" s="1665" t="s">
        <v>53</v>
      </c>
      <c r="D32" s="1666"/>
      <c r="E32" s="1016">
        <v>97</v>
      </c>
      <c r="F32" s="1012">
        <v>154</v>
      </c>
      <c r="G32" s="1012">
        <v>161</v>
      </c>
      <c r="H32" s="1690"/>
    </row>
    <row r="33" spans="2:8" ht="12" customHeight="1">
      <c r="B33" s="1013"/>
      <c r="C33" s="1037" t="s">
        <v>86</v>
      </c>
      <c r="D33" s="1038" t="s">
        <v>54</v>
      </c>
      <c r="E33" s="1016">
        <v>57</v>
      </c>
      <c r="F33" s="1012">
        <v>67</v>
      </c>
      <c r="G33" s="1012">
        <v>83</v>
      </c>
      <c r="H33" s="1690"/>
    </row>
    <row r="34" spans="2:8" ht="12" customHeight="1">
      <c r="B34" s="1013"/>
      <c r="C34" s="1042"/>
      <c r="D34" s="1015" t="s">
        <v>55</v>
      </c>
      <c r="E34" s="1016">
        <v>40</v>
      </c>
      <c r="F34" s="1012">
        <v>87</v>
      </c>
      <c r="G34" s="1012">
        <v>78</v>
      </c>
      <c r="H34" s="1691"/>
    </row>
    <row r="35" spans="1:9" s="994" customFormat="1" ht="12" customHeight="1">
      <c r="A35" s="1027"/>
      <c r="B35" s="1043"/>
      <c r="C35" s="1686" t="s">
        <v>56</v>
      </c>
      <c r="D35" s="1687"/>
      <c r="E35" s="1044">
        <v>2252</v>
      </c>
      <c r="F35" s="1045">
        <v>1979</v>
      </c>
      <c r="G35" s="1045">
        <v>2149</v>
      </c>
      <c r="H35" s="1671" t="s">
        <v>87</v>
      </c>
      <c r="I35" s="1029"/>
    </row>
    <row r="36" spans="1:9" s="994" customFormat="1" ht="12" customHeight="1">
      <c r="A36" s="1027"/>
      <c r="B36" s="1046"/>
      <c r="C36" s="1665" t="s">
        <v>57</v>
      </c>
      <c r="D36" s="1688"/>
      <c r="E36" s="1047">
        <v>249</v>
      </c>
      <c r="F36" s="1048">
        <v>204</v>
      </c>
      <c r="G36" s="1048">
        <v>243</v>
      </c>
      <c r="H36" s="1672"/>
      <c r="I36" s="1029"/>
    </row>
    <row r="37" spans="1:9" s="994" customFormat="1" ht="12" customHeight="1">
      <c r="A37" s="1027"/>
      <c r="B37" s="1046"/>
      <c r="C37" s="1042"/>
      <c r="D37" s="1015" t="s">
        <v>58</v>
      </c>
      <c r="E37" s="1047">
        <v>89</v>
      </c>
      <c r="F37" s="1048">
        <v>67</v>
      </c>
      <c r="G37" s="1048">
        <v>76</v>
      </c>
      <c r="H37" s="1672"/>
      <c r="I37" s="1029"/>
    </row>
    <row r="38" spans="2:8" ht="12" customHeight="1">
      <c r="B38" s="1049"/>
      <c r="C38" s="1050"/>
      <c r="D38" s="1017" t="s">
        <v>59</v>
      </c>
      <c r="E38" s="1051">
        <v>160</v>
      </c>
      <c r="F38" s="1052">
        <v>137</v>
      </c>
      <c r="G38" s="1052">
        <v>167</v>
      </c>
      <c r="H38" s="1673"/>
    </row>
    <row r="39" spans="1:9" s="994" customFormat="1" ht="12" customHeight="1">
      <c r="A39" s="1027"/>
      <c r="B39" s="1013"/>
      <c r="C39" s="1665" t="s">
        <v>60</v>
      </c>
      <c r="D39" s="1666"/>
      <c r="E39" s="1016">
        <v>6804</v>
      </c>
      <c r="F39" s="1012">
        <v>6607</v>
      </c>
      <c r="G39" s="1012">
        <v>5970</v>
      </c>
      <c r="H39" s="1674" t="s">
        <v>88</v>
      </c>
      <c r="I39" s="1029"/>
    </row>
    <row r="40" spans="1:9" s="994" customFormat="1" ht="12" customHeight="1">
      <c r="A40" s="1027"/>
      <c r="B40" s="1013"/>
      <c r="C40" s="1042"/>
      <c r="D40" s="1015" t="s">
        <v>61</v>
      </c>
      <c r="E40" s="1016">
        <v>6223</v>
      </c>
      <c r="F40" s="1012">
        <v>5838</v>
      </c>
      <c r="G40" s="1012">
        <v>5333</v>
      </c>
      <c r="H40" s="1675"/>
      <c r="I40" s="1029"/>
    </row>
    <row r="41" spans="1:9" s="994" customFormat="1" ht="12" customHeight="1">
      <c r="A41" s="1027"/>
      <c r="B41" s="1013"/>
      <c r="C41" s="1042"/>
      <c r="D41" s="1015" t="s">
        <v>62</v>
      </c>
      <c r="E41" s="1016">
        <v>581</v>
      </c>
      <c r="F41" s="1012">
        <v>769</v>
      </c>
      <c r="G41" s="1012">
        <v>637</v>
      </c>
      <c r="H41" s="1675"/>
      <c r="I41" s="1029"/>
    </row>
    <row r="42" spans="1:9" s="994" customFormat="1" ht="12" customHeight="1">
      <c r="A42" s="1027"/>
      <c r="B42" s="1006"/>
      <c r="C42" s="1686" t="s">
        <v>63</v>
      </c>
      <c r="D42" s="1687"/>
      <c r="E42" s="1032">
        <v>5345</v>
      </c>
      <c r="F42" s="1022">
        <v>6430</v>
      </c>
      <c r="G42" s="1022">
        <v>11844</v>
      </c>
      <c r="H42" s="1679" t="s">
        <v>64</v>
      </c>
      <c r="I42" s="1029"/>
    </row>
    <row r="43" spans="1:9" s="994" customFormat="1" ht="12" customHeight="1">
      <c r="A43" s="1027"/>
      <c r="B43" s="1013"/>
      <c r="C43" s="1665" t="s">
        <v>65</v>
      </c>
      <c r="D43" s="1688"/>
      <c r="E43" s="1016">
        <v>306</v>
      </c>
      <c r="F43" s="1012">
        <v>323</v>
      </c>
      <c r="G43" s="1012">
        <v>359</v>
      </c>
      <c r="H43" s="1665"/>
      <c r="I43" s="1029"/>
    </row>
    <row r="44" spans="1:9" s="994" customFormat="1" ht="12" customHeight="1">
      <c r="A44" s="1027"/>
      <c r="B44" s="1036"/>
      <c r="C44" s="1669" t="s">
        <v>66</v>
      </c>
      <c r="D44" s="1685"/>
      <c r="E44" s="1028">
        <v>1893</v>
      </c>
      <c r="F44" s="1019">
        <v>2042</v>
      </c>
      <c r="G44" s="1019">
        <v>3801</v>
      </c>
      <c r="H44" s="1669"/>
      <c r="I44" s="1029"/>
    </row>
    <row r="45" spans="1:9" s="994" customFormat="1" ht="22.5" customHeight="1">
      <c r="A45" s="1027"/>
      <c r="B45" s="1020" t="s">
        <v>916</v>
      </c>
      <c r="C45" s="1661" t="s">
        <v>67</v>
      </c>
      <c r="D45" s="1662"/>
      <c r="E45" s="1021">
        <v>382</v>
      </c>
      <c r="F45" s="1008">
        <v>397</v>
      </c>
      <c r="G45" s="1008">
        <v>308</v>
      </c>
      <c r="H45" s="1009" t="s">
        <v>68</v>
      </c>
      <c r="I45" s="1029"/>
    </row>
    <row r="46" spans="1:10" s="994" customFormat="1" ht="22.5" customHeight="1">
      <c r="A46" s="1027"/>
      <c r="B46" s="1020" t="s">
        <v>916</v>
      </c>
      <c r="C46" s="1661" t="s">
        <v>69</v>
      </c>
      <c r="D46" s="1662"/>
      <c r="E46" s="1007">
        <v>86</v>
      </c>
      <c r="F46" s="1008">
        <v>26</v>
      </c>
      <c r="G46" s="1008">
        <v>10</v>
      </c>
      <c r="H46" s="1053" t="s">
        <v>89</v>
      </c>
      <c r="I46" s="1029"/>
      <c r="J46" s="1054"/>
    </row>
    <row r="47" spans="2:9" s="998" customFormat="1" ht="10.5" customHeight="1">
      <c r="B47" s="1013"/>
      <c r="C47" s="1037" t="s">
        <v>90</v>
      </c>
      <c r="D47" s="1014"/>
      <c r="E47" s="1032"/>
      <c r="F47" s="1022"/>
      <c r="G47" s="1022"/>
      <c r="H47" s="1679" t="s">
        <v>70</v>
      </c>
      <c r="I47" s="1055"/>
    </row>
    <row r="48" spans="1:9" s="994" customFormat="1" ht="12" customHeight="1">
      <c r="A48" s="1027"/>
      <c r="B48" s="1013" t="s">
        <v>916</v>
      </c>
      <c r="C48" s="1665" t="s">
        <v>71</v>
      </c>
      <c r="D48" s="1666"/>
      <c r="E48" s="1056">
        <v>36029</v>
      </c>
      <c r="F48" s="1048">
        <v>46363</v>
      </c>
      <c r="G48" s="1048">
        <v>45121</v>
      </c>
      <c r="H48" s="1680"/>
      <c r="I48" s="1029"/>
    </row>
    <row r="49" spans="2:8" ht="10.5" customHeight="1">
      <c r="B49" s="1013"/>
      <c r="C49" s="1037" t="s">
        <v>91</v>
      </c>
      <c r="D49" s="1015"/>
      <c r="E49" s="1016"/>
      <c r="F49" s="1012"/>
      <c r="G49" s="1012"/>
      <c r="H49" s="1680"/>
    </row>
    <row r="50" spans="1:9" s="994" customFormat="1" ht="12" customHeight="1">
      <c r="A50" s="1027"/>
      <c r="B50" s="1013" t="s">
        <v>916</v>
      </c>
      <c r="C50" s="1665" t="s">
        <v>72</v>
      </c>
      <c r="D50" s="1666"/>
      <c r="E50" s="1056">
        <v>191</v>
      </c>
      <c r="F50" s="1048">
        <v>0</v>
      </c>
      <c r="G50" s="1048">
        <v>0</v>
      </c>
      <c r="H50" s="1680"/>
      <c r="I50" s="1029"/>
    </row>
    <row r="51" spans="1:9" s="994" customFormat="1" ht="12" customHeight="1">
      <c r="A51" s="1027"/>
      <c r="B51" s="1013" t="s">
        <v>916</v>
      </c>
      <c r="C51" s="1665" t="s">
        <v>73</v>
      </c>
      <c r="D51" s="1666"/>
      <c r="E51" s="1056">
        <v>4057</v>
      </c>
      <c r="F51" s="1048">
        <v>3877</v>
      </c>
      <c r="G51" s="1048">
        <v>3469</v>
      </c>
      <c r="H51" s="1680"/>
      <c r="I51" s="1029"/>
    </row>
    <row r="52" spans="1:10" s="994" customFormat="1" ht="12" customHeight="1" thickBot="1">
      <c r="A52" s="1027"/>
      <c r="B52" s="1057" t="s">
        <v>916</v>
      </c>
      <c r="C52" s="1677" t="s">
        <v>92</v>
      </c>
      <c r="D52" s="1678"/>
      <c r="E52" s="1058">
        <v>977</v>
      </c>
      <c r="F52" s="1059">
        <v>1146</v>
      </c>
      <c r="G52" s="1059">
        <v>1049</v>
      </c>
      <c r="H52" s="1681"/>
      <c r="I52" s="1029"/>
      <c r="J52" s="1060"/>
    </row>
    <row r="53" spans="1:10" s="994" customFormat="1" ht="3" customHeight="1">
      <c r="A53" s="1027"/>
      <c r="B53" s="1013"/>
      <c r="C53" s="1014"/>
      <c r="D53" s="1014"/>
      <c r="E53" s="1011"/>
      <c r="F53" s="1011"/>
      <c r="G53" s="1011"/>
      <c r="H53" s="1061"/>
      <c r="I53" s="1029"/>
      <c r="J53" s="1060"/>
    </row>
    <row r="54" spans="2:9" ht="12" customHeight="1">
      <c r="B54" s="1694" t="s">
        <v>74</v>
      </c>
      <c r="C54" s="1694"/>
      <c r="D54" s="1694"/>
      <c r="E54" s="1694"/>
      <c r="F54" s="1694"/>
      <c r="G54" s="1694"/>
      <c r="H54" s="1694"/>
      <c r="I54" s="1062"/>
    </row>
    <row r="55" spans="2:8" ht="12" customHeight="1">
      <c r="B55" s="1063" t="s">
        <v>75</v>
      </c>
      <c r="C55" s="1064"/>
      <c r="D55" s="1065"/>
      <c r="E55" s="1065"/>
      <c r="F55" s="1065"/>
      <c r="G55" s="1065"/>
      <c r="H55" s="1065"/>
    </row>
    <row r="56" spans="2:8" ht="12" customHeight="1">
      <c r="B56" s="1064" t="s">
        <v>76</v>
      </c>
      <c r="C56" s="1064"/>
      <c r="D56" s="1064"/>
      <c r="E56" s="1064"/>
      <c r="F56" s="1064"/>
      <c r="G56" s="1064"/>
      <c r="H56" s="1064"/>
    </row>
    <row r="57" spans="2:8" ht="12" customHeight="1">
      <c r="B57" s="1064" t="s">
        <v>77</v>
      </c>
      <c r="C57" s="1064"/>
      <c r="D57" s="1064"/>
      <c r="E57" s="1064"/>
      <c r="F57" s="1064"/>
      <c r="G57" s="1064"/>
      <c r="H57" s="1064"/>
    </row>
    <row r="58" spans="2:8" ht="12" customHeight="1">
      <c r="B58" s="1064"/>
      <c r="C58" s="1676" t="s">
        <v>78</v>
      </c>
      <c r="D58" s="1676"/>
      <c r="E58" s="1676"/>
      <c r="F58" s="1676"/>
      <c r="G58" s="1676"/>
      <c r="H58" s="1676"/>
    </row>
    <row r="59" spans="2:3" ht="13.5" customHeight="1">
      <c r="B59" s="197" t="s">
        <v>79</v>
      </c>
      <c r="C59" s="1066"/>
    </row>
    <row r="66" spans="5:7" ht="13.5">
      <c r="E66" s="994"/>
      <c r="F66" s="994"/>
      <c r="G66" s="994"/>
    </row>
    <row r="67" spans="5:7" ht="13.5">
      <c r="E67" s="994"/>
      <c r="F67" s="994"/>
      <c r="G67" s="994"/>
    </row>
    <row r="68" spans="5:7" ht="13.5">
      <c r="E68" s="994"/>
      <c r="F68" s="994"/>
      <c r="G68" s="994"/>
    </row>
    <row r="70" spans="5:7" ht="13.5">
      <c r="E70" s="707"/>
      <c r="F70" s="707"/>
      <c r="G70" s="707"/>
    </row>
    <row r="71" spans="5:7" ht="13.5">
      <c r="E71" s="994"/>
      <c r="F71" s="994"/>
      <c r="G71" s="994"/>
    </row>
    <row r="74" spans="5:7" ht="13.5">
      <c r="E74" s="994"/>
      <c r="F74" s="994"/>
      <c r="G74" s="994"/>
    </row>
    <row r="75" spans="5:7" ht="13.5">
      <c r="E75" s="994"/>
      <c r="F75" s="994"/>
      <c r="G75" s="994"/>
    </row>
    <row r="76" spans="5:7" ht="13.5">
      <c r="E76" s="994"/>
      <c r="F76" s="994"/>
      <c r="G76" s="994"/>
    </row>
    <row r="77" spans="5:7" ht="13.5">
      <c r="E77" s="994"/>
      <c r="F77" s="994"/>
      <c r="G77" s="994"/>
    </row>
    <row r="78" spans="5:7" ht="13.5">
      <c r="E78" s="994"/>
      <c r="F78" s="994"/>
      <c r="G78" s="994"/>
    </row>
    <row r="79" spans="5:7" ht="13.5">
      <c r="E79" s="994"/>
      <c r="F79" s="994"/>
      <c r="G79" s="994"/>
    </row>
  </sheetData>
  <mergeCells count="50">
    <mergeCell ref="B54:H54"/>
    <mergeCell ref="H21:H24"/>
    <mergeCell ref="C6:D6"/>
    <mergeCell ref="J12:J15"/>
    <mergeCell ref="E11:E12"/>
    <mergeCell ref="F11:F12"/>
    <mergeCell ref="H11:H13"/>
    <mergeCell ref="H14:H15"/>
    <mergeCell ref="G11:G12"/>
    <mergeCell ref="H16:H17"/>
    <mergeCell ref="C35:D35"/>
    <mergeCell ref="C36:D36"/>
    <mergeCell ref="H7:H9"/>
    <mergeCell ref="C8:D8"/>
    <mergeCell ref="C9:D9"/>
    <mergeCell ref="C10:D10"/>
    <mergeCell ref="H25:H34"/>
    <mergeCell ref="C26:D26"/>
    <mergeCell ref="C29:D29"/>
    <mergeCell ref="C16:D16"/>
    <mergeCell ref="C44:D44"/>
    <mergeCell ref="C45:D45"/>
    <mergeCell ref="C46:D46"/>
    <mergeCell ref="C42:D42"/>
    <mergeCell ref="C43:D43"/>
    <mergeCell ref="C32:D32"/>
    <mergeCell ref="C17:D17"/>
    <mergeCell ref="C20:D20"/>
    <mergeCell ref="C21:D21"/>
    <mergeCell ref="C25:D25"/>
    <mergeCell ref="C24:D24"/>
    <mergeCell ref="H35:H38"/>
    <mergeCell ref="H39:H41"/>
    <mergeCell ref="C58:H58"/>
    <mergeCell ref="C52:D52"/>
    <mergeCell ref="H47:H52"/>
    <mergeCell ref="C50:D50"/>
    <mergeCell ref="C48:D48"/>
    <mergeCell ref="C51:D51"/>
    <mergeCell ref="C39:D39"/>
    <mergeCell ref="H42:H44"/>
    <mergeCell ref="H19:H20"/>
    <mergeCell ref="C5:D5"/>
    <mergeCell ref="C7:D7"/>
    <mergeCell ref="C23:D23"/>
    <mergeCell ref="C11:D11"/>
    <mergeCell ref="C22:D22"/>
    <mergeCell ref="C15:D15"/>
    <mergeCell ref="C13:D13"/>
    <mergeCell ref="C18:D18"/>
  </mergeCells>
  <printOptions/>
  <pageMargins left="0.75" right="0.75" top="1" bottom="1" header="0.512" footer="0.512"/>
  <pageSetup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dimension ref="B1:G14"/>
  <sheetViews>
    <sheetView showGridLines="0" workbookViewId="0" topLeftCell="A1">
      <selection activeCell="A1" sqref="A1"/>
    </sheetView>
  </sheetViews>
  <sheetFormatPr defaultColWidth="9.00390625" defaultRowHeight="13.5"/>
  <cols>
    <col min="1" max="1" width="3.625" style="102" customWidth="1"/>
    <col min="2" max="2" width="14.00390625" style="102" customWidth="1"/>
    <col min="3" max="7" width="15.125" style="102" customWidth="1"/>
    <col min="8" max="14" width="9.00390625" style="102" customWidth="1"/>
    <col min="15" max="15" width="15.00390625" style="102" customWidth="1"/>
    <col min="16" max="16384" width="9.00390625" style="102" customWidth="1"/>
  </cols>
  <sheetData>
    <row r="1" spans="2:3" ht="13.5" customHeight="1">
      <c r="B1" s="130" t="s">
        <v>176</v>
      </c>
      <c r="C1" s="130"/>
    </row>
    <row r="2" ht="13.5" customHeight="1">
      <c r="B2" s="169" t="s">
        <v>181</v>
      </c>
    </row>
    <row r="3" ht="5.25" customHeight="1" thickBot="1">
      <c r="B3" s="169"/>
    </row>
    <row r="4" spans="2:7" ht="15" customHeight="1">
      <c r="B4" s="796" t="s">
        <v>540</v>
      </c>
      <c r="C4" s="797" t="s">
        <v>132</v>
      </c>
      <c r="D4" s="797" t="s">
        <v>133</v>
      </c>
      <c r="E4" s="797" t="s">
        <v>134</v>
      </c>
      <c r="F4" s="797" t="s">
        <v>135</v>
      </c>
      <c r="G4" s="395" t="s">
        <v>136</v>
      </c>
    </row>
    <row r="5" spans="2:7" s="192" customFormat="1" ht="15" customHeight="1">
      <c r="B5" s="1132" t="s">
        <v>137</v>
      </c>
      <c r="C5" s="1187">
        <v>748</v>
      </c>
      <c r="D5" s="1094">
        <v>58</v>
      </c>
      <c r="E5" s="1094">
        <v>1</v>
      </c>
      <c r="F5" s="1094">
        <v>661</v>
      </c>
      <c r="G5" s="1094">
        <v>28</v>
      </c>
    </row>
    <row r="6" spans="2:7" s="192" customFormat="1" ht="15" customHeight="1">
      <c r="B6" s="1134" t="s">
        <v>138</v>
      </c>
      <c r="C6" s="1187">
        <v>874</v>
      </c>
      <c r="D6" s="1094">
        <v>90</v>
      </c>
      <c r="E6" s="1094">
        <v>0</v>
      </c>
      <c r="F6" s="1094">
        <v>770</v>
      </c>
      <c r="G6" s="1094">
        <v>14</v>
      </c>
    </row>
    <row r="7" spans="2:7" s="192" customFormat="1" ht="15" customHeight="1">
      <c r="B7" s="1134" t="s">
        <v>139</v>
      </c>
      <c r="C7" s="1187">
        <v>908</v>
      </c>
      <c r="D7" s="1094">
        <v>60</v>
      </c>
      <c r="E7" s="1094">
        <v>0</v>
      </c>
      <c r="F7" s="1094">
        <v>842</v>
      </c>
      <c r="G7" s="1094">
        <v>6</v>
      </c>
    </row>
    <row r="8" spans="2:7" s="192" customFormat="1" ht="15" customHeight="1">
      <c r="B8" s="1134" t="s">
        <v>140</v>
      </c>
      <c r="C8" s="1187">
        <v>983</v>
      </c>
      <c r="D8" s="1094">
        <v>22</v>
      </c>
      <c r="E8" s="1094">
        <v>0</v>
      </c>
      <c r="F8" s="1094">
        <v>949</v>
      </c>
      <c r="G8" s="1094">
        <v>12</v>
      </c>
    </row>
    <row r="9" spans="2:7" s="405" customFormat="1" ht="15" customHeight="1">
      <c r="B9" s="1135" t="s">
        <v>141</v>
      </c>
      <c r="C9" s="1136">
        <v>946</v>
      </c>
      <c r="D9" s="1136">
        <v>46</v>
      </c>
      <c r="E9" s="1136">
        <v>1</v>
      </c>
      <c r="F9" s="1136">
        <v>873</v>
      </c>
      <c r="G9" s="1136">
        <v>26</v>
      </c>
    </row>
    <row r="10" spans="2:7" s="213" customFormat="1" ht="15" customHeight="1">
      <c r="B10" s="1137" t="s">
        <v>142</v>
      </c>
      <c r="C10" s="1136">
        <v>240</v>
      </c>
      <c r="D10" s="1138">
        <v>6</v>
      </c>
      <c r="E10" s="1138">
        <v>0</v>
      </c>
      <c r="F10" s="1138">
        <v>227</v>
      </c>
      <c r="G10" s="1138">
        <v>7</v>
      </c>
    </row>
    <row r="11" spans="2:7" s="213" customFormat="1" ht="15" customHeight="1">
      <c r="B11" s="1137" t="s">
        <v>143</v>
      </c>
      <c r="C11" s="1136">
        <v>444</v>
      </c>
      <c r="D11" s="1138">
        <v>9</v>
      </c>
      <c r="E11" s="1138">
        <v>0</v>
      </c>
      <c r="F11" s="1138">
        <v>424</v>
      </c>
      <c r="G11" s="1138">
        <v>11</v>
      </c>
    </row>
    <row r="12" spans="2:7" s="104" customFormat="1" ht="15" customHeight="1" thickBot="1">
      <c r="B12" s="1139" t="s">
        <v>144</v>
      </c>
      <c r="C12" s="1140">
        <v>262</v>
      </c>
      <c r="D12" s="1141">
        <v>31</v>
      </c>
      <c r="E12" s="1141">
        <v>1</v>
      </c>
      <c r="F12" s="1141">
        <v>222</v>
      </c>
      <c r="G12" s="1141">
        <v>8</v>
      </c>
    </row>
    <row r="13" spans="2:7" ht="13.5" customHeight="1">
      <c r="B13" s="196" t="s">
        <v>182</v>
      </c>
      <c r="G13" s="129"/>
    </row>
    <row r="14" ht="13.5" customHeight="1">
      <c r="B14" s="197" t="s">
        <v>127</v>
      </c>
    </row>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printOptions/>
  <pageMargins left="0.75" right="0.75" top="1" bottom="1" header="0.512" footer="0.512"/>
  <pageSetup horizontalDpi="600" verticalDpi="600" orientation="portrait" paperSize="9" scale="92" r:id="rId1"/>
  <ignoredErrors>
    <ignoredError sqref="B6:B9"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B2:AL33"/>
  <sheetViews>
    <sheetView showGridLines="0" workbookViewId="0" topLeftCell="A1">
      <selection activeCell="A1" sqref="A1"/>
    </sheetView>
  </sheetViews>
  <sheetFormatPr defaultColWidth="9.00390625" defaultRowHeight="13.5"/>
  <cols>
    <col min="1" max="1" width="3.625" style="102" customWidth="1"/>
    <col min="2" max="2" width="8.00390625" style="102" customWidth="1"/>
    <col min="3" max="3" width="10.75390625" style="102" customWidth="1"/>
    <col min="4" max="4" width="7.75390625" style="102" customWidth="1"/>
    <col min="5" max="6" width="8.00390625" style="102" customWidth="1"/>
    <col min="7" max="7" width="7.125" style="102" customWidth="1"/>
    <col min="8" max="8" width="9.625" style="102" bestFit="1" customWidth="1"/>
    <col min="9" max="10" width="8.00390625" style="102" customWidth="1"/>
    <col min="11" max="14" width="7.50390625" style="102" customWidth="1"/>
    <col min="15" max="23" width="8.75390625" style="102" customWidth="1"/>
    <col min="24" max="25" width="8.375" style="102" customWidth="1"/>
    <col min="26" max="29" width="9.125" style="102" bestFit="1" customWidth="1"/>
    <col min="30" max="16384" width="9.00390625" style="102" customWidth="1"/>
  </cols>
  <sheetData>
    <row r="1" ht="13.5" customHeight="1"/>
    <row r="2" spans="2:38" ht="13.5">
      <c r="B2" s="130" t="s">
        <v>196</v>
      </c>
      <c r="Z2" s="692"/>
      <c r="AA2" s="692"/>
      <c r="AB2" s="692"/>
      <c r="AC2" s="692"/>
      <c r="AD2" s="692"/>
      <c r="AE2" s="692"/>
      <c r="AF2" s="692"/>
      <c r="AG2" s="692"/>
      <c r="AH2" s="692"/>
      <c r="AI2" s="692"/>
      <c r="AJ2" s="692"/>
      <c r="AK2" s="692"/>
      <c r="AL2" s="692"/>
    </row>
    <row r="3" spans="2:38" ht="13.5">
      <c r="B3" s="102" t="s">
        <v>183</v>
      </c>
      <c r="Y3" s="129" t="s">
        <v>119</v>
      </c>
      <c r="Z3" s="692"/>
      <c r="AA3" s="692"/>
      <c r="AB3" s="692"/>
      <c r="AC3" s="692"/>
      <c r="AD3" s="692"/>
      <c r="AE3" s="692"/>
      <c r="AF3" s="692"/>
      <c r="AG3" s="692"/>
      <c r="AH3" s="692"/>
      <c r="AI3" s="692"/>
      <c r="AJ3" s="692"/>
      <c r="AK3" s="692"/>
      <c r="AL3" s="692"/>
    </row>
    <row r="4" spans="25:38" ht="3.75" customHeight="1" thickBot="1">
      <c r="Y4" s="129"/>
      <c r="Z4" s="692"/>
      <c r="AA4" s="692"/>
      <c r="AB4" s="692"/>
      <c r="AC4" s="692"/>
      <c r="AD4" s="692"/>
      <c r="AE4" s="692"/>
      <c r="AF4" s="692"/>
      <c r="AG4" s="692"/>
      <c r="AH4" s="692"/>
      <c r="AI4" s="692"/>
      <c r="AJ4" s="692"/>
      <c r="AK4" s="692"/>
      <c r="AL4" s="692"/>
    </row>
    <row r="5" spans="2:38" s="103" customFormat="1" ht="13.5">
      <c r="B5" s="1326" t="s">
        <v>197</v>
      </c>
      <c r="C5" s="1326" t="s">
        <v>395</v>
      </c>
      <c r="D5" s="108" t="s">
        <v>184</v>
      </c>
      <c r="E5" s="529"/>
      <c r="F5" s="529"/>
      <c r="G5" s="199"/>
      <c r="H5" s="108" t="s">
        <v>185</v>
      </c>
      <c r="I5" s="529"/>
      <c r="J5" s="529"/>
      <c r="K5" s="529"/>
      <c r="L5" s="529"/>
      <c r="M5" s="529"/>
      <c r="N5" s="199"/>
      <c r="O5" s="199"/>
      <c r="P5" s="199"/>
      <c r="Q5" s="199"/>
      <c r="R5" s="199"/>
      <c r="S5" s="199"/>
      <c r="T5" s="199"/>
      <c r="U5" s="199"/>
      <c r="V5" s="199"/>
      <c r="W5" s="107" t="s">
        <v>186</v>
      </c>
      <c r="X5" s="107"/>
      <c r="Y5" s="108"/>
      <c r="Z5" s="1074"/>
      <c r="AA5" s="1074"/>
      <c r="AB5" s="1074"/>
      <c r="AC5" s="1074"/>
      <c r="AD5" s="735"/>
      <c r="AE5" s="735"/>
      <c r="AF5" s="735"/>
      <c r="AG5" s="735"/>
      <c r="AH5" s="735"/>
      <c r="AI5" s="735"/>
      <c r="AJ5" s="735"/>
      <c r="AK5" s="735"/>
      <c r="AL5" s="735"/>
    </row>
    <row r="6" spans="2:38" s="103" customFormat="1" ht="13.5">
      <c r="B6" s="1327"/>
      <c r="C6" s="1327"/>
      <c r="D6" s="1316" t="s">
        <v>579</v>
      </c>
      <c r="E6" s="1316" t="s">
        <v>187</v>
      </c>
      <c r="F6" s="1317"/>
      <c r="G6" s="1318"/>
      <c r="H6" s="532" t="s">
        <v>188</v>
      </c>
      <c r="I6" s="1188"/>
      <c r="J6" s="1188"/>
      <c r="K6" s="1188"/>
      <c r="L6" s="1188"/>
      <c r="M6" s="1188"/>
      <c r="N6" s="532"/>
      <c r="O6" s="1189" t="s">
        <v>109</v>
      </c>
      <c r="P6" s="1190"/>
      <c r="Q6" s="1190"/>
      <c r="R6" s="1190"/>
      <c r="S6" s="1190" t="s">
        <v>110</v>
      </c>
      <c r="T6" s="1190"/>
      <c r="U6" s="1190"/>
      <c r="V6" s="1190"/>
      <c r="W6" s="1316" t="s">
        <v>109</v>
      </c>
      <c r="X6" s="1317"/>
      <c r="Y6" s="1317"/>
      <c r="Z6" s="1074"/>
      <c r="AA6" s="1074"/>
      <c r="AB6" s="1074"/>
      <c r="AC6" s="1074"/>
      <c r="AD6" s="735"/>
      <c r="AE6" s="735"/>
      <c r="AF6" s="735"/>
      <c r="AG6" s="735"/>
      <c r="AH6" s="735"/>
      <c r="AI6" s="735"/>
      <c r="AJ6" s="735"/>
      <c r="AK6" s="735"/>
      <c r="AL6" s="735"/>
    </row>
    <row r="7" spans="2:38" s="103" customFormat="1" ht="13.5">
      <c r="B7" s="1327"/>
      <c r="C7" s="1327"/>
      <c r="D7" s="1319"/>
      <c r="E7" s="1310"/>
      <c r="F7" s="1311"/>
      <c r="G7" s="1312"/>
      <c r="H7" s="1191" t="s">
        <v>419</v>
      </c>
      <c r="I7" s="1191"/>
      <c r="J7" s="1191"/>
      <c r="K7" s="1189" t="s">
        <v>189</v>
      </c>
      <c r="L7" s="1189"/>
      <c r="M7" s="1189" t="s">
        <v>190</v>
      </c>
      <c r="N7" s="532"/>
      <c r="O7" s="1189" t="s">
        <v>189</v>
      </c>
      <c r="P7" s="1189"/>
      <c r="Q7" s="1189" t="s">
        <v>190</v>
      </c>
      <c r="R7" s="1189"/>
      <c r="S7" s="1189" t="s">
        <v>189</v>
      </c>
      <c r="T7" s="1189"/>
      <c r="U7" s="1189" t="s">
        <v>190</v>
      </c>
      <c r="V7" s="1189"/>
      <c r="W7" s="1310"/>
      <c r="X7" s="1311"/>
      <c r="Y7" s="1311"/>
      <c r="Z7" s="1074"/>
      <c r="AA7" s="1074"/>
      <c r="AB7" s="1074"/>
      <c r="AC7" s="1074"/>
      <c r="AD7" s="735"/>
      <c r="AE7" s="735"/>
      <c r="AF7" s="735"/>
      <c r="AG7" s="735"/>
      <c r="AH7" s="735"/>
      <c r="AI7" s="735"/>
      <c r="AJ7" s="735"/>
      <c r="AK7" s="735"/>
      <c r="AL7" s="735"/>
    </row>
    <row r="8" spans="2:38" s="103" customFormat="1" ht="13.5">
      <c r="B8" s="1312"/>
      <c r="C8" s="1312"/>
      <c r="D8" s="1310"/>
      <c r="E8" s="205" t="s">
        <v>191</v>
      </c>
      <c r="F8" s="205" t="s">
        <v>192</v>
      </c>
      <c r="G8" s="205" t="s">
        <v>193</v>
      </c>
      <c r="H8" s="205" t="s">
        <v>419</v>
      </c>
      <c r="I8" s="205" t="s">
        <v>333</v>
      </c>
      <c r="J8" s="205" t="s">
        <v>334</v>
      </c>
      <c r="K8" s="205" t="s">
        <v>333</v>
      </c>
      <c r="L8" s="205" t="s">
        <v>334</v>
      </c>
      <c r="M8" s="205" t="s">
        <v>333</v>
      </c>
      <c r="N8" s="205" t="s">
        <v>334</v>
      </c>
      <c r="O8" s="205" t="s">
        <v>333</v>
      </c>
      <c r="P8" s="205" t="s">
        <v>334</v>
      </c>
      <c r="Q8" s="205" t="s">
        <v>333</v>
      </c>
      <c r="R8" s="205" t="s">
        <v>334</v>
      </c>
      <c r="S8" s="205" t="s">
        <v>333</v>
      </c>
      <c r="T8" s="205" t="s">
        <v>334</v>
      </c>
      <c r="U8" s="205" t="s">
        <v>333</v>
      </c>
      <c r="V8" s="205" t="s">
        <v>334</v>
      </c>
      <c r="W8" s="205" t="s">
        <v>419</v>
      </c>
      <c r="X8" s="205" t="s">
        <v>333</v>
      </c>
      <c r="Y8" s="548" t="s">
        <v>334</v>
      </c>
      <c r="Z8" s="1074"/>
      <c r="AA8" s="1074"/>
      <c r="AB8" s="1074"/>
      <c r="AC8" s="1074"/>
      <c r="AD8" s="735"/>
      <c r="AE8" s="735"/>
      <c r="AF8" s="735"/>
      <c r="AG8" s="735"/>
      <c r="AH8" s="735"/>
      <c r="AI8" s="735"/>
      <c r="AJ8" s="735"/>
      <c r="AK8" s="735"/>
      <c r="AL8" s="735"/>
    </row>
    <row r="9" spans="2:38" s="192" customFormat="1" ht="13.5">
      <c r="B9" s="1329" t="s">
        <v>419</v>
      </c>
      <c r="C9" s="1120" t="s">
        <v>194</v>
      </c>
      <c r="D9" s="1192">
        <v>21</v>
      </c>
      <c r="E9" s="1192">
        <v>19</v>
      </c>
      <c r="F9" s="1193">
        <v>0</v>
      </c>
      <c r="G9" s="1192">
        <v>2</v>
      </c>
      <c r="H9" s="1192">
        <v>1434</v>
      </c>
      <c r="I9" s="1192">
        <v>987</v>
      </c>
      <c r="J9" s="1192">
        <v>447</v>
      </c>
      <c r="K9" s="1192">
        <v>933</v>
      </c>
      <c r="L9" s="1192">
        <v>437</v>
      </c>
      <c r="M9" s="1192">
        <v>54</v>
      </c>
      <c r="N9" s="1192">
        <v>10</v>
      </c>
      <c r="O9" s="1192">
        <v>788</v>
      </c>
      <c r="P9" s="1192">
        <v>261</v>
      </c>
      <c r="Q9" s="1192">
        <v>35</v>
      </c>
      <c r="R9" s="1192">
        <v>2</v>
      </c>
      <c r="S9" s="1192">
        <v>145</v>
      </c>
      <c r="T9" s="1192">
        <v>176</v>
      </c>
      <c r="U9" s="1192">
        <v>19</v>
      </c>
      <c r="V9" s="1192">
        <v>8</v>
      </c>
      <c r="W9" s="1192">
        <v>176</v>
      </c>
      <c r="X9" s="1192">
        <v>71</v>
      </c>
      <c r="Y9" s="1192">
        <v>105</v>
      </c>
      <c r="Z9" s="1194"/>
      <c r="AA9" s="1194"/>
      <c r="AB9" s="1194"/>
      <c r="AC9" s="1194"/>
      <c r="AD9" s="994"/>
      <c r="AE9" s="994"/>
      <c r="AF9" s="994"/>
      <c r="AG9" s="994"/>
      <c r="AH9" s="994"/>
      <c r="AI9" s="994"/>
      <c r="AJ9" s="994"/>
      <c r="AK9" s="994"/>
      <c r="AL9" s="994"/>
    </row>
    <row r="10" spans="2:38" s="192" customFormat="1" ht="13.5">
      <c r="B10" s="1320"/>
      <c r="C10" s="1106">
        <v>19</v>
      </c>
      <c r="D10" s="1192">
        <v>21</v>
      </c>
      <c r="E10" s="1192">
        <v>19</v>
      </c>
      <c r="F10" s="1193">
        <v>0</v>
      </c>
      <c r="G10" s="1192">
        <v>2</v>
      </c>
      <c r="H10" s="1192">
        <v>1425</v>
      </c>
      <c r="I10" s="1192">
        <v>981</v>
      </c>
      <c r="J10" s="1192">
        <v>444</v>
      </c>
      <c r="K10" s="1192">
        <v>927</v>
      </c>
      <c r="L10" s="1192">
        <v>434</v>
      </c>
      <c r="M10" s="1192">
        <v>54</v>
      </c>
      <c r="N10" s="1192">
        <v>10</v>
      </c>
      <c r="O10" s="1192">
        <v>801</v>
      </c>
      <c r="P10" s="1192">
        <v>252</v>
      </c>
      <c r="Q10" s="1192">
        <v>35</v>
      </c>
      <c r="R10" s="1192">
        <v>2</v>
      </c>
      <c r="S10" s="1192">
        <v>126</v>
      </c>
      <c r="T10" s="1192">
        <v>182</v>
      </c>
      <c r="U10" s="1192">
        <v>19</v>
      </c>
      <c r="V10" s="1192">
        <v>8</v>
      </c>
      <c r="W10" s="1192">
        <v>173</v>
      </c>
      <c r="X10" s="1192">
        <v>69</v>
      </c>
      <c r="Y10" s="1192">
        <v>104</v>
      </c>
      <c r="Z10" s="1194"/>
      <c r="AA10" s="1194"/>
      <c r="AB10" s="1194"/>
      <c r="AC10" s="1194"/>
      <c r="AD10" s="994"/>
      <c r="AE10" s="994"/>
      <c r="AF10" s="994"/>
      <c r="AG10" s="994"/>
      <c r="AH10" s="994"/>
      <c r="AI10" s="994"/>
      <c r="AJ10" s="994"/>
      <c r="AK10" s="994"/>
      <c r="AL10" s="994"/>
    </row>
    <row r="11" spans="2:38" s="192" customFormat="1" ht="13.5">
      <c r="B11" s="1320"/>
      <c r="C11" s="1106" t="s">
        <v>421</v>
      </c>
      <c r="D11" s="1192">
        <v>20</v>
      </c>
      <c r="E11" s="1192">
        <v>18</v>
      </c>
      <c r="F11" s="1193">
        <v>0</v>
      </c>
      <c r="G11" s="1192">
        <v>2</v>
      </c>
      <c r="H11" s="1192">
        <v>1401</v>
      </c>
      <c r="I11" s="1192">
        <v>946</v>
      </c>
      <c r="J11" s="1192">
        <v>455</v>
      </c>
      <c r="K11" s="1192">
        <v>888</v>
      </c>
      <c r="L11" s="1192">
        <v>442</v>
      </c>
      <c r="M11" s="1192">
        <v>58</v>
      </c>
      <c r="N11" s="1192">
        <v>13</v>
      </c>
      <c r="O11" s="1192">
        <v>775</v>
      </c>
      <c r="P11" s="1192">
        <v>263</v>
      </c>
      <c r="Q11" s="1192">
        <v>34</v>
      </c>
      <c r="R11" s="1192">
        <v>3</v>
      </c>
      <c r="S11" s="1192">
        <v>113</v>
      </c>
      <c r="T11" s="1192">
        <v>179</v>
      </c>
      <c r="U11" s="1192">
        <v>24</v>
      </c>
      <c r="V11" s="1192">
        <v>10</v>
      </c>
      <c r="W11" s="1192">
        <v>169</v>
      </c>
      <c r="X11" s="1192">
        <v>71</v>
      </c>
      <c r="Y11" s="1192">
        <v>98</v>
      </c>
      <c r="Z11" s="1194"/>
      <c r="AA11" s="1194"/>
      <c r="AB11" s="1194"/>
      <c r="AC11" s="1194"/>
      <c r="AD11" s="994"/>
      <c r="AE11" s="994"/>
      <c r="AF11" s="994"/>
      <c r="AG11" s="994"/>
      <c r="AH11" s="994"/>
      <c r="AI11" s="994"/>
      <c r="AJ11" s="994"/>
      <c r="AK11" s="994"/>
      <c r="AL11" s="994"/>
    </row>
    <row r="12" spans="2:38" s="192" customFormat="1" ht="13.5">
      <c r="B12" s="1320"/>
      <c r="C12" s="1106">
        <v>21</v>
      </c>
      <c r="D12" s="1192">
        <v>20</v>
      </c>
      <c r="E12" s="1192">
        <v>18</v>
      </c>
      <c r="F12" s="1193">
        <v>0</v>
      </c>
      <c r="G12" s="1192">
        <v>2</v>
      </c>
      <c r="H12" s="1192">
        <v>1431</v>
      </c>
      <c r="I12" s="1192">
        <v>957</v>
      </c>
      <c r="J12" s="1192">
        <v>474</v>
      </c>
      <c r="K12" s="1192">
        <v>901</v>
      </c>
      <c r="L12" s="1192">
        <v>460</v>
      </c>
      <c r="M12" s="1192">
        <v>56</v>
      </c>
      <c r="N12" s="1192">
        <v>14</v>
      </c>
      <c r="O12" s="1192">
        <v>767</v>
      </c>
      <c r="P12" s="1192">
        <v>266</v>
      </c>
      <c r="Q12" s="1192">
        <v>33</v>
      </c>
      <c r="R12" s="1192">
        <v>5</v>
      </c>
      <c r="S12" s="1192">
        <v>134</v>
      </c>
      <c r="T12" s="1192">
        <v>194</v>
      </c>
      <c r="U12" s="1192">
        <v>23</v>
      </c>
      <c r="V12" s="1192">
        <v>9</v>
      </c>
      <c r="W12" s="1192">
        <v>156</v>
      </c>
      <c r="X12" s="1192">
        <v>70</v>
      </c>
      <c r="Y12" s="1192">
        <v>86</v>
      </c>
      <c r="Z12" s="1194"/>
      <c r="AA12" s="1194"/>
      <c r="AB12" s="1194"/>
      <c r="AC12" s="1194"/>
      <c r="AD12" s="994"/>
      <c r="AE12" s="994"/>
      <c r="AF12" s="994"/>
      <c r="AG12" s="994"/>
      <c r="AH12" s="994"/>
      <c r="AI12" s="994"/>
      <c r="AJ12" s="994"/>
      <c r="AK12" s="994"/>
      <c r="AL12" s="994"/>
    </row>
    <row r="13" spans="2:25" s="405" customFormat="1" ht="13.5">
      <c r="B13" s="1320"/>
      <c r="C13" s="1125">
        <v>22</v>
      </c>
      <c r="D13" s="1195">
        <v>19</v>
      </c>
      <c r="E13" s="1196">
        <v>17</v>
      </c>
      <c r="F13" s="1193">
        <v>0</v>
      </c>
      <c r="G13" s="1196">
        <v>2</v>
      </c>
      <c r="H13" s="1196">
        <v>1427</v>
      </c>
      <c r="I13" s="1196">
        <v>952</v>
      </c>
      <c r="J13" s="1196">
        <v>475</v>
      </c>
      <c r="K13" s="1196">
        <v>898</v>
      </c>
      <c r="L13" s="1196">
        <v>460</v>
      </c>
      <c r="M13" s="1196">
        <v>54</v>
      </c>
      <c r="N13" s="1196">
        <v>15</v>
      </c>
      <c r="O13" s="1196">
        <v>747</v>
      </c>
      <c r="P13" s="1196">
        <v>264</v>
      </c>
      <c r="Q13" s="1196">
        <v>33</v>
      </c>
      <c r="R13" s="1196">
        <v>6</v>
      </c>
      <c r="S13" s="1196">
        <v>151</v>
      </c>
      <c r="T13" s="1196">
        <v>196</v>
      </c>
      <c r="U13" s="1196">
        <v>21</v>
      </c>
      <c r="V13" s="1196">
        <v>9</v>
      </c>
      <c r="W13" s="1196">
        <v>151</v>
      </c>
      <c r="X13" s="1196">
        <v>66</v>
      </c>
      <c r="Y13" s="1196">
        <v>85</v>
      </c>
    </row>
    <row r="14" spans="2:25" s="405" customFormat="1" ht="13.5">
      <c r="B14" s="1320"/>
      <c r="C14" s="1125" t="s">
        <v>876</v>
      </c>
      <c r="D14" s="1195">
        <v>5</v>
      </c>
      <c r="E14" s="1196">
        <v>4</v>
      </c>
      <c r="F14" s="1193">
        <v>0</v>
      </c>
      <c r="G14" s="1196">
        <v>1</v>
      </c>
      <c r="H14" s="1196">
        <v>360</v>
      </c>
      <c r="I14" s="1196">
        <v>254</v>
      </c>
      <c r="J14" s="1196">
        <v>106</v>
      </c>
      <c r="K14" s="1196">
        <v>235</v>
      </c>
      <c r="L14" s="1196">
        <v>100</v>
      </c>
      <c r="M14" s="1196">
        <v>19</v>
      </c>
      <c r="N14" s="1196">
        <v>6</v>
      </c>
      <c r="O14" s="1196">
        <v>198</v>
      </c>
      <c r="P14" s="1196">
        <v>62</v>
      </c>
      <c r="Q14" s="1196">
        <v>12</v>
      </c>
      <c r="R14" s="1196">
        <v>1</v>
      </c>
      <c r="S14" s="1196">
        <v>37</v>
      </c>
      <c r="T14" s="1196">
        <v>38</v>
      </c>
      <c r="U14" s="1196">
        <v>7</v>
      </c>
      <c r="V14" s="1196">
        <v>5</v>
      </c>
      <c r="W14" s="1196">
        <v>48</v>
      </c>
      <c r="X14" s="1196">
        <v>20</v>
      </c>
      <c r="Y14" s="1196">
        <v>28</v>
      </c>
    </row>
    <row r="15" spans="2:25" s="405" customFormat="1" ht="13.5">
      <c r="B15" s="1320"/>
      <c r="C15" s="143" t="s">
        <v>877</v>
      </c>
      <c r="D15" s="1195">
        <v>6</v>
      </c>
      <c r="E15" s="1196">
        <v>6</v>
      </c>
      <c r="F15" s="1193">
        <v>0</v>
      </c>
      <c r="G15" s="1196">
        <v>0</v>
      </c>
      <c r="H15" s="1196">
        <v>424</v>
      </c>
      <c r="I15" s="1196">
        <v>270</v>
      </c>
      <c r="J15" s="1196">
        <v>154</v>
      </c>
      <c r="K15" s="1196">
        <v>270</v>
      </c>
      <c r="L15" s="1196">
        <v>154</v>
      </c>
      <c r="M15" s="1196">
        <v>0</v>
      </c>
      <c r="N15" s="1196">
        <v>0</v>
      </c>
      <c r="O15" s="1196">
        <v>218</v>
      </c>
      <c r="P15" s="1196">
        <v>80</v>
      </c>
      <c r="Q15" s="1196">
        <v>0</v>
      </c>
      <c r="R15" s="1196">
        <v>0</v>
      </c>
      <c r="S15" s="1196">
        <v>52</v>
      </c>
      <c r="T15" s="1196">
        <v>74</v>
      </c>
      <c r="U15" s="1196">
        <v>0</v>
      </c>
      <c r="V15" s="1196">
        <v>0</v>
      </c>
      <c r="W15" s="1196">
        <v>47</v>
      </c>
      <c r="X15" s="1196">
        <v>20</v>
      </c>
      <c r="Y15" s="1196">
        <v>27</v>
      </c>
    </row>
    <row r="16" spans="2:25" s="405" customFormat="1" ht="14.25" thickBot="1">
      <c r="B16" s="1321"/>
      <c r="C16" s="572" t="s">
        <v>878</v>
      </c>
      <c r="D16" s="1197">
        <v>8</v>
      </c>
      <c r="E16" s="1198">
        <v>7</v>
      </c>
      <c r="F16" s="1193">
        <v>0</v>
      </c>
      <c r="G16" s="1198">
        <v>1</v>
      </c>
      <c r="H16" s="1198">
        <v>643</v>
      </c>
      <c r="I16" s="1198">
        <v>428</v>
      </c>
      <c r="J16" s="1198">
        <v>215</v>
      </c>
      <c r="K16" s="1198">
        <v>393</v>
      </c>
      <c r="L16" s="1198">
        <v>206</v>
      </c>
      <c r="M16" s="1198">
        <v>35</v>
      </c>
      <c r="N16" s="1198">
        <v>9</v>
      </c>
      <c r="O16" s="1198">
        <v>331</v>
      </c>
      <c r="P16" s="1198">
        <v>122</v>
      </c>
      <c r="Q16" s="1198">
        <v>21</v>
      </c>
      <c r="R16" s="1198">
        <v>5</v>
      </c>
      <c r="S16" s="1198">
        <v>62</v>
      </c>
      <c r="T16" s="1198">
        <v>84</v>
      </c>
      <c r="U16" s="1198">
        <v>14</v>
      </c>
      <c r="V16" s="1198">
        <v>4</v>
      </c>
      <c r="W16" s="1198">
        <v>56</v>
      </c>
      <c r="X16" s="1198">
        <v>26</v>
      </c>
      <c r="Y16" s="1198">
        <v>30</v>
      </c>
    </row>
    <row r="17" spans="2:25" s="192" customFormat="1" ht="13.5">
      <c r="B17" s="1326" t="s">
        <v>195</v>
      </c>
      <c r="C17" s="1120" t="s">
        <v>194</v>
      </c>
      <c r="D17" s="1199">
        <v>17</v>
      </c>
      <c r="E17" s="1192">
        <v>15</v>
      </c>
      <c r="F17" s="1200">
        <v>0</v>
      </c>
      <c r="G17" s="1192">
        <v>2</v>
      </c>
      <c r="H17" s="1192">
        <v>1121</v>
      </c>
      <c r="I17" s="1192">
        <v>789</v>
      </c>
      <c r="J17" s="1192">
        <v>332</v>
      </c>
      <c r="K17" s="1192">
        <v>735</v>
      </c>
      <c r="L17" s="1192">
        <v>322</v>
      </c>
      <c r="M17" s="1192">
        <v>54</v>
      </c>
      <c r="N17" s="1192">
        <v>10</v>
      </c>
      <c r="O17" s="1192">
        <v>619</v>
      </c>
      <c r="P17" s="1192">
        <v>202</v>
      </c>
      <c r="Q17" s="1192">
        <v>35</v>
      </c>
      <c r="R17" s="1192">
        <v>2</v>
      </c>
      <c r="S17" s="1192">
        <v>116</v>
      </c>
      <c r="T17" s="1192">
        <v>120</v>
      </c>
      <c r="U17" s="1192">
        <v>19</v>
      </c>
      <c r="V17" s="1192">
        <v>8</v>
      </c>
      <c r="W17" s="1192">
        <v>151</v>
      </c>
      <c r="X17" s="1192">
        <v>58</v>
      </c>
      <c r="Y17" s="1192">
        <v>93</v>
      </c>
    </row>
    <row r="18" spans="2:25" s="192" customFormat="1" ht="13.5">
      <c r="B18" s="1327"/>
      <c r="C18" s="1106">
        <v>19</v>
      </c>
      <c r="D18" s="1199">
        <v>17</v>
      </c>
      <c r="E18" s="1192">
        <v>15</v>
      </c>
      <c r="F18" s="1193">
        <v>0</v>
      </c>
      <c r="G18" s="1192">
        <v>2</v>
      </c>
      <c r="H18" s="1192">
        <v>1119</v>
      </c>
      <c r="I18" s="1192">
        <v>779</v>
      </c>
      <c r="J18" s="1192">
        <v>340</v>
      </c>
      <c r="K18" s="1192">
        <v>725</v>
      </c>
      <c r="L18" s="1192">
        <v>330</v>
      </c>
      <c r="M18" s="1192">
        <v>54</v>
      </c>
      <c r="N18" s="1192">
        <v>10</v>
      </c>
      <c r="O18" s="1192">
        <v>627</v>
      </c>
      <c r="P18" s="1192">
        <v>197</v>
      </c>
      <c r="Q18" s="1192">
        <v>35</v>
      </c>
      <c r="R18" s="1192">
        <v>2</v>
      </c>
      <c r="S18" s="1192">
        <v>98</v>
      </c>
      <c r="T18" s="1192">
        <v>133</v>
      </c>
      <c r="U18" s="1192">
        <v>19</v>
      </c>
      <c r="V18" s="1192">
        <v>8</v>
      </c>
      <c r="W18" s="1192">
        <v>148</v>
      </c>
      <c r="X18" s="1192">
        <v>58</v>
      </c>
      <c r="Y18" s="1192">
        <v>90</v>
      </c>
    </row>
    <row r="19" spans="2:25" s="192" customFormat="1" ht="13.5">
      <c r="B19" s="1327"/>
      <c r="C19" s="1106" t="s">
        <v>421</v>
      </c>
      <c r="D19" s="1199">
        <v>16</v>
      </c>
      <c r="E19" s="1192">
        <v>14</v>
      </c>
      <c r="F19" s="1193">
        <v>0</v>
      </c>
      <c r="G19" s="1192">
        <v>2</v>
      </c>
      <c r="H19" s="1192">
        <v>1085</v>
      </c>
      <c r="I19" s="1192">
        <v>743</v>
      </c>
      <c r="J19" s="1192">
        <v>342</v>
      </c>
      <c r="K19" s="1192">
        <v>685</v>
      </c>
      <c r="L19" s="1192">
        <v>329</v>
      </c>
      <c r="M19" s="1192">
        <v>58</v>
      </c>
      <c r="N19" s="1192">
        <v>13</v>
      </c>
      <c r="O19" s="1192">
        <v>601</v>
      </c>
      <c r="P19" s="1192">
        <v>205</v>
      </c>
      <c r="Q19" s="1192">
        <v>34</v>
      </c>
      <c r="R19" s="1192">
        <v>3</v>
      </c>
      <c r="S19" s="1192">
        <v>84</v>
      </c>
      <c r="T19" s="1192">
        <v>124</v>
      </c>
      <c r="U19" s="1192">
        <v>24</v>
      </c>
      <c r="V19" s="1192">
        <v>10</v>
      </c>
      <c r="W19" s="1192">
        <v>147</v>
      </c>
      <c r="X19" s="1192">
        <v>63</v>
      </c>
      <c r="Y19" s="1192">
        <v>84</v>
      </c>
    </row>
    <row r="20" spans="2:38" s="192" customFormat="1" ht="13.5">
      <c r="B20" s="1327"/>
      <c r="C20" s="1106">
        <v>21</v>
      </c>
      <c r="D20" s="1199">
        <v>16</v>
      </c>
      <c r="E20" s="1180">
        <v>14</v>
      </c>
      <c r="F20" s="1193">
        <v>0</v>
      </c>
      <c r="G20" s="1180">
        <v>2</v>
      </c>
      <c r="H20" s="1192">
        <v>1120</v>
      </c>
      <c r="I20" s="1192">
        <v>754</v>
      </c>
      <c r="J20" s="1192">
        <v>366</v>
      </c>
      <c r="K20" s="1192">
        <v>698</v>
      </c>
      <c r="L20" s="1192">
        <v>352</v>
      </c>
      <c r="M20" s="1192">
        <v>56</v>
      </c>
      <c r="N20" s="1192">
        <v>14</v>
      </c>
      <c r="O20" s="1180">
        <v>590</v>
      </c>
      <c r="P20" s="1180">
        <v>211</v>
      </c>
      <c r="Q20" s="1180">
        <v>33</v>
      </c>
      <c r="R20" s="1180">
        <v>5</v>
      </c>
      <c r="S20" s="1180">
        <v>108</v>
      </c>
      <c r="T20" s="1180">
        <v>141</v>
      </c>
      <c r="U20" s="1180">
        <v>23</v>
      </c>
      <c r="V20" s="1180">
        <v>9</v>
      </c>
      <c r="W20" s="1192">
        <v>136</v>
      </c>
      <c r="X20" s="1180">
        <v>61</v>
      </c>
      <c r="Y20" s="1180">
        <v>75</v>
      </c>
      <c r="Z20" s="1194"/>
      <c r="AA20" s="1194"/>
      <c r="AB20" s="1194"/>
      <c r="AC20" s="1194"/>
      <c r="AD20" s="994"/>
      <c r="AE20" s="994"/>
      <c r="AF20" s="994"/>
      <c r="AG20" s="994"/>
      <c r="AH20" s="994"/>
      <c r="AI20" s="994"/>
      <c r="AJ20" s="994"/>
      <c r="AK20" s="994"/>
      <c r="AL20" s="994"/>
    </row>
    <row r="21" spans="2:38" s="405" customFormat="1" ht="13.5">
      <c r="B21" s="1327"/>
      <c r="C21" s="1125">
        <v>22</v>
      </c>
      <c r="D21" s="1195">
        <v>15</v>
      </c>
      <c r="E21" s="1196">
        <v>13</v>
      </c>
      <c r="F21" s="1193">
        <v>0</v>
      </c>
      <c r="G21" s="1196">
        <v>2</v>
      </c>
      <c r="H21" s="1196">
        <v>1119</v>
      </c>
      <c r="I21" s="1196">
        <v>750</v>
      </c>
      <c r="J21" s="1196">
        <v>369</v>
      </c>
      <c r="K21" s="1196">
        <v>696</v>
      </c>
      <c r="L21" s="1196">
        <v>354</v>
      </c>
      <c r="M21" s="1196">
        <v>54</v>
      </c>
      <c r="N21" s="1196">
        <v>15</v>
      </c>
      <c r="O21" s="1196">
        <v>576</v>
      </c>
      <c r="P21" s="1196">
        <v>211</v>
      </c>
      <c r="Q21" s="1196">
        <v>33</v>
      </c>
      <c r="R21" s="1196">
        <v>6</v>
      </c>
      <c r="S21" s="1196">
        <v>120</v>
      </c>
      <c r="T21" s="1196">
        <v>143</v>
      </c>
      <c r="U21" s="1196">
        <v>21</v>
      </c>
      <c r="V21" s="1196">
        <v>9</v>
      </c>
      <c r="W21" s="1196">
        <v>129</v>
      </c>
      <c r="X21" s="1196">
        <v>55</v>
      </c>
      <c r="Y21" s="1196">
        <v>74</v>
      </c>
      <c r="Z21" s="1201"/>
      <c r="AA21" s="1201"/>
      <c r="AB21" s="1201"/>
      <c r="AC21" s="1201"/>
      <c r="AD21" s="1202"/>
      <c r="AE21" s="1202"/>
      <c r="AF21" s="1202"/>
      <c r="AG21" s="1202"/>
      <c r="AH21" s="1202"/>
      <c r="AI21" s="1202"/>
      <c r="AJ21" s="1202"/>
      <c r="AK21" s="1202"/>
      <c r="AL21" s="1202"/>
    </row>
    <row r="22" spans="2:38" s="405" customFormat="1" ht="13.5">
      <c r="B22" s="1327"/>
      <c r="C22" s="1125" t="s">
        <v>876</v>
      </c>
      <c r="D22" s="1195">
        <v>5</v>
      </c>
      <c r="E22" s="1172">
        <v>4</v>
      </c>
      <c r="F22" s="1193">
        <v>0</v>
      </c>
      <c r="G22" s="1172">
        <v>1</v>
      </c>
      <c r="H22" s="1196">
        <v>360</v>
      </c>
      <c r="I22" s="1196">
        <v>254</v>
      </c>
      <c r="J22" s="1196">
        <v>106</v>
      </c>
      <c r="K22" s="1196">
        <v>235</v>
      </c>
      <c r="L22" s="1196">
        <v>100</v>
      </c>
      <c r="M22" s="1196">
        <v>19</v>
      </c>
      <c r="N22" s="1196">
        <v>6</v>
      </c>
      <c r="O22" s="1172">
        <v>198</v>
      </c>
      <c r="P22" s="1172">
        <v>62</v>
      </c>
      <c r="Q22" s="1172">
        <v>12</v>
      </c>
      <c r="R22" s="1172">
        <v>1</v>
      </c>
      <c r="S22" s="1172">
        <v>37</v>
      </c>
      <c r="T22" s="1172">
        <v>38</v>
      </c>
      <c r="U22" s="1172">
        <v>7</v>
      </c>
      <c r="V22" s="1172">
        <v>5</v>
      </c>
      <c r="W22" s="1196">
        <v>48</v>
      </c>
      <c r="X22" s="1172">
        <v>20</v>
      </c>
      <c r="Y22" s="1172">
        <v>28</v>
      </c>
      <c r="Z22" s="1201"/>
      <c r="AA22" s="1201"/>
      <c r="AB22" s="1201"/>
      <c r="AC22" s="1201"/>
      <c r="AD22" s="1202"/>
      <c r="AE22" s="1202"/>
      <c r="AF22" s="1202"/>
      <c r="AG22" s="1202"/>
      <c r="AH22" s="1202"/>
      <c r="AI22" s="1202"/>
      <c r="AJ22" s="1202"/>
      <c r="AK22" s="1202"/>
      <c r="AL22" s="1202"/>
    </row>
    <row r="23" spans="2:38" s="405" customFormat="1" ht="13.5">
      <c r="B23" s="1327"/>
      <c r="C23" s="143" t="s">
        <v>877</v>
      </c>
      <c r="D23" s="1195">
        <v>5</v>
      </c>
      <c r="E23" s="1172">
        <v>5</v>
      </c>
      <c r="F23" s="1193">
        <v>0</v>
      </c>
      <c r="G23" s="1172">
        <v>0</v>
      </c>
      <c r="H23" s="1196">
        <v>364</v>
      </c>
      <c r="I23" s="1196">
        <v>233</v>
      </c>
      <c r="J23" s="1196">
        <v>131</v>
      </c>
      <c r="K23" s="1196">
        <v>233</v>
      </c>
      <c r="L23" s="1196">
        <v>131</v>
      </c>
      <c r="M23" s="1196">
        <v>0</v>
      </c>
      <c r="N23" s="1196">
        <v>0</v>
      </c>
      <c r="O23" s="1172">
        <v>192</v>
      </c>
      <c r="P23" s="1172">
        <v>72</v>
      </c>
      <c r="Q23" s="1172">
        <v>0</v>
      </c>
      <c r="R23" s="1172">
        <v>0</v>
      </c>
      <c r="S23" s="1172">
        <v>41</v>
      </c>
      <c r="T23" s="1172">
        <v>59</v>
      </c>
      <c r="U23" s="1172">
        <v>0</v>
      </c>
      <c r="V23" s="1172">
        <v>0</v>
      </c>
      <c r="W23" s="1196">
        <v>43</v>
      </c>
      <c r="X23" s="1172">
        <v>18</v>
      </c>
      <c r="Y23" s="1172">
        <v>25</v>
      </c>
      <c r="Z23" s="1201"/>
      <c r="AA23" s="1201"/>
      <c r="AB23" s="1201"/>
      <c r="AC23" s="1201"/>
      <c r="AD23" s="1202"/>
      <c r="AE23" s="1202"/>
      <c r="AF23" s="1202"/>
      <c r="AG23" s="1202"/>
      <c r="AH23" s="1202"/>
      <c r="AI23" s="1202"/>
      <c r="AJ23" s="1202"/>
      <c r="AK23" s="1202"/>
      <c r="AL23" s="1202"/>
    </row>
    <row r="24" spans="2:38" s="405" customFormat="1" ht="14.25" thickBot="1">
      <c r="B24" s="1328"/>
      <c r="C24" s="572" t="s">
        <v>878</v>
      </c>
      <c r="D24" s="1197">
        <v>5</v>
      </c>
      <c r="E24" s="1178">
        <v>4</v>
      </c>
      <c r="F24" s="1193">
        <v>0</v>
      </c>
      <c r="G24" s="1178">
        <v>1</v>
      </c>
      <c r="H24" s="1198">
        <v>395</v>
      </c>
      <c r="I24" s="1198">
        <v>263</v>
      </c>
      <c r="J24" s="1198">
        <v>132</v>
      </c>
      <c r="K24" s="1198">
        <v>228</v>
      </c>
      <c r="L24" s="1198">
        <v>123</v>
      </c>
      <c r="M24" s="1198">
        <v>35</v>
      </c>
      <c r="N24" s="1198">
        <v>9</v>
      </c>
      <c r="O24" s="1178">
        <v>186</v>
      </c>
      <c r="P24" s="1178">
        <v>77</v>
      </c>
      <c r="Q24" s="1178">
        <v>21</v>
      </c>
      <c r="R24" s="1178">
        <v>5</v>
      </c>
      <c r="S24" s="1178">
        <v>42</v>
      </c>
      <c r="T24" s="1178">
        <v>46</v>
      </c>
      <c r="U24" s="1178">
        <v>14</v>
      </c>
      <c r="V24" s="1178">
        <v>4</v>
      </c>
      <c r="W24" s="1198">
        <v>38</v>
      </c>
      <c r="X24" s="1178">
        <v>17</v>
      </c>
      <c r="Y24" s="1178">
        <v>21</v>
      </c>
      <c r="Z24" s="1201"/>
      <c r="AA24" s="1201"/>
      <c r="AB24" s="1201"/>
      <c r="AC24" s="1201"/>
      <c r="AD24" s="1202"/>
      <c r="AE24" s="1202"/>
      <c r="AF24" s="1202"/>
      <c r="AG24" s="1202"/>
      <c r="AH24" s="1202"/>
      <c r="AI24" s="1202"/>
      <c r="AJ24" s="1202"/>
      <c r="AK24" s="1202"/>
      <c r="AL24" s="1202"/>
    </row>
    <row r="25" spans="2:38" s="195" customFormat="1" ht="13.5">
      <c r="B25" s="1326" t="s">
        <v>418</v>
      </c>
      <c r="C25" s="1120" t="s">
        <v>194</v>
      </c>
      <c r="D25" s="1199">
        <v>4</v>
      </c>
      <c r="E25" s="1180">
        <v>4</v>
      </c>
      <c r="F25" s="1200">
        <v>0</v>
      </c>
      <c r="G25" s="1180">
        <v>0</v>
      </c>
      <c r="H25" s="1192">
        <v>313</v>
      </c>
      <c r="I25" s="1192">
        <v>198</v>
      </c>
      <c r="J25" s="1192">
        <v>115</v>
      </c>
      <c r="K25" s="1192">
        <v>198</v>
      </c>
      <c r="L25" s="1192">
        <v>115</v>
      </c>
      <c r="M25" s="1193">
        <v>0</v>
      </c>
      <c r="N25" s="1193">
        <v>0</v>
      </c>
      <c r="O25" s="1180">
        <v>169</v>
      </c>
      <c r="P25" s="1180">
        <v>59</v>
      </c>
      <c r="Q25" s="1193">
        <v>0</v>
      </c>
      <c r="R25" s="1193">
        <v>0</v>
      </c>
      <c r="S25" s="1180">
        <v>29</v>
      </c>
      <c r="T25" s="1180">
        <v>56</v>
      </c>
      <c r="U25" s="1193">
        <v>0</v>
      </c>
      <c r="V25" s="1193">
        <v>0</v>
      </c>
      <c r="W25" s="1192">
        <v>25</v>
      </c>
      <c r="X25" s="1180">
        <v>13</v>
      </c>
      <c r="Y25" s="1180">
        <v>12</v>
      </c>
      <c r="Z25" s="1203"/>
      <c r="AA25" s="1203"/>
      <c r="AB25" s="1203"/>
      <c r="AC25" s="1203"/>
      <c r="AD25" s="1205"/>
      <c r="AE25" s="1205"/>
      <c r="AF25" s="1205"/>
      <c r="AG25" s="1205"/>
      <c r="AH25" s="1205"/>
      <c r="AI25" s="1205"/>
      <c r="AJ25" s="1205"/>
      <c r="AK25" s="1205"/>
      <c r="AL25" s="1205"/>
    </row>
    <row r="26" spans="2:38" s="195" customFormat="1" ht="13.5">
      <c r="B26" s="1327"/>
      <c r="C26" s="1106">
        <v>19</v>
      </c>
      <c r="D26" s="1199">
        <v>4</v>
      </c>
      <c r="E26" s="1180">
        <v>4</v>
      </c>
      <c r="F26" s="1193">
        <v>0</v>
      </c>
      <c r="G26" s="1193">
        <v>0</v>
      </c>
      <c r="H26" s="1192">
        <v>306</v>
      </c>
      <c r="I26" s="1192">
        <v>202</v>
      </c>
      <c r="J26" s="1192">
        <v>104</v>
      </c>
      <c r="K26" s="1192">
        <v>202</v>
      </c>
      <c r="L26" s="1192">
        <v>104</v>
      </c>
      <c r="M26" s="1193">
        <v>0</v>
      </c>
      <c r="N26" s="1193">
        <v>0</v>
      </c>
      <c r="O26" s="1180">
        <v>174</v>
      </c>
      <c r="P26" s="1180">
        <v>55</v>
      </c>
      <c r="Q26" s="1193">
        <v>0</v>
      </c>
      <c r="R26" s="1193">
        <v>0</v>
      </c>
      <c r="S26" s="1180">
        <v>28</v>
      </c>
      <c r="T26" s="1180">
        <v>49</v>
      </c>
      <c r="U26" s="1193">
        <v>0</v>
      </c>
      <c r="V26" s="1193">
        <v>0</v>
      </c>
      <c r="W26" s="1192">
        <v>25</v>
      </c>
      <c r="X26" s="1180">
        <v>11</v>
      </c>
      <c r="Y26" s="1180">
        <v>14</v>
      </c>
      <c r="Z26" s="1203"/>
      <c r="AA26" s="1203"/>
      <c r="AB26" s="1203"/>
      <c r="AC26" s="1203"/>
      <c r="AD26" s="1205"/>
      <c r="AE26" s="1205"/>
      <c r="AF26" s="1205"/>
      <c r="AG26" s="1205"/>
      <c r="AH26" s="1205"/>
      <c r="AI26" s="1205"/>
      <c r="AJ26" s="1205"/>
      <c r="AK26" s="1205"/>
      <c r="AL26" s="1205"/>
    </row>
    <row r="27" spans="2:38" s="195" customFormat="1" ht="13.5">
      <c r="B27" s="1327"/>
      <c r="C27" s="1106" t="s">
        <v>421</v>
      </c>
      <c r="D27" s="1199">
        <v>4</v>
      </c>
      <c r="E27" s="1180">
        <v>4</v>
      </c>
      <c r="F27" s="1193">
        <v>0</v>
      </c>
      <c r="G27" s="1193">
        <v>0</v>
      </c>
      <c r="H27" s="1192">
        <v>316</v>
      </c>
      <c r="I27" s="1192">
        <v>203</v>
      </c>
      <c r="J27" s="1192">
        <v>113</v>
      </c>
      <c r="K27" s="1192">
        <v>203</v>
      </c>
      <c r="L27" s="1192">
        <v>113</v>
      </c>
      <c r="M27" s="1193">
        <v>0</v>
      </c>
      <c r="N27" s="1193">
        <v>0</v>
      </c>
      <c r="O27" s="1180">
        <v>174</v>
      </c>
      <c r="P27" s="1180">
        <v>58</v>
      </c>
      <c r="Q27" s="1193">
        <v>0</v>
      </c>
      <c r="R27" s="1193">
        <v>0</v>
      </c>
      <c r="S27" s="1180">
        <v>29</v>
      </c>
      <c r="T27" s="1180">
        <v>55</v>
      </c>
      <c r="U27" s="1193">
        <v>0</v>
      </c>
      <c r="V27" s="1193">
        <v>0</v>
      </c>
      <c r="W27" s="1192">
        <v>22</v>
      </c>
      <c r="X27" s="1180">
        <v>8</v>
      </c>
      <c r="Y27" s="1180">
        <v>14</v>
      </c>
      <c r="Z27" s="1203"/>
      <c r="AA27" s="1203"/>
      <c r="AB27" s="1203"/>
      <c r="AC27" s="1203"/>
      <c r="AD27" s="1205"/>
      <c r="AE27" s="1205"/>
      <c r="AF27" s="1205"/>
      <c r="AG27" s="1205"/>
      <c r="AH27" s="1205"/>
      <c r="AI27" s="1205"/>
      <c r="AJ27" s="1205"/>
      <c r="AK27" s="1205"/>
      <c r="AL27" s="1205"/>
    </row>
    <row r="28" spans="2:38" s="192" customFormat="1" ht="13.5">
      <c r="B28" s="1327"/>
      <c r="C28" s="1106">
        <v>21</v>
      </c>
      <c r="D28" s="1199">
        <v>4</v>
      </c>
      <c r="E28" s="1180">
        <v>4</v>
      </c>
      <c r="F28" s="1193">
        <v>0</v>
      </c>
      <c r="G28" s="1193">
        <v>0</v>
      </c>
      <c r="H28" s="1192">
        <v>311</v>
      </c>
      <c r="I28" s="1192">
        <v>203</v>
      </c>
      <c r="J28" s="1192">
        <v>108</v>
      </c>
      <c r="K28" s="1192">
        <v>203</v>
      </c>
      <c r="L28" s="1192">
        <v>108</v>
      </c>
      <c r="M28" s="1193">
        <v>0</v>
      </c>
      <c r="N28" s="1193">
        <v>0</v>
      </c>
      <c r="O28" s="1180">
        <v>177</v>
      </c>
      <c r="P28" s="1180">
        <v>55</v>
      </c>
      <c r="Q28" s="1193">
        <v>0</v>
      </c>
      <c r="R28" s="1193">
        <v>0</v>
      </c>
      <c r="S28" s="1180">
        <v>26</v>
      </c>
      <c r="T28" s="1180">
        <v>53</v>
      </c>
      <c r="U28" s="1193">
        <v>0</v>
      </c>
      <c r="V28" s="1193">
        <v>0</v>
      </c>
      <c r="W28" s="1192">
        <v>20</v>
      </c>
      <c r="X28" s="1180">
        <v>9</v>
      </c>
      <c r="Y28" s="1180">
        <v>11</v>
      </c>
      <c r="Z28" s="1194"/>
      <c r="AA28" s="1194"/>
      <c r="AB28" s="1194"/>
      <c r="AC28" s="1194"/>
      <c r="AD28" s="994"/>
      <c r="AE28" s="994"/>
      <c r="AF28" s="994"/>
      <c r="AG28" s="994"/>
      <c r="AH28" s="994"/>
      <c r="AI28" s="994"/>
      <c r="AJ28" s="994"/>
      <c r="AK28" s="994"/>
      <c r="AL28" s="994"/>
    </row>
    <row r="29" spans="2:38" s="405" customFormat="1" ht="13.5">
      <c r="B29" s="1327"/>
      <c r="C29" s="1125">
        <v>22</v>
      </c>
      <c r="D29" s="1195">
        <v>4</v>
      </c>
      <c r="E29" s="1196">
        <v>4</v>
      </c>
      <c r="F29" s="1193">
        <v>0</v>
      </c>
      <c r="G29" s="1193">
        <v>0</v>
      </c>
      <c r="H29" s="1196">
        <v>308</v>
      </c>
      <c r="I29" s="1196">
        <v>202</v>
      </c>
      <c r="J29" s="1196">
        <v>106</v>
      </c>
      <c r="K29" s="1196">
        <v>202</v>
      </c>
      <c r="L29" s="1196">
        <v>106</v>
      </c>
      <c r="M29" s="1193">
        <v>0</v>
      </c>
      <c r="N29" s="1193">
        <v>0</v>
      </c>
      <c r="O29" s="1196">
        <v>171</v>
      </c>
      <c r="P29" s="1196">
        <v>53</v>
      </c>
      <c r="Q29" s="1193">
        <v>0</v>
      </c>
      <c r="R29" s="1193">
        <v>0</v>
      </c>
      <c r="S29" s="1196">
        <v>31</v>
      </c>
      <c r="T29" s="1196">
        <v>53</v>
      </c>
      <c r="U29" s="1193">
        <v>0</v>
      </c>
      <c r="V29" s="1193">
        <v>0</v>
      </c>
      <c r="W29" s="1196">
        <v>22</v>
      </c>
      <c r="X29" s="1196">
        <v>11</v>
      </c>
      <c r="Y29" s="1196">
        <v>11</v>
      </c>
      <c r="Z29" s="1201"/>
      <c r="AA29" s="1201"/>
      <c r="AB29" s="1201"/>
      <c r="AC29" s="1201"/>
      <c r="AD29" s="1202"/>
      <c r="AE29" s="1202"/>
      <c r="AF29" s="1202"/>
      <c r="AG29" s="1202"/>
      <c r="AH29" s="1202"/>
      <c r="AI29" s="1202"/>
      <c r="AJ29" s="1202"/>
      <c r="AK29" s="1202"/>
      <c r="AL29" s="1202"/>
    </row>
    <row r="30" spans="2:38" s="405" customFormat="1" ht="13.5">
      <c r="B30" s="1327"/>
      <c r="C30" s="1125" t="s">
        <v>876</v>
      </c>
      <c r="D30" s="1195">
        <v>0</v>
      </c>
      <c r="E30" s="1172">
        <v>0</v>
      </c>
      <c r="F30" s="1193">
        <v>0</v>
      </c>
      <c r="G30" s="1193">
        <v>0</v>
      </c>
      <c r="H30" s="1196">
        <v>0</v>
      </c>
      <c r="I30" s="1196">
        <v>0</v>
      </c>
      <c r="J30" s="1196">
        <v>0</v>
      </c>
      <c r="K30" s="1196">
        <v>0</v>
      </c>
      <c r="L30" s="1196">
        <v>0</v>
      </c>
      <c r="M30" s="1193">
        <v>0</v>
      </c>
      <c r="N30" s="1193">
        <v>0</v>
      </c>
      <c r="O30" s="1172">
        <v>0</v>
      </c>
      <c r="P30" s="1172">
        <v>0</v>
      </c>
      <c r="Q30" s="1193">
        <v>0</v>
      </c>
      <c r="R30" s="1193">
        <v>0</v>
      </c>
      <c r="S30" s="1172">
        <v>0</v>
      </c>
      <c r="T30" s="1172">
        <v>0</v>
      </c>
      <c r="U30" s="1193">
        <v>0</v>
      </c>
      <c r="V30" s="1193">
        <v>0</v>
      </c>
      <c r="W30" s="1196">
        <v>0</v>
      </c>
      <c r="X30" s="1172">
        <v>0</v>
      </c>
      <c r="Y30" s="1172">
        <v>0</v>
      </c>
      <c r="Z30" s="1201"/>
      <c r="AA30" s="1201"/>
      <c r="AB30" s="1201"/>
      <c r="AC30" s="1201"/>
      <c r="AD30" s="1202"/>
      <c r="AE30" s="1202"/>
      <c r="AF30" s="1202"/>
      <c r="AG30" s="1202"/>
      <c r="AH30" s="1202"/>
      <c r="AI30" s="1202"/>
      <c r="AJ30" s="1202"/>
      <c r="AK30" s="1202"/>
      <c r="AL30" s="1202"/>
    </row>
    <row r="31" spans="2:38" s="405" customFormat="1" ht="13.5">
      <c r="B31" s="1327"/>
      <c r="C31" s="143" t="s">
        <v>877</v>
      </c>
      <c r="D31" s="1195">
        <v>1</v>
      </c>
      <c r="E31" s="1172">
        <v>1</v>
      </c>
      <c r="F31" s="1193">
        <v>0</v>
      </c>
      <c r="G31" s="1193">
        <v>0</v>
      </c>
      <c r="H31" s="1196">
        <v>60</v>
      </c>
      <c r="I31" s="1196">
        <v>37</v>
      </c>
      <c r="J31" s="1196">
        <v>23</v>
      </c>
      <c r="K31" s="1196">
        <v>37</v>
      </c>
      <c r="L31" s="1196">
        <v>23</v>
      </c>
      <c r="M31" s="1193">
        <v>0</v>
      </c>
      <c r="N31" s="1193">
        <v>0</v>
      </c>
      <c r="O31" s="1172">
        <v>26</v>
      </c>
      <c r="P31" s="1172">
        <v>8</v>
      </c>
      <c r="Q31" s="1193">
        <v>0</v>
      </c>
      <c r="R31" s="1193">
        <v>0</v>
      </c>
      <c r="S31" s="1172">
        <v>11</v>
      </c>
      <c r="T31" s="1172">
        <v>15</v>
      </c>
      <c r="U31" s="1193">
        <v>0</v>
      </c>
      <c r="V31" s="1193">
        <v>0</v>
      </c>
      <c r="W31" s="1196">
        <v>4</v>
      </c>
      <c r="X31" s="1172">
        <v>2</v>
      </c>
      <c r="Y31" s="1172">
        <v>2</v>
      </c>
      <c r="Z31" s="1201"/>
      <c r="AA31" s="1201"/>
      <c r="AB31" s="1201"/>
      <c r="AC31" s="1201"/>
      <c r="AD31" s="1202"/>
      <c r="AE31" s="1202"/>
      <c r="AF31" s="1202"/>
      <c r="AG31" s="1202"/>
      <c r="AH31" s="1202"/>
      <c r="AI31" s="1202"/>
      <c r="AJ31" s="1202"/>
      <c r="AK31" s="1202"/>
      <c r="AL31" s="1202"/>
    </row>
    <row r="32" spans="2:38" s="405" customFormat="1" ht="14.25" thickBot="1">
      <c r="B32" s="1328"/>
      <c r="C32" s="572" t="s">
        <v>878</v>
      </c>
      <c r="D32" s="1197">
        <v>3</v>
      </c>
      <c r="E32" s="1178">
        <v>3</v>
      </c>
      <c r="F32" s="1193">
        <v>0</v>
      </c>
      <c r="G32" s="1193">
        <v>0</v>
      </c>
      <c r="H32" s="1198">
        <v>248</v>
      </c>
      <c r="I32" s="1198">
        <v>165</v>
      </c>
      <c r="J32" s="1198">
        <v>83</v>
      </c>
      <c r="K32" s="1198">
        <v>165</v>
      </c>
      <c r="L32" s="1198">
        <v>83</v>
      </c>
      <c r="M32" s="1193">
        <v>0</v>
      </c>
      <c r="N32" s="1193">
        <v>0</v>
      </c>
      <c r="O32" s="1178">
        <v>145</v>
      </c>
      <c r="P32" s="1178">
        <v>45</v>
      </c>
      <c r="Q32" s="1193">
        <v>0</v>
      </c>
      <c r="R32" s="1193">
        <v>0</v>
      </c>
      <c r="S32" s="1178">
        <v>20</v>
      </c>
      <c r="T32" s="1178">
        <v>38</v>
      </c>
      <c r="U32" s="1193">
        <v>0</v>
      </c>
      <c r="V32" s="1193">
        <v>0</v>
      </c>
      <c r="W32" s="1198">
        <v>18</v>
      </c>
      <c r="X32" s="1178">
        <v>9</v>
      </c>
      <c r="Y32" s="1178">
        <v>9</v>
      </c>
      <c r="Z32" s="1201"/>
      <c r="AA32" s="1201"/>
      <c r="AB32" s="1201"/>
      <c r="AC32" s="1201"/>
      <c r="AD32" s="1202"/>
      <c r="AE32" s="1202"/>
      <c r="AF32" s="1202"/>
      <c r="AG32" s="1202"/>
      <c r="AH32" s="1202"/>
      <c r="AI32" s="1202"/>
      <c r="AJ32" s="1202"/>
      <c r="AK32" s="1202"/>
      <c r="AL32" s="1202"/>
    </row>
    <row r="33" spans="2:24" s="398" customFormat="1" ht="13.5">
      <c r="B33" s="197" t="s">
        <v>127</v>
      </c>
      <c r="D33" s="1206"/>
      <c r="E33" s="1206"/>
      <c r="F33" s="1207"/>
      <c r="G33" s="1207"/>
      <c r="H33" s="1206"/>
      <c r="I33" s="1206"/>
      <c r="J33" s="1206"/>
      <c r="K33" s="1206"/>
      <c r="L33" s="1206"/>
      <c r="M33" s="1207"/>
      <c r="N33" s="1207"/>
      <c r="O33" s="1206"/>
      <c r="P33" s="1206"/>
      <c r="Q33" s="1207"/>
      <c r="R33" s="1207"/>
      <c r="S33" s="1206"/>
      <c r="T33" s="1206"/>
      <c r="U33" s="1207"/>
      <c r="V33" s="1207"/>
      <c r="W33" s="1206"/>
      <c r="X33" s="1206"/>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mergeCells count="8">
    <mergeCell ref="C5:C8"/>
    <mergeCell ref="D6:D8"/>
    <mergeCell ref="E6:G7"/>
    <mergeCell ref="W6:Y7"/>
    <mergeCell ref="B9:B16"/>
    <mergeCell ref="B17:B24"/>
    <mergeCell ref="B25:B32"/>
    <mergeCell ref="B5:B8"/>
  </mergeCells>
  <printOptions/>
  <pageMargins left="0.75" right="0.75" top="1" bottom="1" header="0.512" footer="0.512"/>
  <pageSetup fitToHeight="1" fitToWidth="1" horizontalDpi="600" verticalDpi="600" orientation="landscape" paperSize="9" scale="64" r:id="rId1"/>
  <ignoredErrors>
    <ignoredError sqref="C11 C19 C27"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B1:AB31"/>
  <sheetViews>
    <sheetView showGridLines="0" workbookViewId="0" topLeftCell="A1">
      <selection activeCell="A1" sqref="A1"/>
    </sheetView>
  </sheetViews>
  <sheetFormatPr defaultColWidth="9.00390625" defaultRowHeight="13.5"/>
  <cols>
    <col min="1" max="1" width="3.625" style="102" customWidth="1"/>
    <col min="2" max="2" width="6.875" style="102" customWidth="1"/>
    <col min="3" max="3" width="10.375" style="102" customWidth="1"/>
    <col min="4" max="9" width="9.875" style="102" customWidth="1"/>
    <col min="10" max="13" width="9.75390625" style="102" customWidth="1"/>
    <col min="14" max="15" width="9.875" style="102" customWidth="1"/>
    <col min="16" max="16" width="8.25390625" style="102" customWidth="1"/>
    <col min="17" max="18" width="8.125" style="102" customWidth="1"/>
    <col min="19" max="26" width="8.00390625" style="102" customWidth="1"/>
    <col min="27" max="16384" width="9.00390625" style="102" customWidth="1"/>
  </cols>
  <sheetData>
    <row r="1" ht="13.5" customHeight="1">
      <c r="B1" s="130" t="s">
        <v>196</v>
      </c>
    </row>
    <row r="2" spans="2:26" ht="13.5">
      <c r="B2" s="102" t="s">
        <v>198</v>
      </c>
      <c r="Z2" s="129" t="s">
        <v>861</v>
      </c>
    </row>
    <row r="3" ht="4.5" customHeight="1" thickBot="1">
      <c r="Z3" s="129"/>
    </row>
    <row r="4" spans="2:28" ht="13.5">
      <c r="B4" s="1326" t="s">
        <v>120</v>
      </c>
      <c r="C4" s="1340" t="s">
        <v>866</v>
      </c>
      <c r="D4" s="407"/>
      <c r="E4" s="1298" t="s">
        <v>205</v>
      </c>
      <c r="F4" s="106"/>
      <c r="G4" s="108" t="s">
        <v>199</v>
      </c>
      <c r="H4" s="529"/>
      <c r="I4" s="529"/>
      <c r="J4" s="529"/>
      <c r="K4" s="529"/>
      <c r="L4" s="529"/>
      <c r="M4" s="529"/>
      <c r="N4" s="529"/>
      <c r="O4" s="199"/>
      <c r="P4" s="108" t="s">
        <v>200</v>
      </c>
      <c r="Q4" s="529"/>
      <c r="R4" s="529"/>
      <c r="S4" s="529"/>
      <c r="T4" s="529"/>
      <c r="U4" s="529"/>
      <c r="V4" s="529"/>
      <c r="W4" s="529"/>
      <c r="X4" s="529"/>
      <c r="Y4" s="529"/>
      <c r="Z4" s="529"/>
      <c r="AA4" s="167"/>
      <c r="AB4" s="208"/>
    </row>
    <row r="5" spans="2:28" ht="13.5">
      <c r="B5" s="1327"/>
      <c r="C5" s="1341"/>
      <c r="D5" s="111"/>
      <c r="E5" s="1299"/>
      <c r="F5" s="109"/>
      <c r="G5" s="530" t="s">
        <v>419</v>
      </c>
      <c r="H5" s="531"/>
      <c r="I5" s="532"/>
      <c r="J5" s="530" t="s">
        <v>201</v>
      </c>
      <c r="K5" s="532"/>
      <c r="L5" s="530" t="s">
        <v>202</v>
      </c>
      <c r="M5" s="532"/>
      <c r="N5" s="530" t="s">
        <v>203</v>
      </c>
      <c r="O5" s="531"/>
      <c r="P5" s="530" t="s">
        <v>419</v>
      </c>
      <c r="Q5" s="531"/>
      <c r="R5" s="532"/>
      <c r="S5" s="530" t="s">
        <v>201</v>
      </c>
      <c r="T5" s="532"/>
      <c r="U5" s="530" t="s">
        <v>202</v>
      </c>
      <c r="V5" s="532"/>
      <c r="W5" s="530" t="s">
        <v>203</v>
      </c>
      <c r="X5" s="531"/>
      <c r="Y5" s="530" t="s">
        <v>204</v>
      </c>
      <c r="Z5" s="531"/>
      <c r="AA5" s="167"/>
      <c r="AB5" s="167"/>
    </row>
    <row r="6" spans="2:28" ht="13.5">
      <c r="B6" s="1312"/>
      <c r="C6" s="1341"/>
      <c r="D6" s="205" t="s">
        <v>368</v>
      </c>
      <c r="E6" s="205" t="s">
        <v>155</v>
      </c>
      <c r="F6" s="205" t="s">
        <v>156</v>
      </c>
      <c r="G6" s="205" t="s">
        <v>419</v>
      </c>
      <c r="H6" s="205" t="s">
        <v>333</v>
      </c>
      <c r="I6" s="205" t="s">
        <v>334</v>
      </c>
      <c r="J6" s="205" t="s">
        <v>155</v>
      </c>
      <c r="K6" s="205" t="s">
        <v>156</v>
      </c>
      <c r="L6" s="205" t="s">
        <v>155</v>
      </c>
      <c r="M6" s="205" t="s">
        <v>156</v>
      </c>
      <c r="N6" s="205" t="s">
        <v>155</v>
      </c>
      <c r="O6" s="548" t="s">
        <v>156</v>
      </c>
      <c r="P6" s="205" t="s">
        <v>368</v>
      </c>
      <c r="Q6" s="205" t="s">
        <v>333</v>
      </c>
      <c r="R6" s="205" t="s">
        <v>334</v>
      </c>
      <c r="S6" s="205" t="s">
        <v>155</v>
      </c>
      <c r="T6" s="205" t="s">
        <v>156</v>
      </c>
      <c r="U6" s="205" t="s">
        <v>155</v>
      </c>
      <c r="V6" s="205" t="s">
        <v>156</v>
      </c>
      <c r="W6" s="205" t="s">
        <v>155</v>
      </c>
      <c r="X6" s="548" t="s">
        <v>156</v>
      </c>
      <c r="Y6" s="205" t="s">
        <v>155</v>
      </c>
      <c r="Z6" s="548" t="s">
        <v>156</v>
      </c>
      <c r="AA6" s="167"/>
      <c r="AB6" s="409"/>
    </row>
    <row r="7" spans="2:28" s="192" customFormat="1" ht="13.5">
      <c r="B7" s="1329" t="s">
        <v>419</v>
      </c>
      <c r="C7" s="1106" t="s">
        <v>751</v>
      </c>
      <c r="D7" s="1208">
        <v>17356</v>
      </c>
      <c r="E7" s="1208">
        <v>8340</v>
      </c>
      <c r="F7" s="1208">
        <v>9016</v>
      </c>
      <c r="G7" s="1208">
        <v>16971</v>
      </c>
      <c r="H7" s="1208">
        <v>8050</v>
      </c>
      <c r="I7" s="1208">
        <v>8921</v>
      </c>
      <c r="J7" s="1208">
        <v>2592</v>
      </c>
      <c r="K7" s="1208">
        <v>3022</v>
      </c>
      <c r="L7" s="1208">
        <v>2652</v>
      </c>
      <c r="M7" s="1208">
        <v>2882</v>
      </c>
      <c r="N7" s="1208">
        <v>2806</v>
      </c>
      <c r="O7" s="1208">
        <v>3017</v>
      </c>
      <c r="P7" s="1208">
        <v>385</v>
      </c>
      <c r="Q7" s="1208">
        <v>290</v>
      </c>
      <c r="R7" s="1208">
        <v>95</v>
      </c>
      <c r="S7" s="1208">
        <v>109</v>
      </c>
      <c r="T7" s="1208">
        <v>49</v>
      </c>
      <c r="U7" s="1208">
        <v>68</v>
      </c>
      <c r="V7" s="1208">
        <v>30</v>
      </c>
      <c r="W7" s="1208">
        <v>64</v>
      </c>
      <c r="X7" s="1208">
        <v>11</v>
      </c>
      <c r="Y7" s="1208">
        <v>49</v>
      </c>
      <c r="Z7" s="1208">
        <v>5</v>
      </c>
      <c r="AA7" s="207"/>
      <c r="AB7" s="535"/>
    </row>
    <row r="8" spans="2:28" s="192" customFormat="1" ht="13.5">
      <c r="B8" s="1320"/>
      <c r="C8" s="1106">
        <v>19</v>
      </c>
      <c r="D8" s="1208">
        <v>17113</v>
      </c>
      <c r="E8" s="1208">
        <v>8181</v>
      </c>
      <c r="F8" s="1208">
        <v>8932</v>
      </c>
      <c r="G8" s="1208">
        <v>16681</v>
      </c>
      <c r="H8" s="1208">
        <v>7880</v>
      </c>
      <c r="I8" s="1208">
        <v>8801</v>
      </c>
      <c r="J8" s="1208">
        <v>2756</v>
      </c>
      <c r="K8" s="1208">
        <v>3048</v>
      </c>
      <c r="L8" s="1208">
        <v>2532</v>
      </c>
      <c r="M8" s="1208">
        <v>2961</v>
      </c>
      <c r="N8" s="1208">
        <v>2592</v>
      </c>
      <c r="O8" s="1208">
        <v>2792</v>
      </c>
      <c r="P8" s="1208">
        <v>432</v>
      </c>
      <c r="Q8" s="1208">
        <v>301</v>
      </c>
      <c r="R8" s="1208">
        <v>131</v>
      </c>
      <c r="S8" s="1208">
        <v>124</v>
      </c>
      <c r="T8" s="1208">
        <v>61</v>
      </c>
      <c r="U8" s="1208">
        <v>65</v>
      </c>
      <c r="V8" s="1208">
        <v>37</v>
      </c>
      <c r="W8" s="1208">
        <v>62</v>
      </c>
      <c r="X8" s="1208">
        <v>25</v>
      </c>
      <c r="Y8" s="1208">
        <v>50</v>
      </c>
      <c r="Z8" s="1208">
        <v>8</v>
      </c>
      <c r="AA8" s="207"/>
      <c r="AB8" s="535"/>
    </row>
    <row r="9" spans="2:28" s="192" customFormat="1" ht="13.5">
      <c r="B9" s="1320"/>
      <c r="C9" s="1106" t="s">
        <v>421</v>
      </c>
      <c r="D9" s="1208">
        <v>17122</v>
      </c>
      <c r="E9" s="1208">
        <v>8139</v>
      </c>
      <c r="F9" s="1208">
        <v>8983</v>
      </c>
      <c r="G9" s="1208">
        <v>16641</v>
      </c>
      <c r="H9" s="1208">
        <v>7822</v>
      </c>
      <c r="I9" s="1208">
        <v>8819</v>
      </c>
      <c r="J9" s="1208">
        <v>2668</v>
      </c>
      <c r="K9" s="1208">
        <v>2956</v>
      </c>
      <c r="L9" s="1208">
        <v>2672</v>
      </c>
      <c r="M9" s="1208">
        <v>2984</v>
      </c>
      <c r="N9" s="1208">
        <v>2482</v>
      </c>
      <c r="O9" s="1208">
        <v>2879</v>
      </c>
      <c r="P9" s="1208">
        <v>481</v>
      </c>
      <c r="Q9" s="1208">
        <v>317</v>
      </c>
      <c r="R9" s="1208">
        <v>164</v>
      </c>
      <c r="S9" s="1208">
        <v>115</v>
      </c>
      <c r="T9" s="1208">
        <v>73</v>
      </c>
      <c r="U9" s="1208">
        <v>90</v>
      </c>
      <c r="V9" s="1208">
        <v>48</v>
      </c>
      <c r="W9" s="1208">
        <v>60</v>
      </c>
      <c r="X9" s="1208">
        <v>28</v>
      </c>
      <c r="Y9" s="1208">
        <v>52</v>
      </c>
      <c r="Z9" s="1208">
        <v>15</v>
      </c>
      <c r="AA9" s="207"/>
      <c r="AB9" s="535"/>
    </row>
    <row r="10" spans="2:28" s="192" customFormat="1" ht="13.5">
      <c r="B10" s="1320"/>
      <c r="C10" s="1106">
        <v>21</v>
      </c>
      <c r="D10" s="1107">
        <v>17039</v>
      </c>
      <c r="E10" s="1107">
        <v>8222</v>
      </c>
      <c r="F10" s="1107">
        <v>8817</v>
      </c>
      <c r="G10" s="1107">
        <v>16514</v>
      </c>
      <c r="H10" s="1107">
        <v>7876</v>
      </c>
      <c r="I10" s="1107">
        <v>8638</v>
      </c>
      <c r="J10" s="1107">
        <v>2665</v>
      </c>
      <c r="K10" s="1107">
        <v>2822</v>
      </c>
      <c r="L10" s="1107">
        <v>2607</v>
      </c>
      <c r="M10" s="1107">
        <v>2903</v>
      </c>
      <c r="N10" s="1107">
        <v>2604</v>
      </c>
      <c r="O10" s="1107">
        <v>2913</v>
      </c>
      <c r="P10" s="1107">
        <v>525</v>
      </c>
      <c r="Q10" s="1107">
        <v>346</v>
      </c>
      <c r="R10" s="1107">
        <v>179</v>
      </c>
      <c r="S10" s="1107">
        <v>135</v>
      </c>
      <c r="T10" s="1107">
        <v>63</v>
      </c>
      <c r="U10" s="1107">
        <v>83</v>
      </c>
      <c r="V10" s="1107">
        <v>52</v>
      </c>
      <c r="W10" s="1107">
        <v>69</v>
      </c>
      <c r="X10" s="1107">
        <v>42</v>
      </c>
      <c r="Y10" s="1107">
        <v>59</v>
      </c>
      <c r="Z10" s="1107">
        <v>22</v>
      </c>
      <c r="AA10" s="207"/>
      <c r="AB10" s="535"/>
    </row>
    <row r="11" spans="2:28" s="405" customFormat="1" ht="13.5">
      <c r="B11" s="1320"/>
      <c r="C11" s="1209">
        <v>22</v>
      </c>
      <c r="D11" s="1210">
        <v>17020</v>
      </c>
      <c r="E11" s="921">
        <v>8299</v>
      </c>
      <c r="F11" s="921">
        <v>8721</v>
      </c>
      <c r="G11" s="921">
        <v>16473</v>
      </c>
      <c r="H11" s="921">
        <v>7938</v>
      </c>
      <c r="I11" s="921">
        <v>8535</v>
      </c>
      <c r="J11" s="921">
        <v>2769</v>
      </c>
      <c r="K11" s="921">
        <v>2914</v>
      </c>
      <c r="L11" s="921">
        <v>2603</v>
      </c>
      <c r="M11" s="921">
        <v>2761</v>
      </c>
      <c r="N11" s="921">
        <v>2566</v>
      </c>
      <c r="O11" s="921">
        <v>2860</v>
      </c>
      <c r="P11" s="921">
        <v>547</v>
      </c>
      <c r="Q11" s="921">
        <v>361</v>
      </c>
      <c r="R11" s="921">
        <v>186</v>
      </c>
      <c r="S11" s="921">
        <v>139</v>
      </c>
      <c r="T11" s="921">
        <v>68</v>
      </c>
      <c r="U11" s="921">
        <v>95</v>
      </c>
      <c r="V11" s="921">
        <v>51</v>
      </c>
      <c r="W11" s="921">
        <v>76</v>
      </c>
      <c r="X11" s="921">
        <v>37</v>
      </c>
      <c r="Y11" s="921">
        <v>51</v>
      </c>
      <c r="Z11" s="921">
        <v>30</v>
      </c>
      <c r="AA11" s="213"/>
      <c r="AB11" s="731"/>
    </row>
    <row r="12" spans="2:28" s="405" customFormat="1" ht="13.5">
      <c r="B12" s="1320"/>
      <c r="C12" s="1209" t="s">
        <v>876</v>
      </c>
      <c r="D12" s="921">
        <v>3988</v>
      </c>
      <c r="E12" s="921">
        <v>1870</v>
      </c>
      <c r="F12" s="921">
        <v>2118</v>
      </c>
      <c r="G12" s="921">
        <v>3798</v>
      </c>
      <c r="H12" s="921">
        <v>1737</v>
      </c>
      <c r="I12" s="921">
        <v>2061</v>
      </c>
      <c r="J12" s="921">
        <v>589</v>
      </c>
      <c r="K12" s="921">
        <v>769</v>
      </c>
      <c r="L12" s="921">
        <v>555</v>
      </c>
      <c r="M12" s="921">
        <v>678</v>
      </c>
      <c r="N12" s="921">
        <v>593</v>
      </c>
      <c r="O12" s="921">
        <v>614</v>
      </c>
      <c r="P12" s="921">
        <v>190</v>
      </c>
      <c r="Q12" s="921">
        <v>133</v>
      </c>
      <c r="R12" s="921">
        <v>57</v>
      </c>
      <c r="S12" s="921">
        <v>65</v>
      </c>
      <c r="T12" s="921">
        <v>21</v>
      </c>
      <c r="U12" s="921">
        <v>32</v>
      </c>
      <c r="V12" s="921">
        <v>21</v>
      </c>
      <c r="W12" s="921">
        <v>29</v>
      </c>
      <c r="X12" s="921">
        <v>10</v>
      </c>
      <c r="Y12" s="921">
        <v>7</v>
      </c>
      <c r="Z12" s="921">
        <v>5</v>
      </c>
      <c r="AA12" s="213"/>
      <c r="AB12" s="731"/>
    </row>
    <row r="13" spans="2:28" s="405" customFormat="1" ht="13.5">
      <c r="B13" s="1320"/>
      <c r="C13" s="1209" t="s">
        <v>877</v>
      </c>
      <c r="D13" s="921">
        <v>4872</v>
      </c>
      <c r="E13" s="921">
        <v>2413</v>
      </c>
      <c r="F13" s="921">
        <v>2459</v>
      </c>
      <c r="G13" s="921">
        <v>4872</v>
      </c>
      <c r="H13" s="921">
        <v>2413</v>
      </c>
      <c r="I13" s="921">
        <v>2459</v>
      </c>
      <c r="J13" s="921">
        <v>882</v>
      </c>
      <c r="K13" s="921">
        <v>812</v>
      </c>
      <c r="L13" s="921">
        <v>804</v>
      </c>
      <c r="M13" s="921">
        <v>784</v>
      </c>
      <c r="N13" s="921">
        <v>727</v>
      </c>
      <c r="O13" s="921">
        <v>863</v>
      </c>
      <c r="P13" s="921">
        <v>0</v>
      </c>
      <c r="Q13" s="921">
        <v>0</v>
      </c>
      <c r="R13" s="921">
        <v>0</v>
      </c>
      <c r="S13" s="921">
        <v>0</v>
      </c>
      <c r="T13" s="921">
        <v>0</v>
      </c>
      <c r="U13" s="921">
        <v>0</v>
      </c>
      <c r="V13" s="921">
        <v>0</v>
      </c>
      <c r="W13" s="921">
        <v>0</v>
      </c>
      <c r="X13" s="921">
        <v>0</v>
      </c>
      <c r="Y13" s="921">
        <v>0</v>
      </c>
      <c r="Z13" s="921">
        <v>0</v>
      </c>
      <c r="AA13" s="213"/>
      <c r="AB13" s="731"/>
    </row>
    <row r="14" spans="2:28" s="405" customFormat="1" ht="14.25" thickBot="1">
      <c r="B14" s="1321"/>
      <c r="C14" s="1211" t="s">
        <v>878</v>
      </c>
      <c r="D14" s="1212">
        <v>8160</v>
      </c>
      <c r="E14" s="929">
        <v>4016</v>
      </c>
      <c r="F14" s="929">
        <v>4144</v>
      </c>
      <c r="G14" s="929">
        <v>7803</v>
      </c>
      <c r="H14" s="929">
        <v>3788</v>
      </c>
      <c r="I14" s="929">
        <v>4015</v>
      </c>
      <c r="J14" s="929">
        <v>1298</v>
      </c>
      <c r="K14" s="929">
        <v>1333</v>
      </c>
      <c r="L14" s="929">
        <v>1244</v>
      </c>
      <c r="M14" s="929">
        <v>1299</v>
      </c>
      <c r="N14" s="929">
        <v>1246</v>
      </c>
      <c r="O14" s="929">
        <v>1383</v>
      </c>
      <c r="P14" s="929">
        <v>357</v>
      </c>
      <c r="Q14" s="929">
        <v>228</v>
      </c>
      <c r="R14" s="929">
        <v>129</v>
      </c>
      <c r="S14" s="929">
        <v>74</v>
      </c>
      <c r="T14" s="929">
        <v>47</v>
      </c>
      <c r="U14" s="929">
        <v>63</v>
      </c>
      <c r="V14" s="929">
        <v>30</v>
      </c>
      <c r="W14" s="929">
        <v>47</v>
      </c>
      <c r="X14" s="929">
        <v>27</v>
      </c>
      <c r="Y14" s="929">
        <v>44</v>
      </c>
      <c r="Z14" s="929">
        <v>25</v>
      </c>
      <c r="AA14" s="213"/>
      <c r="AB14" s="731"/>
    </row>
    <row r="15" spans="2:28" s="192" customFormat="1" ht="13.5">
      <c r="B15" s="1326" t="s">
        <v>195</v>
      </c>
      <c r="C15" s="1106" t="s">
        <v>751</v>
      </c>
      <c r="D15" s="718">
        <v>12115</v>
      </c>
      <c r="E15" s="1107">
        <v>5920</v>
      </c>
      <c r="F15" s="1107">
        <v>6195</v>
      </c>
      <c r="G15" s="1107">
        <v>11730</v>
      </c>
      <c r="H15" s="1107">
        <v>5630</v>
      </c>
      <c r="I15" s="1107">
        <v>6100</v>
      </c>
      <c r="J15" s="1107">
        <v>1813</v>
      </c>
      <c r="K15" s="1107">
        <v>2063</v>
      </c>
      <c r="L15" s="1107">
        <v>1854</v>
      </c>
      <c r="M15" s="1107">
        <v>1988</v>
      </c>
      <c r="N15" s="1107">
        <v>1963</v>
      </c>
      <c r="O15" s="1107">
        <v>2049</v>
      </c>
      <c r="P15" s="1107">
        <v>385</v>
      </c>
      <c r="Q15" s="1107">
        <v>290</v>
      </c>
      <c r="R15" s="1107">
        <v>95</v>
      </c>
      <c r="S15" s="1107">
        <v>109</v>
      </c>
      <c r="T15" s="1107">
        <v>49</v>
      </c>
      <c r="U15" s="1107">
        <v>68</v>
      </c>
      <c r="V15" s="1107">
        <v>30</v>
      </c>
      <c r="W15" s="1107">
        <v>64</v>
      </c>
      <c r="X15" s="1107">
        <v>11</v>
      </c>
      <c r="Y15" s="1107">
        <v>49</v>
      </c>
      <c r="Z15" s="1107">
        <v>5</v>
      </c>
      <c r="AA15" s="207"/>
      <c r="AB15" s="535"/>
    </row>
    <row r="16" spans="2:28" s="192" customFormat="1" ht="13.5">
      <c r="B16" s="1327"/>
      <c r="C16" s="1106">
        <v>19</v>
      </c>
      <c r="D16" s="718">
        <v>12019</v>
      </c>
      <c r="E16" s="1107">
        <v>5820</v>
      </c>
      <c r="F16" s="1107">
        <v>6199</v>
      </c>
      <c r="G16" s="1107">
        <v>11587</v>
      </c>
      <c r="H16" s="1107">
        <v>5519</v>
      </c>
      <c r="I16" s="1107">
        <v>6068</v>
      </c>
      <c r="J16" s="1107">
        <v>1929</v>
      </c>
      <c r="K16" s="1107">
        <v>2124</v>
      </c>
      <c r="L16" s="1107">
        <v>1771</v>
      </c>
      <c r="M16" s="1107">
        <v>2022</v>
      </c>
      <c r="N16" s="1107">
        <v>1819</v>
      </c>
      <c r="O16" s="1107">
        <v>1922</v>
      </c>
      <c r="P16" s="1107">
        <v>432</v>
      </c>
      <c r="Q16" s="1107">
        <v>301</v>
      </c>
      <c r="R16" s="1107">
        <v>131</v>
      </c>
      <c r="S16" s="1107">
        <v>124</v>
      </c>
      <c r="T16" s="1107">
        <v>61</v>
      </c>
      <c r="U16" s="1107">
        <v>65</v>
      </c>
      <c r="V16" s="1107">
        <v>37</v>
      </c>
      <c r="W16" s="1107">
        <v>62</v>
      </c>
      <c r="X16" s="1107">
        <v>25</v>
      </c>
      <c r="Y16" s="1107">
        <v>50</v>
      </c>
      <c r="Z16" s="1107">
        <v>8</v>
      </c>
      <c r="AA16" s="207"/>
      <c r="AB16" s="535"/>
    </row>
    <row r="17" spans="2:28" s="192" customFormat="1" ht="13.5">
      <c r="B17" s="1327"/>
      <c r="C17" s="1106" t="s">
        <v>421</v>
      </c>
      <c r="D17" s="718">
        <v>12124</v>
      </c>
      <c r="E17" s="1107">
        <v>5871</v>
      </c>
      <c r="F17" s="1107">
        <v>6253</v>
      </c>
      <c r="G17" s="1107">
        <v>11643</v>
      </c>
      <c r="H17" s="1107">
        <v>5554</v>
      </c>
      <c r="I17" s="1107">
        <v>6089</v>
      </c>
      <c r="J17" s="1107">
        <v>1947</v>
      </c>
      <c r="K17" s="1107">
        <v>2049</v>
      </c>
      <c r="L17" s="1107">
        <v>1874</v>
      </c>
      <c r="M17" s="1107">
        <v>2076</v>
      </c>
      <c r="N17" s="1107">
        <v>1733</v>
      </c>
      <c r="O17" s="1107">
        <v>1964</v>
      </c>
      <c r="P17" s="1107">
        <v>481</v>
      </c>
      <c r="Q17" s="1107">
        <v>317</v>
      </c>
      <c r="R17" s="1107">
        <v>164</v>
      </c>
      <c r="S17" s="1107">
        <v>115</v>
      </c>
      <c r="T17" s="1107">
        <v>73</v>
      </c>
      <c r="U17" s="1107">
        <v>90</v>
      </c>
      <c r="V17" s="1107">
        <v>48</v>
      </c>
      <c r="W17" s="1107">
        <v>60</v>
      </c>
      <c r="X17" s="1107">
        <v>28</v>
      </c>
      <c r="Y17" s="1107">
        <v>52</v>
      </c>
      <c r="Z17" s="1107">
        <v>15</v>
      </c>
      <c r="AA17" s="207"/>
      <c r="AB17" s="535"/>
    </row>
    <row r="18" spans="2:28" s="192" customFormat="1" ht="13.5">
      <c r="B18" s="1327"/>
      <c r="C18" s="1106">
        <v>21</v>
      </c>
      <c r="D18" s="718">
        <v>12196</v>
      </c>
      <c r="E18" s="1107">
        <v>6014</v>
      </c>
      <c r="F18" s="1107">
        <v>6182</v>
      </c>
      <c r="G18" s="1107">
        <v>11671</v>
      </c>
      <c r="H18" s="1107">
        <v>5668</v>
      </c>
      <c r="I18" s="1107">
        <v>6003</v>
      </c>
      <c r="J18" s="1107">
        <v>1940</v>
      </c>
      <c r="K18" s="1107">
        <v>1958</v>
      </c>
      <c r="L18" s="1107">
        <v>1906</v>
      </c>
      <c r="M18" s="1107">
        <v>2017</v>
      </c>
      <c r="N18" s="1107">
        <v>1822</v>
      </c>
      <c r="O18" s="1107">
        <v>2028</v>
      </c>
      <c r="P18" s="1107">
        <v>525</v>
      </c>
      <c r="Q18" s="1107">
        <v>346</v>
      </c>
      <c r="R18" s="1107">
        <v>179</v>
      </c>
      <c r="S18" s="1107">
        <v>135</v>
      </c>
      <c r="T18" s="1107">
        <v>63</v>
      </c>
      <c r="U18" s="1107">
        <v>83</v>
      </c>
      <c r="V18" s="1107">
        <v>52</v>
      </c>
      <c r="W18" s="1107">
        <v>69</v>
      </c>
      <c r="X18" s="1107">
        <v>42</v>
      </c>
      <c r="Y18" s="1107">
        <v>59</v>
      </c>
      <c r="Z18" s="1107">
        <v>22</v>
      </c>
      <c r="AA18" s="207"/>
      <c r="AB18" s="535"/>
    </row>
    <row r="19" spans="2:28" s="405" customFormat="1" ht="13.5">
      <c r="B19" s="1327"/>
      <c r="C19" s="1209">
        <v>22</v>
      </c>
      <c r="D19" s="1210">
        <v>12298</v>
      </c>
      <c r="E19" s="921">
        <v>6134</v>
      </c>
      <c r="F19" s="921">
        <v>6164</v>
      </c>
      <c r="G19" s="921">
        <v>11751</v>
      </c>
      <c r="H19" s="921">
        <v>5773</v>
      </c>
      <c r="I19" s="921">
        <v>5978</v>
      </c>
      <c r="J19" s="921">
        <v>1998</v>
      </c>
      <c r="K19" s="921">
        <v>2077</v>
      </c>
      <c r="L19" s="921">
        <v>1897</v>
      </c>
      <c r="M19" s="921">
        <v>1914</v>
      </c>
      <c r="N19" s="921">
        <v>1878</v>
      </c>
      <c r="O19" s="921">
        <v>1987</v>
      </c>
      <c r="P19" s="921">
        <v>547</v>
      </c>
      <c r="Q19" s="921">
        <v>361</v>
      </c>
      <c r="R19" s="921">
        <v>186</v>
      </c>
      <c r="S19" s="921">
        <v>139</v>
      </c>
      <c r="T19" s="921">
        <v>68</v>
      </c>
      <c r="U19" s="921">
        <v>95</v>
      </c>
      <c r="V19" s="921">
        <v>51</v>
      </c>
      <c r="W19" s="921">
        <v>76</v>
      </c>
      <c r="X19" s="921">
        <v>37</v>
      </c>
      <c r="Y19" s="921">
        <v>51</v>
      </c>
      <c r="Z19" s="921">
        <v>30</v>
      </c>
      <c r="AA19" s="213"/>
      <c r="AB19" s="731"/>
    </row>
    <row r="20" spans="2:28" s="405" customFormat="1" ht="13.5">
      <c r="B20" s="1327"/>
      <c r="C20" s="1209" t="s">
        <v>876</v>
      </c>
      <c r="D20" s="1210">
        <v>3988</v>
      </c>
      <c r="E20" s="921">
        <v>1870</v>
      </c>
      <c r="F20" s="921">
        <v>2118</v>
      </c>
      <c r="G20" s="921">
        <v>3798</v>
      </c>
      <c r="H20" s="921">
        <v>1737</v>
      </c>
      <c r="I20" s="921">
        <v>2061</v>
      </c>
      <c r="J20" s="921">
        <v>589</v>
      </c>
      <c r="K20" s="921">
        <v>769</v>
      </c>
      <c r="L20" s="921">
        <v>555</v>
      </c>
      <c r="M20" s="921">
        <v>678</v>
      </c>
      <c r="N20" s="921">
        <v>593</v>
      </c>
      <c r="O20" s="921">
        <v>614</v>
      </c>
      <c r="P20" s="921">
        <v>190</v>
      </c>
      <c r="Q20" s="921">
        <v>133</v>
      </c>
      <c r="R20" s="921">
        <v>57</v>
      </c>
      <c r="S20" s="921">
        <v>65</v>
      </c>
      <c r="T20" s="921">
        <v>21</v>
      </c>
      <c r="U20" s="921">
        <v>32</v>
      </c>
      <c r="V20" s="921">
        <v>21</v>
      </c>
      <c r="W20" s="921">
        <v>29</v>
      </c>
      <c r="X20" s="921">
        <v>10</v>
      </c>
      <c r="Y20" s="921">
        <v>7</v>
      </c>
      <c r="Z20" s="921">
        <v>5</v>
      </c>
      <c r="AA20" s="213"/>
      <c r="AB20" s="731"/>
    </row>
    <row r="21" spans="2:28" s="405" customFormat="1" ht="13.5">
      <c r="B21" s="1327"/>
      <c r="C21" s="1209" t="s">
        <v>877</v>
      </c>
      <c r="D21" s="1210">
        <v>4165</v>
      </c>
      <c r="E21" s="921">
        <v>2087</v>
      </c>
      <c r="F21" s="921">
        <v>2078</v>
      </c>
      <c r="G21" s="921">
        <v>4165</v>
      </c>
      <c r="H21" s="921">
        <v>2087</v>
      </c>
      <c r="I21" s="921">
        <v>2078</v>
      </c>
      <c r="J21" s="921">
        <v>762</v>
      </c>
      <c r="K21" s="921">
        <v>679</v>
      </c>
      <c r="L21" s="921">
        <v>698</v>
      </c>
      <c r="M21" s="921">
        <v>662</v>
      </c>
      <c r="N21" s="921">
        <v>627</v>
      </c>
      <c r="O21" s="921">
        <v>737</v>
      </c>
      <c r="P21" s="921">
        <v>0</v>
      </c>
      <c r="Q21" s="921">
        <v>0</v>
      </c>
      <c r="R21" s="921">
        <v>0</v>
      </c>
      <c r="S21" s="921">
        <v>0</v>
      </c>
      <c r="T21" s="921">
        <v>0</v>
      </c>
      <c r="U21" s="921">
        <v>0</v>
      </c>
      <c r="V21" s="921">
        <v>0</v>
      </c>
      <c r="W21" s="921">
        <v>0</v>
      </c>
      <c r="X21" s="921">
        <v>0</v>
      </c>
      <c r="Y21" s="921">
        <v>0</v>
      </c>
      <c r="Z21" s="921">
        <v>0</v>
      </c>
      <c r="AA21" s="213"/>
      <c r="AB21" s="731"/>
    </row>
    <row r="22" spans="2:28" s="405" customFormat="1" ht="14.25" thickBot="1">
      <c r="B22" s="1328"/>
      <c r="C22" s="1211" t="s">
        <v>878</v>
      </c>
      <c r="D22" s="1212">
        <v>4145</v>
      </c>
      <c r="E22" s="929">
        <v>2177</v>
      </c>
      <c r="F22" s="929">
        <v>1968</v>
      </c>
      <c r="G22" s="929">
        <v>3788</v>
      </c>
      <c r="H22" s="929">
        <v>1949</v>
      </c>
      <c r="I22" s="929">
        <v>1839</v>
      </c>
      <c r="J22" s="929">
        <v>647</v>
      </c>
      <c r="K22" s="929">
        <v>629</v>
      </c>
      <c r="L22" s="929">
        <v>644</v>
      </c>
      <c r="M22" s="929">
        <v>574</v>
      </c>
      <c r="N22" s="929">
        <v>658</v>
      </c>
      <c r="O22" s="929">
        <v>636</v>
      </c>
      <c r="P22" s="929">
        <v>357</v>
      </c>
      <c r="Q22" s="929">
        <v>228</v>
      </c>
      <c r="R22" s="929">
        <v>129</v>
      </c>
      <c r="S22" s="725">
        <v>74</v>
      </c>
      <c r="T22" s="725">
        <v>47</v>
      </c>
      <c r="U22" s="725">
        <v>63</v>
      </c>
      <c r="V22" s="725">
        <v>30</v>
      </c>
      <c r="W22" s="725">
        <v>47</v>
      </c>
      <c r="X22" s="725">
        <v>27</v>
      </c>
      <c r="Y22" s="725">
        <v>44</v>
      </c>
      <c r="Z22" s="725">
        <v>25</v>
      </c>
      <c r="AA22" s="213"/>
      <c r="AB22" s="731"/>
    </row>
    <row r="23" spans="2:28" s="192" customFormat="1" ht="13.5">
      <c r="B23" s="1326" t="s">
        <v>418</v>
      </c>
      <c r="C23" s="1106" t="s">
        <v>751</v>
      </c>
      <c r="D23" s="718">
        <v>5241</v>
      </c>
      <c r="E23" s="1107">
        <v>2420</v>
      </c>
      <c r="F23" s="1107">
        <v>2821</v>
      </c>
      <c r="G23" s="1107">
        <v>5241</v>
      </c>
      <c r="H23" s="1107">
        <v>2420</v>
      </c>
      <c r="I23" s="1107">
        <v>2821</v>
      </c>
      <c r="J23" s="1107">
        <v>779</v>
      </c>
      <c r="K23" s="1107">
        <v>959</v>
      </c>
      <c r="L23" s="1107">
        <v>798</v>
      </c>
      <c r="M23" s="1107">
        <v>894</v>
      </c>
      <c r="N23" s="1107">
        <v>843</v>
      </c>
      <c r="O23" s="1107">
        <v>968</v>
      </c>
      <c r="P23" s="921">
        <v>0</v>
      </c>
      <c r="Q23" s="921">
        <v>0</v>
      </c>
      <c r="R23" s="921">
        <v>0</v>
      </c>
      <c r="S23" s="921">
        <v>0</v>
      </c>
      <c r="T23" s="921">
        <v>0</v>
      </c>
      <c r="U23" s="921">
        <v>0</v>
      </c>
      <c r="V23" s="921">
        <v>0</v>
      </c>
      <c r="W23" s="921">
        <v>0</v>
      </c>
      <c r="X23" s="921">
        <v>0</v>
      </c>
      <c r="Y23" s="921">
        <v>0</v>
      </c>
      <c r="Z23" s="921">
        <v>0</v>
      </c>
      <c r="AA23" s="207"/>
      <c r="AB23" s="535"/>
    </row>
    <row r="24" spans="2:28" s="192" customFormat="1" ht="13.5">
      <c r="B24" s="1327"/>
      <c r="C24" s="1106">
        <v>19</v>
      </c>
      <c r="D24" s="718">
        <v>5094</v>
      </c>
      <c r="E24" s="1107">
        <v>2361</v>
      </c>
      <c r="F24" s="1107">
        <v>2733</v>
      </c>
      <c r="G24" s="1107">
        <v>5094</v>
      </c>
      <c r="H24" s="1107">
        <v>2361</v>
      </c>
      <c r="I24" s="1107">
        <v>2733</v>
      </c>
      <c r="J24" s="1107">
        <v>827</v>
      </c>
      <c r="K24" s="1107">
        <v>924</v>
      </c>
      <c r="L24" s="1107">
        <v>761</v>
      </c>
      <c r="M24" s="1107">
        <v>939</v>
      </c>
      <c r="N24" s="1107">
        <v>773</v>
      </c>
      <c r="O24" s="1107">
        <v>870</v>
      </c>
      <c r="P24" s="921">
        <v>0</v>
      </c>
      <c r="Q24" s="921">
        <v>0</v>
      </c>
      <c r="R24" s="921">
        <v>0</v>
      </c>
      <c r="S24" s="921">
        <v>0</v>
      </c>
      <c r="T24" s="921">
        <v>0</v>
      </c>
      <c r="U24" s="921">
        <v>0</v>
      </c>
      <c r="V24" s="921">
        <v>0</v>
      </c>
      <c r="W24" s="921">
        <v>0</v>
      </c>
      <c r="X24" s="921">
        <v>0</v>
      </c>
      <c r="Y24" s="921">
        <v>0</v>
      </c>
      <c r="Z24" s="921">
        <v>0</v>
      </c>
      <c r="AA24" s="207"/>
      <c r="AB24" s="535"/>
    </row>
    <row r="25" spans="2:28" s="192" customFormat="1" ht="13.5">
      <c r="B25" s="1327"/>
      <c r="C25" s="1106" t="s">
        <v>421</v>
      </c>
      <c r="D25" s="718">
        <v>4998</v>
      </c>
      <c r="E25" s="1107">
        <v>2268</v>
      </c>
      <c r="F25" s="1107">
        <v>2730</v>
      </c>
      <c r="G25" s="1107">
        <v>4998</v>
      </c>
      <c r="H25" s="1107">
        <v>2268</v>
      </c>
      <c r="I25" s="1107">
        <v>2730</v>
      </c>
      <c r="J25" s="1107">
        <v>721</v>
      </c>
      <c r="K25" s="1107">
        <v>907</v>
      </c>
      <c r="L25" s="1107">
        <v>798</v>
      </c>
      <c r="M25" s="1107">
        <v>908</v>
      </c>
      <c r="N25" s="1107">
        <v>749</v>
      </c>
      <c r="O25" s="1107">
        <v>915</v>
      </c>
      <c r="P25" s="921">
        <v>0</v>
      </c>
      <c r="Q25" s="921">
        <v>0</v>
      </c>
      <c r="R25" s="921">
        <v>0</v>
      </c>
      <c r="S25" s="921">
        <v>0</v>
      </c>
      <c r="T25" s="921">
        <v>0</v>
      </c>
      <c r="U25" s="921">
        <v>0</v>
      </c>
      <c r="V25" s="921">
        <v>0</v>
      </c>
      <c r="W25" s="921">
        <v>0</v>
      </c>
      <c r="X25" s="921">
        <v>0</v>
      </c>
      <c r="Y25" s="921">
        <v>0</v>
      </c>
      <c r="Z25" s="921">
        <v>0</v>
      </c>
      <c r="AA25" s="207"/>
      <c r="AB25" s="535"/>
    </row>
    <row r="26" spans="2:28" s="207" customFormat="1" ht="13.5">
      <c r="B26" s="1327"/>
      <c r="C26" s="1106">
        <v>21</v>
      </c>
      <c r="D26" s="718">
        <v>4843</v>
      </c>
      <c r="E26" s="1107">
        <v>2208</v>
      </c>
      <c r="F26" s="1107">
        <v>2635</v>
      </c>
      <c r="G26" s="1107">
        <v>4843</v>
      </c>
      <c r="H26" s="1107">
        <v>2208</v>
      </c>
      <c r="I26" s="1107">
        <v>2635</v>
      </c>
      <c r="J26" s="1107">
        <v>725</v>
      </c>
      <c r="K26" s="1107">
        <v>864</v>
      </c>
      <c r="L26" s="1107">
        <v>701</v>
      </c>
      <c r="M26" s="1107">
        <v>886</v>
      </c>
      <c r="N26" s="1107">
        <v>782</v>
      </c>
      <c r="O26" s="1107">
        <v>885</v>
      </c>
      <c r="P26" s="921">
        <v>0</v>
      </c>
      <c r="Q26" s="921">
        <v>0</v>
      </c>
      <c r="R26" s="921">
        <v>0</v>
      </c>
      <c r="S26" s="921">
        <v>0</v>
      </c>
      <c r="T26" s="921">
        <v>0</v>
      </c>
      <c r="U26" s="921">
        <v>0</v>
      </c>
      <c r="V26" s="921">
        <v>0</v>
      </c>
      <c r="W26" s="921">
        <v>0</v>
      </c>
      <c r="X26" s="921">
        <v>0</v>
      </c>
      <c r="Y26" s="921">
        <v>0</v>
      </c>
      <c r="Z26" s="921">
        <v>0</v>
      </c>
      <c r="AB26" s="535"/>
    </row>
    <row r="27" spans="2:28" s="405" customFormat="1" ht="13.5">
      <c r="B27" s="1327"/>
      <c r="C27" s="1209">
        <v>22</v>
      </c>
      <c r="D27" s="1210">
        <v>4722</v>
      </c>
      <c r="E27" s="921">
        <v>2165</v>
      </c>
      <c r="F27" s="921">
        <v>2557</v>
      </c>
      <c r="G27" s="921">
        <v>4722</v>
      </c>
      <c r="H27" s="921">
        <v>2165</v>
      </c>
      <c r="I27" s="921">
        <v>2557</v>
      </c>
      <c r="J27" s="921">
        <v>771</v>
      </c>
      <c r="K27" s="921">
        <v>837</v>
      </c>
      <c r="L27" s="921">
        <v>706</v>
      </c>
      <c r="M27" s="921">
        <v>847</v>
      </c>
      <c r="N27" s="921">
        <v>688</v>
      </c>
      <c r="O27" s="921">
        <v>873</v>
      </c>
      <c r="P27" s="921">
        <v>0</v>
      </c>
      <c r="Q27" s="921">
        <v>0</v>
      </c>
      <c r="R27" s="921">
        <v>0</v>
      </c>
      <c r="S27" s="921">
        <v>0</v>
      </c>
      <c r="T27" s="921">
        <v>0</v>
      </c>
      <c r="U27" s="921">
        <v>0</v>
      </c>
      <c r="V27" s="921">
        <v>0</v>
      </c>
      <c r="W27" s="921">
        <v>0</v>
      </c>
      <c r="X27" s="921">
        <v>0</v>
      </c>
      <c r="Y27" s="921">
        <v>0</v>
      </c>
      <c r="Z27" s="921">
        <v>0</v>
      </c>
      <c r="AA27" s="213"/>
      <c r="AB27" s="731"/>
    </row>
    <row r="28" spans="2:28" s="213" customFormat="1" ht="13.5">
      <c r="B28" s="1327"/>
      <c r="C28" s="1209" t="s">
        <v>876</v>
      </c>
      <c r="D28" s="1210">
        <v>0</v>
      </c>
      <c r="E28" s="921">
        <v>0</v>
      </c>
      <c r="F28" s="921">
        <v>0</v>
      </c>
      <c r="G28" s="921">
        <v>0</v>
      </c>
      <c r="H28" s="921">
        <v>0</v>
      </c>
      <c r="I28" s="921">
        <v>0</v>
      </c>
      <c r="J28" s="921">
        <v>0</v>
      </c>
      <c r="K28" s="921">
        <v>0</v>
      </c>
      <c r="L28" s="921">
        <v>0</v>
      </c>
      <c r="M28" s="921">
        <v>0</v>
      </c>
      <c r="N28" s="921">
        <v>0</v>
      </c>
      <c r="O28" s="921">
        <v>0</v>
      </c>
      <c r="P28" s="921">
        <v>0</v>
      </c>
      <c r="Q28" s="921">
        <v>0</v>
      </c>
      <c r="R28" s="921">
        <v>0</v>
      </c>
      <c r="S28" s="921">
        <v>0</v>
      </c>
      <c r="T28" s="921">
        <v>0</v>
      </c>
      <c r="U28" s="921">
        <v>0</v>
      </c>
      <c r="V28" s="921">
        <v>0</v>
      </c>
      <c r="W28" s="921">
        <v>0</v>
      </c>
      <c r="X28" s="921">
        <v>0</v>
      </c>
      <c r="Y28" s="921">
        <v>0</v>
      </c>
      <c r="Z28" s="921">
        <v>0</v>
      </c>
      <c r="AB28" s="731"/>
    </row>
    <row r="29" spans="2:28" s="405" customFormat="1" ht="13.5">
      <c r="B29" s="1327"/>
      <c r="C29" s="1209" t="s">
        <v>877</v>
      </c>
      <c r="D29" s="1210">
        <v>707</v>
      </c>
      <c r="E29" s="921">
        <v>326</v>
      </c>
      <c r="F29" s="921">
        <v>381</v>
      </c>
      <c r="G29" s="921">
        <v>707</v>
      </c>
      <c r="H29" s="921">
        <v>326</v>
      </c>
      <c r="I29" s="921">
        <v>381</v>
      </c>
      <c r="J29" s="921">
        <v>120</v>
      </c>
      <c r="K29" s="921">
        <v>133</v>
      </c>
      <c r="L29" s="921">
        <v>106</v>
      </c>
      <c r="M29" s="921">
        <v>122</v>
      </c>
      <c r="N29" s="921">
        <v>100</v>
      </c>
      <c r="O29" s="921">
        <v>126</v>
      </c>
      <c r="P29" s="921">
        <v>0</v>
      </c>
      <c r="Q29" s="921">
        <v>0</v>
      </c>
      <c r="R29" s="921">
        <v>0</v>
      </c>
      <c r="S29" s="921">
        <v>0</v>
      </c>
      <c r="T29" s="921">
        <v>0</v>
      </c>
      <c r="U29" s="921">
        <v>0</v>
      </c>
      <c r="V29" s="921">
        <v>0</v>
      </c>
      <c r="W29" s="921">
        <v>0</v>
      </c>
      <c r="X29" s="921">
        <v>0</v>
      </c>
      <c r="Y29" s="921">
        <v>0</v>
      </c>
      <c r="Z29" s="921">
        <v>0</v>
      </c>
      <c r="AA29" s="213"/>
      <c r="AB29" s="731"/>
    </row>
    <row r="30" spans="2:28" s="405" customFormat="1" ht="14.25" thickBot="1">
      <c r="B30" s="1328"/>
      <c r="C30" s="1211" t="s">
        <v>878</v>
      </c>
      <c r="D30" s="1212">
        <v>4015</v>
      </c>
      <c r="E30" s="929">
        <v>1839</v>
      </c>
      <c r="F30" s="929">
        <v>2176</v>
      </c>
      <c r="G30" s="929">
        <v>4015</v>
      </c>
      <c r="H30" s="929">
        <v>1839</v>
      </c>
      <c r="I30" s="929">
        <v>2176</v>
      </c>
      <c r="J30" s="929">
        <v>651</v>
      </c>
      <c r="K30" s="929">
        <v>704</v>
      </c>
      <c r="L30" s="929">
        <v>600</v>
      </c>
      <c r="M30" s="929">
        <v>725</v>
      </c>
      <c r="N30" s="929">
        <v>588</v>
      </c>
      <c r="O30" s="929">
        <v>747</v>
      </c>
      <c r="P30" s="921">
        <v>0</v>
      </c>
      <c r="Q30" s="921">
        <v>0</v>
      </c>
      <c r="R30" s="921">
        <v>0</v>
      </c>
      <c r="S30" s="921">
        <v>0</v>
      </c>
      <c r="T30" s="921">
        <v>0</v>
      </c>
      <c r="U30" s="921">
        <v>0</v>
      </c>
      <c r="V30" s="921">
        <v>0</v>
      </c>
      <c r="W30" s="921">
        <v>0</v>
      </c>
      <c r="X30" s="921">
        <v>0</v>
      </c>
      <c r="Y30" s="921">
        <v>0</v>
      </c>
      <c r="Z30" s="921">
        <v>0</v>
      </c>
      <c r="AA30" s="213"/>
      <c r="AB30" s="731"/>
    </row>
    <row r="31" spans="2:26" ht="13.5" customHeight="1">
      <c r="B31" s="197" t="s">
        <v>127</v>
      </c>
      <c r="D31" s="1213"/>
      <c r="E31" s="1213"/>
      <c r="F31" s="1213"/>
      <c r="G31" s="1213"/>
      <c r="H31" s="1213"/>
      <c r="I31" s="1213"/>
      <c r="J31" s="1213"/>
      <c r="K31" s="1213"/>
      <c r="L31" s="1213"/>
      <c r="M31" s="1213"/>
      <c r="N31" s="1213"/>
      <c r="O31" s="1213"/>
      <c r="P31" s="1102"/>
      <c r="Q31" s="1102"/>
      <c r="R31" s="1102"/>
      <c r="S31" s="1102"/>
      <c r="T31" s="1102"/>
      <c r="U31" s="1102"/>
      <c r="V31" s="1102"/>
      <c r="W31" s="1102"/>
      <c r="X31" s="1102"/>
      <c r="Y31" s="1102"/>
      <c r="Z31" s="1102"/>
    </row>
  </sheetData>
  <mergeCells count="6">
    <mergeCell ref="B23:B30"/>
    <mergeCell ref="B4:B6"/>
    <mergeCell ref="C4:C6"/>
    <mergeCell ref="E4:E5"/>
    <mergeCell ref="B7:B14"/>
    <mergeCell ref="B15:B22"/>
  </mergeCells>
  <printOptions/>
  <pageMargins left="0.75" right="0.75" top="1" bottom="1" header="0.512" footer="0.512"/>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B2:O15"/>
  <sheetViews>
    <sheetView showGridLines="0" workbookViewId="0" topLeftCell="A1">
      <selection activeCell="A1" sqref="A1"/>
    </sheetView>
  </sheetViews>
  <sheetFormatPr defaultColWidth="9.00390625" defaultRowHeight="13.5"/>
  <cols>
    <col min="1" max="1" width="3.75390625" style="1067" customWidth="1"/>
    <col min="2" max="2" width="21.00390625" style="1067" customWidth="1"/>
    <col min="3" max="3" width="0.5" style="1067" customWidth="1"/>
    <col min="4" max="4" width="13.125" style="692" customWidth="1"/>
    <col min="5" max="15" width="13.125" style="1067" customWidth="1"/>
    <col min="16" max="16384" width="9.00390625" style="1067" customWidth="1"/>
  </cols>
  <sheetData>
    <row r="1" ht="13.5" customHeight="1"/>
    <row r="2" spans="2:3" ht="13.5" customHeight="1">
      <c r="B2" s="1068" t="s">
        <v>93</v>
      </c>
      <c r="C2" s="1068"/>
    </row>
    <row r="3" spans="2:15" ht="13.5" customHeight="1" thickBot="1">
      <c r="B3" s="1068"/>
      <c r="C3" s="1068"/>
      <c r="O3" s="694" t="s">
        <v>861</v>
      </c>
    </row>
    <row r="4" spans="2:15" ht="13.5" customHeight="1">
      <c r="B4" s="1293" t="s">
        <v>94</v>
      </c>
      <c r="C4" s="1282"/>
      <c r="D4" s="1290" t="s">
        <v>99</v>
      </c>
      <c r="E4" s="1290"/>
      <c r="F4" s="1290"/>
      <c r="G4" s="1290"/>
      <c r="H4" s="1277" t="s">
        <v>100</v>
      </c>
      <c r="I4" s="1278"/>
      <c r="J4" s="1279" t="s">
        <v>101</v>
      </c>
      <c r="K4" s="1280"/>
      <c r="L4" s="1291" t="s">
        <v>102</v>
      </c>
      <c r="M4" s="1291"/>
      <c r="N4" s="1291"/>
      <c r="O4" s="1292"/>
    </row>
    <row r="5" spans="2:15" ht="15" customHeight="1">
      <c r="B5" s="1283"/>
      <c r="C5" s="1284"/>
      <c r="D5" s="1287" t="s">
        <v>95</v>
      </c>
      <c r="E5" s="1069" t="s">
        <v>96</v>
      </c>
      <c r="F5" s="1069"/>
      <c r="G5" s="1070"/>
      <c r="H5" s="1289" t="s">
        <v>95</v>
      </c>
      <c r="I5" s="1069" t="s">
        <v>96</v>
      </c>
      <c r="J5" s="1069"/>
      <c r="K5" s="1069"/>
      <c r="L5" s="1287" t="s">
        <v>95</v>
      </c>
      <c r="M5" s="1069" t="s">
        <v>96</v>
      </c>
      <c r="N5" s="1069"/>
      <c r="O5" s="1070"/>
    </row>
    <row r="6" spans="2:15" ht="15" customHeight="1">
      <c r="B6" s="1285"/>
      <c r="C6" s="1286"/>
      <c r="D6" s="1288"/>
      <c r="E6" s="699" t="s">
        <v>419</v>
      </c>
      <c r="F6" s="699" t="s">
        <v>333</v>
      </c>
      <c r="G6" s="701" t="s">
        <v>334</v>
      </c>
      <c r="H6" s="1276"/>
      <c r="I6" s="699" t="s">
        <v>419</v>
      </c>
      <c r="J6" s="699" t="s">
        <v>333</v>
      </c>
      <c r="K6" s="699" t="s">
        <v>334</v>
      </c>
      <c r="L6" s="1288"/>
      <c r="M6" s="699" t="s">
        <v>419</v>
      </c>
      <c r="N6" s="699" t="s">
        <v>333</v>
      </c>
      <c r="O6" s="701" t="s">
        <v>334</v>
      </c>
    </row>
    <row r="7" spans="2:15" s="1073" customFormat="1" ht="13.5">
      <c r="B7" s="1071" t="s">
        <v>751</v>
      </c>
      <c r="C7" s="982"/>
      <c r="D7" s="1072">
        <v>6</v>
      </c>
      <c r="E7" s="1072">
        <v>21852</v>
      </c>
      <c r="F7" s="1072">
        <v>9434</v>
      </c>
      <c r="G7" s="1072">
        <v>12418</v>
      </c>
      <c r="H7" s="1072">
        <v>5</v>
      </c>
      <c r="I7" s="1072">
        <v>1040</v>
      </c>
      <c r="J7" s="1072">
        <v>667</v>
      </c>
      <c r="K7" s="1072">
        <v>373</v>
      </c>
      <c r="L7" s="1072">
        <v>2</v>
      </c>
      <c r="M7" s="1072">
        <v>1386</v>
      </c>
      <c r="N7" s="1072">
        <v>51</v>
      </c>
      <c r="O7" s="1072">
        <v>1335</v>
      </c>
    </row>
    <row r="8" spans="2:15" s="1073" customFormat="1" ht="13.5">
      <c r="B8" s="1074">
        <v>19</v>
      </c>
      <c r="C8" s="988"/>
      <c r="D8" s="1075">
        <v>6</v>
      </c>
      <c r="E8" s="1075">
        <v>22524</v>
      </c>
      <c r="F8" s="1075">
        <v>9636</v>
      </c>
      <c r="G8" s="1075">
        <v>12888</v>
      </c>
      <c r="H8" s="1075">
        <v>5</v>
      </c>
      <c r="I8" s="1075">
        <v>1054</v>
      </c>
      <c r="J8" s="1075">
        <v>658</v>
      </c>
      <c r="K8" s="1075">
        <v>396</v>
      </c>
      <c r="L8" s="1075">
        <v>2</v>
      </c>
      <c r="M8" s="1075">
        <v>1280</v>
      </c>
      <c r="N8" s="1075">
        <v>53</v>
      </c>
      <c r="O8" s="1075">
        <v>1227</v>
      </c>
    </row>
    <row r="9" spans="2:15" s="1073" customFormat="1" ht="13.5">
      <c r="B9" s="1074">
        <v>20</v>
      </c>
      <c r="C9" s="988"/>
      <c r="D9" s="1075">
        <v>6</v>
      </c>
      <c r="E9" s="1075">
        <v>23153</v>
      </c>
      <c r="F9" s="1075">
        <v>9928</v>
      </c>
      <c r="G9" s="1075">
        <v>13225</v>
      </c>
      <c r="H9" s="1075">
        <v>6</v>
      </c>
      <c r="I9" s="1075">
        <v>1051</v>
      </c>
      <c r="J9" s="1075">
        <v>645</v>
      </c>
      <c r="K9" s="1075">
        <v>406</v>
      </c>
      <c r="L9" s="1075">
        <v>2</v>
      </c>
      <c r="M9" s="1075">
        <v>1059</v>
      </c>
      <c r="N9" s="1075">
        <v>52</v>
      </c>
      <c r="O9" s="1075">
        <v>1007</v>
      </c>
    </row>
    <row r="10" spans="2:15" s="1073" customFormat="1" ht="13.5">
      <c r="B10" s="1074">
        <v>21</v>
      </c>
      <c r="C10" s="988"/>
      <c r="D10" s="1075">
        <v>6</v>
      </c>
      <c r="E10" s="1075">
        <v>23577</v>
      </c>
      <c r="F10" s="1075">
        <v>10006</v>
      </c>
      <c r="G10" s="1075">
        <v>13571</v>
      </c>
      <c r="H10" s="1075">
        <v>6</v>
      </c>
      <c r="I10" s="1075">
        <v>1059</v>
      </c>
      <c r="J10" s="1075">
        <v>638</v>
      </c>
      <c r="K10" s="1075">
        <v>421</v>
      </c>
      <c r="L10" s="1075">
        <v>2</v>
      </c>
      <c r="M10" s="1075">
        <v>938</v>
      </c>
      <c r="N10" s="1075">
        <v>45</v>
      </c>
      <c r="O10" s="1075">
        <v>893</v>
      </c>
    </row>
    <row r="11" spans="2:15" s="1079" customFormat="1" ht="14.25" thickBot="1">
      <c r="B11" s="1076">
        <v>22</v>
      </c>
      <c r="C11" s="1077"/>
      <c r="D11" s="1078">
        <v>6</v>
      </c>
      <c r="E11" s="1078">
        <v>24522</v>
      </c>
      <c r="F11" s="1078">
        <v>10239</v>
      </c>
      <c r="G11" s="1078">
        <v>14283</v>
      </c>
      <c r="H11" s="1078">
        <v>6</v>
      </c>
      <c r="I11" s="1078">
        <v>1067</v>
      </c>
      <c r="J11" s="1078">
        <v>665</v>
      </c>
      <c r="K11" s="1078">
        <v>402</v>
      </c>
      <c r="L11" s="1078">
        <v>2</v>
      </c>
      <c r="M11" s="1078">
        <v>969</v>
      </c>
      <c r="N11" s="1078">
        <v>36</v>
      </c>
      <c r="O11" s="1078">
        <v>933</v>
      </c>
    </row>
    <row r="12" spans="2:6" s="1080" customFormat="1" ht="14.25" customHeight="1">
      <c r="B12" s="197" t="s">
        <v>97</v>
      </c>
      <c r="C12" s="1067"/>
      <c r="D12" s="692"/>
      <c r="E12" s="1067"/>
      <c r="F12" s="1067"/>
    </row>
    <row r="13" ht="13.5" customHeight="1">
      <c r="D13" s="692" t="s">
        <v>98</v>
      </c>
    </row>
    <row r="14" ht="13.5" customHeight="1">
      <c r="G14" s="1081"/>
    </row>
    <row r="15" ht="13.5" customHeight="1">
      <c r="D15" s="1067"/>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sheetData>
  <mergeCells count="8">
    <mergeCell ref="D4:G4"/>
    <mergeCell ref="L4:O4"/>
    <mergeCell ref="B4:C6"/>
    <mergeCell ref="D5:D6"/>
    <mergeCell ref="H5:H6"/>
    <mergeCell ref="L5:L6"/>
    <mergeCell ref="H4:I4"/>
    <mergeCell ref="J4:K4"/>
  </mergeCells>
  <printOptions/>
  <pageMargins left="0.75" right="0.75" top="1" bottom="1" header="0.512" footer="0.512"/>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相模原市役所</cp:lastModifiedBy>
  <cp:lastPrinted>2011-04-21T07:17:25Z</cp:lastPrinted>
  <dcterms:created xsi:type="dcterms:W3CDTF">1997-01-08T22:48:59Z</dcterms:created>
  <dcterms:modified xsi:type="dcterms:W3CDTF">2011-04-21T07:17:32Z</dcterms:modified>
  <cp:category/>
  <cp:version/>
  <cp:contentType/>
  <cp:contentStatus/>
</cp:coreProperties>
</file>