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405" windowWidth="19170" windowHeight="6450" tabRatio="674" activeTab="0"/>
  </bookViews>
  <sheets>
    <sheet name="170101" sheetId="1" r:id="rId1"/>
    <sheet name="170102" sheetId="2" r:id="rId2"/>
    <sheet name="1702" sheetId="3" r:id="rId3"/>
    <sheet name="1703" sheetId="4" r:id="rId4"/>
    <sheet name="170401" sheetId="5" r:id="rId5"/>
    <sheet name="170402" sheetId="6" r:id="rId6"/>
    <sheet name="170403" sheetId="7" r:id="rId7"/>
    <sheet name="170501" sheetId="8" r:id="rId8"/>
    <sheet name="170502" sheetId="9" r:id="rId9"/>
    <sheet name="1706" sheetId="10" r:id="rId10"/>
    <sheet name="1707" sheetId="11" r:id="rId11"/>
    <sheet name="170801" sheetId="12" r:id="rId12"/>
    <sheet name="170802 " sheetId="13" r:id="rId13"/>
  </sheets>
  <definedNames>
    <definedName name="_xlnm.Print_Area" localSheetId="0">'170101'!$A$1:$V$26</definedName>
    <definedName name="_xlnm.Print_Area" localSheetId="1">'170102'!$A$1:$Z$29</definedName>
    <definedName name="_xlnm.Print_Area" localSheetId="2">'1702'!$A$1:$S$16</definedName>
    <definedName name="_xlnm.Print_Area" localSheetId="3">'1703'!$A$1:$E$8</definedName>
    <definedName name="_xlnm.Print_Area" localSheetId="5">'170402'!$A$2:$Q$37</definedName>
    <definedName name="_xlnm.Print_Area" localSheetId="6">'170403'!$A$1:$K$38</definedName>
    <definedName name="_xlnm.Print_Area" localSheetId="7">'170501'!$A$1:$AR$26</definedName>
    <definedName name="_xlnm.Print_Area" localSheetId="8">'170502'!$A$1:$AF$13</definedName>
    <definedName name="_xlnm.Print_Area" localSheetId="9">'1706'!$A$1:$P$13</definedName>
    <definedName name="_xlnm.Print_Area" localSheetId="11">'170801'!$A$1:$AA$28</definedName>
    <definedName name="_xlnm.Print_Area" localSheetId="12">'170802 '!$A$1:$O$12</definedName>
  </definedNames>
  <calcPr fullCalcOnLoad="1"/>
</workbook>
</file>

<file path=xl/sharedStrings.xml><?xml version="1.0" encoding="utf-8"?>
<sst xmlns="http://schemas.openxmlformats.org/spreadsheetml/2006/main" count="571" uniqueCount="349">
  <si>
    <t>総数</t>
  </si>
  <si>
    <t>殺人</t>
  </si>
  <si>
    <t>強盗</t>
  </si>
  <si>
    <t>放火</t>
  </si>
  <si>
    <t>暴行</t>
  </si>
  <si>
    <t>傷害</t>
  </si>
  <si>
    <t>脅迫</t>
  </si>
  <si>
    <t>恐喝</t>
  </si>
  <si>
    <t>詐欺</t>
  </si>
  <si>
    <t>横領</t>
  </si>
  <si>
    <t>占脱</t>
  </si>
  <si>
    <t>その他</t>
  </si>
  <si>
    <t>2 少年犯罪</t>
  </si>
  <si>
    <t>年　別</t>
  </si>
  <si>
    <t>特別法犯</t>
  </si>
  <si>
    <t>月　別</t>
  </si>
  <si>
    <t>強姦</t>
  </si>
  <si>
    <t>窃盗</t>
  </si>
  <si>
    <t>賭博</t>
  </si>
  <si>
    <t>わいせつ</t>
  </si>
  <si>
    <t>犯罪少年検挙人員</t>
  </si>
  <si>
    <t>触法少年補導人員</t>
  </si>
  <si>
    <t>（注）(1)犯罪少年検挙人員は表1の(2)検挙人員のうち年齢が20歳未満の者の人員を再掲したものである。</t>
  </si>
  <si>
    <t>　　　(2)触法少年補導人員は14歳未満で刑罰法令に触れる行為をした少年として補導された人員である。</t>
  </si>
  <si>
    <t>資料　神奈川県警察本部</t>
  </si>
  <si>
    <t>　</t>
  </si>
  <si>
    <t>平成19年</t>
  </si>
  <si>
    <t>　20</t>
  </si>
  <si>
    <t>刑　　　  法　　　　　犯</t>
  </si>
  <si>
    <t>　21</t>
  </si>
  <si>
    <t>　21</t>
  </si>
  <si>
    <t>4月1日現在</t>
  </si>
  <si>
    <t>年　　別</t>
  </si>
  <si>
    <t>警 察 署 数</t>
  </si>
  <si>
    <t>交 番 数</t>
  </si>
  <si>
    <t>駐 在 所 数</t>
  </si>
  <si>
    <t xml:space="preserve"> 平成19年　　</t>
  </si>
  <si>
    <t>資料　神奈川県警察本部</t>
  </si>
  <si>
    <t>3 警察署･交番･駐在所数</t>
  </si>
  <si>
    <t>平成20年　</t>
  </si>
  <si>
    <t>消防局・署</t>
  </si>
  <si>
    <t>消　 防　 団</t>
  </si>
  <si>
    <t>消防局・署</t>
  </si>
  <si>
    <t>資料　消防局消防総務課・予防課・警防・救急課</t>
  </si>
  <si>
    <t>6 消防活動状況</t>
  </si>
  <si>
    <t xml:space="preserve">  本表に掲載した数値は、救急業務等を除いたものである。</t>
  </si>
  <si>
    <t>年 別
区 分</t>
  </si>
  <si>
    <t>総　 数</t>
  </si>
  <si>
    <t xml:space="preserve">火   災 </t>
  </si>
  <si>
    <t>救　 助</t>
  </si>
  <si>
    <t>火　　災　　・　　救　　助　　以　　外</t>
  </si>
  <si>
    <t>出 動
回 数</t>
  </si>
  <si>
    <t>出　動
延人員</t>
  </si>
  <si>
    <t>風水害等の災害</t>
  </si>
  <si>
    <r>
      <t>演</t>
    </r>
    <r>
      <rPr>
        <sz val="6"/>
        <rFont val="ＭＳ 明朝"/>
        <family val="1"/>
      </rPr>
      <t xml:space="preserve"> </t>
    </r>
    <r>
      <rPr>
        <sz val="11"/>
        <rFont val="ＭＳ 明朝"/>
        <family val="1"/>
      </rPr>
      <t>習</t>
    </r>
    <r>
      <rPr>
        <sz val="6"/>
        <rFont val="ＭＳ 明朝"/>
        <family val="1"/>
      </rPr>
      <t xml:space="preserve"> </t>
    </r>
    <r>
      <rPr>
        <sz val="11"/>
        <rFont val="ＭＳ 明朝"/>
        <family val="1"/>
      </rPr>
      <t>･</t>
    </r>
    <r>
      <rPr>
        <sz val="6"/>
        <rFont val="ＭＳ 明朝"/>
        <family val="1"/>
      </rPr>
      <t xml:space="preserve"> </t>
    </r>
    <r>
      <rPr>
        <sz val="11"/>
        <rFont val="ＭＳ 明朝"/>
        <family val="1"/>
      </rPr>
      <t>訓</t>
    </r>
    <r>
      <rPr>
        <sz val="6"/>
        <rFont val="ＭＳ 明朝"/>
        <family val="1"/>
      </rPr>
      <t xml:space="preserve"> </t>
    </r>
    <r>
      <rPr>
        <sz val="11"/>
        <rFont val="ＭＳ 明朝"/>
        <family val="1"/>
      </rPr>
      <t>練</t>
    </r>
    <r>
      <rPr>
        <sz val="6"/>
        <rFont val="ＭＳ 明朝"/>
        <family val="1"/>
      </rPr>
      <t xml:space="preserve"> </t>
    </r>
    <r>
      <rPr>
        <sz val="11"/>
        <rFont val="ＭＳ 明朝"/>
        <family val="1"/>
      </rPr>
      <t>等</t>
    </r>
  </si>
  <si>
    <r>
      <t>広 報</t>
    </r>
    <r>
      <rPr>
        <sz val="6"/>
        <rFont val="ＭＳ 明朝"/>
        <family val="1"/>
      </rPr>
      <t xml:space="preserve"> </t>
    </r>
    <r>
      <rPr>
        <sz val="11"/>
        <rFont val="ＭＳ 明朝"/>
        <family val="1"/>
      </rPr>
      <t>･</t>
    </r>
    <r>
      <rPr>
        <sz val="6"/>
        <rFont val="ＭＳ 明朝"/>
        <family val="1"/>
      </rPr>
      <t xml:space="preserve"> </t>
    </r>
    <r>
      <rPr>
        <sz val="11"/>
        <rFont val="ＭＳ 明朝"/>
        <family val="1"/>
      </rPr>
      <t>指 導</t>
    </r>
  </si>
  <si>
    <t>予 防 査 察</t>
  </si>
  <si>
    <t>21</t>
  </si>
  <si>
    <t>消　 防　 団</t>
  </si>
  <si>
    <t>7 消防力の現況</t>
  </si>
  <si>
    <t>各年4月1日現在</t>
  </si>
  <si>
    <t>年　別</t>
  </si>
  <si>
    <t>消　　　防　　　局　　　　　・　　  　消　　　防　　　署　　　　　　</t>
  </si>
  <si>
    <t>消　 防　 団</t>
  </si>
  <si>
    <t>消　防　水　利</t>
  </si>
  <si>
    <t>消防署数</t>
  </si>
  <si>
    <t>分署数</t>
  </si>
  <si>
    <t>消防職員数</t>
  </si>
  <si>
    <t>消防吏員数</t>
  </si>
  <si>
    <t>救急車</t>
  </si>
  <si>
    <t>救助工作車</t>
  </si>
  <si>
    <t>消防団数</t>
  </si>
  <si>
    <t>分団数</t>
  </si>
  <si>
    <t>消防団員数</t>
  </si>
  <si>
    <t>消防ﾎﾟﾝﾌﾟ自動車等現有数</t>
  </si>
  <si>
    <t>総数</t>
  </si>
  <si>
    <t>その他</t>
  </si>
  <si>
    <t>消防
ポンプ自動車</t>
  </si>
  <si>
    <t>水槽付消防
ポンプ自動車</t>
  </si>
  <si>
    <t>はしご付
消防自動車
∧ポンプ付でない
車両を含む∨</t>
  </si>
  <si>
    <t>化学消防車</t>
  </si>
  <si>
    <t>指揮車</t>
  </si>
  <si>
    <t>小型動力
ポンプ付積載車</t>
  </si>
  <si>
    <t>排煙･高発泡車</t>
  </si>
  <si>
    <t>広報車</t>
  </si>
  <si>
    <t>救助資機材車</t>
  </si>
  <si>
    <t>その他の車両</t>
  </si>
  <si>
    <t>消防
ポンプ自動車</t>
  </si>
  <si>
    <t>小型動力
ポンプ付積載車</t>
  </si>
  <si>
    <t>消火栓</t>
  </si>
  <si>
    <t>防火水槽</t>
  </si>
  <si>
    <t xml:space="preserve">平成19年  </t>
  </si>
  <si>
    <t>（注）（1）分署数には、出張所２、派出所１を含む。</t>
  </si>
  <si>
    <t>資料　消防局消防総務課・警防・救急課</t>
  </si>
  <si>
    <t>　　　　消   防   ポ   ン   プ   自   動   車   等    現　　有   数</t>
  </si>
  <si>
    <t>　　　（2）職員数には休職者及び初任の教育訓練中の消防吏員を含む。</t>
  </si>
  <si>
    <t>17 治安及び災害</t>
  </si>
  <si>
    <t>1 刑法犯罪の認知及び検挙件数</t>
  </si>
  <si>
    <t>(1)認知件数</t>
  </si>
  <si>
    <t xml:space="preserve"> 本表は相模原市内警察署管内の数値である。</t>
  </si>
  <si>
    <t>刑　　　　 　　法　　　　　　　犯</t>
  </si>
  <si>
    <t>年 別</t>
  </si>
  <si>
    <t>凶　　　悪　　　犯</t>
  </si>
  <si>
    <t>粗　　　　暴　　　　犯</t>
  </si>
  <si>
    <t>窃盗犯</t>
  </si>
  <si>
    <t>知　　　　能　　　　犯</t>
  </si>
  <si>
    <t>風 俗 犯</t>
  </si>
  <si>
    <t>その他</t>
  </si>
  <si>
    <t>月 別</t>
  </si>
  <si>
    <t>凶器準備
集　　合</t>
  </si>
  <si>
    <t>偽造</t>
  </si>
  <si>
    <t>汚職</t>
  </si>
  <si>
    <t>背任</t>
  </si>
  <si>
    <t>占有離　　　脱物横領</t>
  </si>
  <si>
    <t>その他</t>
  </si>
  <si>
    <t xml:space="preserve">平成19年  </t>
  </si>
  <si>
    <t>1月</t>
  </si>
  <si>
    <t>2月</t>
  </si>
  <si>
    <t>3月</t>
  </si>
  <si>
    <t>4月</t>
  </si>
  <si>
    <t>5月</t>
  </si>
  <si>
    <t>6月</t>
  </si>
  <si>
    <t>7月</t>
  </si>
  <si>
    <t>8月</t>
  </si>
  <si>
    <t>9月</t>
  </si>
  <si>
    <t>10月</t>
  </si>
  <si>
    <t>11月</t>
  </si>
  <si>
    <t>12月</t>
  </si>
  <si>
    <t>1 刑法犯罪の認知及び検挙件数</t>
  </si>
  <si>
    <t>(2)検挙件数</t>
  </si>
  <si>
    <t xml:space="preserve"> 本表は相模原市内警察署管内の数値であり、検挙件数の「刑法犯」は事件発生地を管轄する警察署で計上し、「特別法 犯」は検挙をした警察署で計上したものである。</t>
  </si>
  <si>
    <t>年 別
月 別</t>
  </si>
  <si>
    <t>刑　　　　　　　　　　　　法　　　　　　　　　　　　犯</t>
  </si>
  <si>
    <t>特　別　法　犯</t>
  </si>
  <si>
    <t>その他</t>
  </si>
  <si>
    <t>軽犯罪</t>
  </si>
  <si>
    <t>覚せい剤
取 締 法
違　　反</t>
  </si>
  <si>
    <t>その他の法令違反</t>
  </si>
  <si>
    <t>占有離  　脱物横領</t>
  </si>
  <si>
    <t>検 挙 件 数</t>
  </si>
  <si>
    <t>平成19年　</t>
  </si>
  <si>
    <t>検 挙 人 員</t>
  </si>
  <si>
    <t>凶　　 悪　　 犯</t>
  </si>
  <si>
    <t>粗　　　　暴　　　　犯</t>
  </si>
  <si>
    <t>知　　　　能　　　　犯</t>
  </si>
  <si>
    <t>わい
せつ</t>
  </si>
  <si>
    <t>4 交通事故発生状況</t>
  </si>
  <si>
    <t>(1)月別交通事故発生状況　</t>
  </si>
  <si>
    <t>平　成　19　年</t>
  </si>
  <si>
    <t>月別</t>
  </si>
  <si>
    <t>件 数</t>
  </si>
  <si>
    <t>死 者</t>
  </si>
  <si>
    <t>負 傷 者</t>
  </si>
  <si>
    <t>重傷者</t>
  </si>
  <si>
    <t>軽傷者</t>
  </si>
  <si>
    <t>総数</t>
  </si>
  <si>
    <t>月</t>
  </si>
  <si>
    <t>月</t>
  </si>
  <si>
    <t>資料　企画市民局市民部生活安全課　</t>
  </si>
  <si>
    <t>4 交通事故発生状況</t>
  </si>
  <si>
    <t>(2)事故類型別件数及び死傷者数</t>
  </si>
  <si>
    <t>事 故 類 型 別</t>
  </si>
  <si>
    <t>死者</t>
  </si>
  <si>
    <t>重傷</t>
  </si>
  <si>
    <t>軽傷</t>
  </si>
  <si>
    <t>人対車両</t>
  </si>
  <si>
    <t>対面通行中</t>
  </si>
  <si>
    <t>背面通行中</t>
  </si>
  <si>
    <t>横断歩道横断中</t>
  </si>
  <si>
    <t>横断歩道付近横断中</t>
  </si>
  <si>
    <t>横断歩道橋付近横断中</t>
  </si>
  <si>
    <t>その他横断中</t>
  </si>
  <si>
    <t>路上遊戯中</t>
  </si>
  <si>
    <t>路上作業中</t>
  </si>
  <si>
    <t>路上停止中</t>
  </si>
  <si>
    <t>車両相互</t>
  </si>
  <si>
    <t>正面衝突</t>
  </si>
  <si>
    <t>追突（進行中）</t>
  </si>
  <si>
    <t>追突（その他）</t>
  </si>
  <si>
    <t>出合頭</t>
  </si>
  <si>
    <t>追越・追抜時</t>
  </si>
  <si>
    <t>すれ違い時</t>
  </si>
  <si>
    <t>左折時</t>
  </si>
  <si>
    <t>右折時</t>
  </si>
  <si>
    <t>車両単独</t>
  </si>
  <si>
    <t>工作物衝突</t>
  </si>
  <si>
    <t>駐車車両衝突</t>
  </si>
  <si>
    <t>路外逸脱</t>
  </si>
  <si>
    <t>転倒</t>
  </si>
  <si>
    <t>遮断機突破</t>
  </si>
  <si>
    <t>　</t>
  </si>
  <si>
    <t>(3)年齢別死傷者数</t>
  </si>
  <si>
    <t>年齢別</t>
  </si>
  <si>
    <t xml:space="preserve"> </t>
  </si>
  <si>
    <t>重傷者</t>
  </si>
  <si>
    <t>総　　数</t>
  </si>
  <si>
    <r>
      <t xml:space="preserve">   </t>
    </r>
    <r>
      <rPr>
        <sz val="11"/>
        <rFont val="ＭＳ 明朝"/>
        <family val="1"/>
      </rPr>
      <t>2  歳</t>
    </r>
  </si>
  <si>
    <r>
      <t xml:space="preserve">   </t>
    </r>
    <r>
      <rPr>
        <sz val="11"/>
        <rFont val="ＭＳ 明朝"/>
        <family val="1"/>
      </rPr>
      <t>3  歳</t>
    </r>
  </si>
  <si>
    <r>
      <t xml:space="preserve">   </t>
    </r>
    <r>
      <rPr>
        <sz val="11"/>
        <rFont val="ＭＳ 明朝"/>
        <family val="1"/>
      </rPr>
      <t>4  歳</t>
    </r>
  </si>
  <si>
    <r>
      <t xml:space="preserve">   </t>
    </r>
    <r>
      <rPr>
        <sz val="11"/>
        <rFont val="ＭＳ 明朝"/>
        <family val="1"/>
      </rPr>
      <t>5  歳</t>
    </r>
  </si>
  <si>
    <r>
      <t xml:space="preserve">   </t>
    </r>
    <r>
      <rPr>
        <sz val="11"/>
        <rFont val="ＭＳ 明朝"/>
        <family val="1"/>
      </rPr>
      <t>6  歳</t>
    </r>
  </si>
  <si>
    <r>
      <t xml:space="preserve">   </t>
    </r>
    <r>
      <rPr>
        <sz val="11"/>
        <rFont val="ＭＳ 明朝"/>
        <family val="1"/>
      </rPr>
      <t>7  歳</t>
    </r>
  </si>
  <si>
    <r>
      <t xml:space="preserve">   </t>
    </r>
    <r>
      <rPr>
        <sz val="11"/>
        <rFont val="ＭＳ 明朝"/>
        <family val="1"/>
      </rPr>
      <t>8  歳</t>
    </r>
  </si>
  <si>
    <r>
      <t xml:space="preserve">   </t>
    </r>
    <r>
      <rPr>
        <sz val="11"/>
        <rFont val="ＭＳ 明朝"/>
        <family val="1"/>
      </rPr>
      <t>9  歳</t>
    </r>
  </si>
  <si>
    <r>
      <t xml:space="preserve">  </t>
    </r>
    <r>
      <rPr>
        <sz val="11"/>
        <rFont val="ＭＳ 明朝"/>
        <family val="1"/>
      </rPr>
      <t>10  歳</t>
    </r>
  </si>
  <si>
    <r>
      <t xml:space="preserve">  </t>
    </r>
    <r>
      <rPr>
        <sz val="11"/>
        <rFont val="ＭＳ 明朝"/>
        <family val="1"/>
      </rPr>
      <t>11  歳</t>
    </r>
  </si>
  <si>
    <r>
      <t xml:space="preserve">  </t>
    </r>
    <r>
      <rPr>
        <sz val="11"/>
        <rFont val="ＭＳ 明朝"/>
        <family val="1"/>
      </rPr>
      <t>12  歳</t>
    </r>
  </si>
  <si>
    <r>
      <t xml:space="preserve">  </t>
    </r>
    <r>
      <rPr>
        <sz val="11"/>
        <rFont val="ＭＳ 明朝"/>
        <family val="1"/>
      </rPr>
      <t>13  歳</t>
    </r>
  </si>
  <si>
    <r>
      <t xml:space="preserve">  </t>
    </r>
    <r>
      <rPr>
        <sz val="11"/>
        <rFont val="ＭＳ 明朝"/>
        <family val="1"/>
      </rPr>
      <t>14  歳</t>
    </r>
  </si>
  <si>
    <r>
      <t xml:space="preserve">  </t>
    </r>
    <r>
      <rPr>
        <sz val="11"/>
        <rFont val="ＭＳ 明朝"/>
        <family val="1"/>
      </rPr>
      <t>15  歳</t>
    </r>
  </si>
  <si>
    <r>
      <t xml:space="preserve">  </t>
    </r>
    <r>
      <rPr>
        <sz val="11"/>
        <rFont val="ＭＳ 明朝"/>
        <family val="1"/>
      </rPr>
      <t>16  歳</t>
    </r>
  </si>
  <si>
    <r>
      <t xml:space="preserve">  </t>
    </r>
    <r>
      <rPr>
        <sz val="11"/>
        <rFont val="ＭＳ 明朝"/>
        <family val="1"/>
      </rPr>
      <t>17  歳</t>
    </r>
  </si>
  <si>
    <r>
      <t xml:space="preserve">  </t>
    </r>
    <r>
      <rPr>
        <sz val="11"/>
        <rFont val="ＭＳ 明朝"/>
        <family val="1"/>
      </rPr>
      <t>18  歳</t>
    </r>
  </si>
  <si>
    <r>
      <t xml:space="preserve">  </t>
    </r>
    <r>
      <rPr>
        <sz val="11"/>
        <rFont val="ＭＳ 明朝"/>
        <family val="1"/>
      </rPr>
      <t>19  歳</t>
    </r>
  </si>
  <si>
    <t>20～24歳</t>
  </si>
  <si>
    <t>25～29歳</t>
  </si>
  <si>
    <t>30～34歳</t>
  </si>
  <si>
    <t>35～39歳</t>
  </si>
  <si>
    <t>40～44歳</t>
  </si>
  <si>
    <t>45～49歳</t>
  </si>
  <si>
    <t>50～54歳</t>
  </si>
  <si>
    <t>55～59歳</t>
  </si>
  <si>
    <t>60～64歳</t>
  </si>
  <si>
    <t>65歳以上</t>
  </si>
  <si>
    <t>資料　企画市民局市民部生活安全課</t>
  </si>
  <si>
    <r>
      <t xml:space="preserve"> </t>
    </r>
    <r>
      <rPr>
        <sz val="6"/>
        <rFont val="ＭＳ 明朝"/>
        <family val="1"/>
      </rPr>
      <t xml:space="preserve">   </t>
    </r>
    <r>
      <rPr>
        <sz val="11"/>
        <rFont val="ＭＳ 明朝"/>
        <family val="1"/>
      </rPr>
      <t>1歳以下</t>
    </r>
  </si>
  <si>
    <t>5 火災発生状況</t>
  </si>
  <si>
    <t>(1)月別</t>
  </si>
  <si>
    <t>火     災     件     数</t>
  </si>
  <si>
    <t>焼  損  棟  数</t>
  </si>
  <si>
    <t>り 災 世 帯 数</t>
  </si>
  <si>
    <t>り災
人員</t>
  </si>
  <si>
    <t>負傷者</t>
  </si>
  <si>
    <t>焼   損   面   積</t>
  </si>
  <si>
    <t>損     害     額    (千円）</t>
  </si>
  <si>
    <t>総 計</t>
  </si>
  <si>
    <t>建  物  火  災</t>
  </si>
  <si>
    <t>林 野</t>
  </si>
  <si>
    <t>車 両</t>
  </si>
  <si>
    <t>船 舶</t>
  </si>
  <si>
    <t>航空機</t>
  </si>
  <si>
    <t>全 焼</t>
  </si>
  <si>
    <t>半 焼</t>
  </si>
  <si>
    <t>部分焼</t>
  </si>
  <si>
    <t>全 損</t>
  </si>
  <si>
    <t>半 損</t>
  </si>
  <si>
    <t>小 損</t>
  </si>
  <si>
    <t>建    物   （㎡）</t>
  </si>
  <si>
    <t>総  計</t>
  </si>
  <si>
    <t>船　舶
航空機</t>
  </si>
  <si>
    <t>爆発</t>
  </si>
  <si>
    <t>焼　　損　　床　　面　　積</t>
  </si>
  <si>
    <t>小 計</t>
  </si>
  <si>
    <t>建 物</t>
  </si>
  <si>
    <t>内容物</t>
  </si>
  <si>
    <t>総 計</t>
  </si>
  <si>
    <t>全 焼</t>
  </si>
  <si>
    <t>半 焼</t>
  </si>
  <si>
    <t>平成18年</t>
  </si>
  <si>
    <t>資料　消防局予防課</t>
  </si>
  <si>
    <t>年 別</t>
  </si>
  <si>
    <t>ぼ や</t>
  </si>
  <si>
    <t>年 別</t>
  </si>
  <si>
    <t xml:space="preserve"> 林野(ａ)</t>
  </si>
  <si>
    <t>月 別</t>
  </si>
  <si>
    <t>部分焼・ぼや</t>
  </si>
  <si>
    <t>-</t>
  </si>
  <si>
    <t>月</t>
  </si>
  <si>
    <t>(2)原因別　　　</t>
  </si>
  <si>
    <t>年 別</t>
  </si>
  <si>
    <t>区 分</t>
  </si>
  <si>
    <t>総　数</t>
  </si>
  <si>
    <t>放　火</t>
  </si>
  <si>
    <t>火あそび</t>
  </si>
  <si>
    <t>こんろ</t>
  </si>
  <si>
    <t>放火の
疑　い</t>
  </si>
  <si>
    <t>たばこ</t>
  </si>
  <si>
    <t>排気管</t>
  </si>
  <si>
    <t>電灯・電話等の配線</t>
  </si>
  <si>
    <t>焼却炉</t>
  </si>
  <si>
    <t>たき火</t>
  </si>
  <si>
    <t>ｽﾄｰﾌﾞ</t>
  </si>
  <si>
    <t>電気機器</t>
  </si>
  <si>
    <t>灯　火</t>
  </si>
  <si>
    <t>風　呂
かまど</t>
  </si>
  <si>
    <t>配線器具</t>
  </si>
  <si>
    <t>ﾏｯﾁ・ﾗｲﾀｰ</t>
  </si>
  <si>
    <t>取 灰</t>
  </si>
  <si>
    <t>内燃機関</t>
  </si>
  <si>
    <t>溶接機･ 切断機</t>
  </si>
  <si>
    <t>衝突の
火　花</t>
  </si>
  <si>
    <t>火入れ</t>
  </si>
  <si>
    <t>炉</t>
  </si>
  <si>
    <t>こたつ</t>
  </si>
  <si>
    <t>煙突・
煙道</t>
  </si>
  <si>
    <t>電気装置</t>
  </si>
  <si>
    <t>不　明</t>
  </si>
  <si>
    <t>ボイラー</t>
  </si>
  <si>
    <t>かまど</t>
  </si>
  <si>
    <r>
      <t>件　数</t>
    </r>
    <r>
      <rPr>
        <sz val="9"/>
        <rFont val="ＭＳ 明朝"/>
        <family val="1"/>
      </rPr>
      <t>（件）</t>
    </r>
  </si>
  <si>
    <r>
      <t>損害額</t>
    </r>
    <r>
      <rPr>
        <sz val="9"/>
        <rFont val="ＭＳ 明朝"/>
        <family val="1"/>
      </rPr>
      <t>(千円)</t>
    </r>
  </si>
  <si>
    <r>
      <t>件　数</t>
    </r>
    <r>
      <rPr>
        <sz val="9"/>
        <rFont val="ＭＳ ゴシック"/>
        <family val="3"/>
      </rPr>
      <t>（件）</t>
    </r>
  </si>
  <si>
    <r>
      <t>損害額</t>
    </r>
    <r>
      <rPr>
        <sz val="9"/>
        <rFont val="ＭＳ ゴシック"/>
        <family val="3"/>
      </rPr>
      <t>(千円)</t>
    </r>
  </si>
  <si>
    <t>8 救急活動状況</t>
  </si>
  <si>
    <t>(1)月別･事故種別救急活動状況</t>
  </si>
  <si>
    <t>総   数</t>
  </si>
  <si>
    <t>火   災</t>
  </si>
  <si>
    <t>自然災害</t>
  </si>
  <si>
    <t>水   難</t>
  </si>
  <si>
    <t>交   通</t>
  </si>
  <si>
    <t>労働災害</t>
  </si>
  <si>
    <t>運動競技</t>
  </si>
  <si>
    <t>一般負傷</t>
  </si>
  <si>
    <t>加   害</t>
  </si>
  <si>
    <t>自損行為</t>
  </si>
  <si>
    <t>急   病</t>
  </si>
  <si>
    <t>そ の 他</t>
  </si>
  <si>
    <t>出 場</t>
  </si>
  <si>
    <t>搬 送</t>
  </si>
  <si>
    <t>　22</t>
  </si>
  <si>
    <t>資料　消防局警防・救急課</t>
  </si>
  <si>
    <t>年 別
月 別</t>
  </si>
  <si>
    <t>件 数</t>
  </si>
  <si>
    <t>人 員</t>
  </si>
  <si>
    <t>　19</t>
  </si>
  <si>
    <t>　20</t>
  </si>
  <si>
    <t>　21</t>
  </si>
  <si>
    <t>(2)年齢別搬送人員状況</t>
  </si>
  <si>
    <t>平成２２年中</t>
  </si>
  <si>
    <t>区   　　　分</t>
  </si>
  <si>
    <t>総 数</t>
  </si>
  <si>
    <t>火 災</t>
  </si>
  <si>
    <t>水 難</t>
  </si>
  <si>
    <t>交 通</t>
  </si>
  <si>
    <t>運動競技</t>
  </si>
  <si>
    <t>加 害</t>
  </si>
  <si>
    <t>急 病</t>
  </si>
  <si>
    <t>総　　　　数</t>
  </si>
  <si>
    <t>新 生 児</t>
  </si>
  <si>
    <t>（生後28日未満）</t>
  </si>
  <si>
    <t>乳 幼 児</t>
  </si>
  <si>
    <t>少　　年</t>
  </si>
  <si>
    <t>（満7歳以上満18歳未満）</t>
  </si>
  <si>
    <t>成　　人</t>
  </si>
  <si>
    <t>（満18歳以上満65歳未満）</t>
  </si>
  <si>
    <t>老　　人</t>
  </si>
  <si>
    <t>（満65歳以上）</t>
  </si>
  <si>
    <t>（生後28日以上満7歳未満）</t>
  </si>
  <si>
    <t xml:space="preserve">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</si>
</sst>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quot;-  &quot;"/>
    <numFmt numFmtId="179" formatCode="_ * #,##0_ ;_ * \-#,##0_ ;_ * &quot;-&quot;\ "/>
    <numFmt numFmtId="180" formatCode="_ * #,##0_ ;_ * \-#,##0_ ;_ * &quot;-&quot;"/>
    <numFmt numFmtId="181" formatCode="_ * #,##0;_ * \-#,##0;_ * &quot;-&quot;"/>
    <numFmt numFmtId="182" formatCode="_ * #,##0;_ * \-#,##0;_ * &quot;-&quot;;_ @_ "/>
    <numFmt numFmtId="183" formatCode="#,##0_);[Red]\(#,##0\)"/>
    <numFmt numFmtId="184" formatCode="0.0%"/>
    <numFmt numFmtId="185" formatCode="_ * #,##0_ ;_ * \-#,##0_ ;_ * &quot;-&quot;_ ;"/>
    <numFmt numFmtId="186" formatCode="#,##0\ \ "/>
    <numFmt numFmtId="187" formatCode="0_ "/>
    <numFmt numFmtId="188" formatCode="_ * ###\ ###\ ###;"/>
    <numFmt numFmtId="189" formatCode="_ * #,##0_ ;_ * \-#,##0_ ;_ * &quot;- &quot;"/>
    <numFmt numFmtId="190" formatCode="\ #,##0_ ;_ * \-#,##0_ ;_ * &quot;-&quot;_ \ "/>
    <numFmt numFmtId="191" formatCode="\ #,##0_ ;_ * \-#,##0_ ;_ * &quot;-&quot;_ "/>
    <numFmt numFmtId="192" formatCode="\ #,##0&quot;件&quot;_ ;_ * \-#,##0&quot;件&quot;_ ;_ * &quot;-&quot;_ "/>
    <numFmt numFmtId="193" formatCode="\ #,##0&quot;人&quot;_ ;_ * \-#,##0&quot;人&quot;_ ;_ * &quot;-&quot;_ "/>
    <numFmt numFmtId="194" formatCode="_ * General\ "/>
    <numFmt numFmtId="195" formatCode="#,##0_ ;_ * \-#,##0_ ;_ * &quot;-&quot;_ \ "/>
    <numFmt numFmtId="196" formatCode="#,##0&quot;件&quot;_ ;_ * \-#,##0&quot;件&quot;_ ;_ * &quot;-&quot;_ \ "/>
    <numFmt numFmtId="197" formatCode="#,##0&quot;人&quot;_ ;_ * \-#,##0&quot;人&quot;_ ;_ * &quot;-&quot;_ \ "/>
    <numFmt numFmtId="198" formatCode="#,##0;\-#,##0;&quot;-&quot;"/>
    <numFmt numFmtId="199" formatCode="_ * #,##0;_ * \-#,##0;_ * &quot;-&quot;\ "/>
  </numFmts>
  <fonts count="22">
    <font>
      <sz val="11"/>
      <name val="ＭＳ Ｐゴシック"/>
      <family val="3"/>
    </font>
    <font>
      <sz val="6"/>
      <name val="ＭＳ Ｐゴシック"/>
      <family val="3"/>
    </font>
    <font>
      <sz val="11"/>
      <name val="ＭＳ 明朝"/>
      <family val="1"/>
    </font>
    <font>
      <b/>
      <sz val="11"/>
      <name val="ＭＳ ゴシック"/>
      <family val="3"/>
    </font>
    <font>
      <u val="single"/>
      <sz val="8.8"/>
      <color indexed="12"/>
      <name val="ＭＳ Ｐゴシック"/>
      <family val="3"/>
    </font>
    <font>
      <u val="single"/>
      <sz val="8.8"/>
      <color indexed="36"/>
      <name val="ＭＳ Ｐゴシック"/>
      <family val="3"/>
    </font>
    <font>
      <sz val="10.5"/>
      <name val="ＭＳ 明朝"/>
      <family val="1"/>
    </font>
    <font>
      <sz val="9"/>
      <name val="ＭＳ 明朝"/>
      <family val="1"/>
    </font>
    <font>
      <sz val="11"/>
      <name val="ＭＳ ゴシック"/>
      <family val="3"/>
    </font>
    <font>
      <sz val="11"/>
      <color indexed="10"/>
      <name val="ＭＳ ゴシック"/>
      <family val="3"/>
    </font>
    <font>
      <sz val="10.5"/>
      <name val="ＭＳ Ｐゴシック"/>
      <family val="3"/>
    </font>
    <font>
      <sz val="11"/>
      <color indexed="10"/>
      <name val="ＭＳ 明朝"/>
      <family val="1"/>
    </font>
    <font>
      <sz val="7"/>
      <name val="ＭＳ Ｐ明朝"/>
      <family val="1"/>
    </font>
    <font>
      <sz val="10"/>
      <name val="ＭＳ 明朝"/>
      <family val="1"/>
    </font>
    <font>
      <sz val="6"/>
      <name val="ＭＳ 明朝"/>
      <family val="1"/>
    </font>
    <font>
      <sz val="8"/>
      <name val="ＭＳ 明朝"/>
      <family val="1"/>
    </font>
    <font>
      <b/>
      <sz val="11"/>
      <name val="ＭＳ 明朝"/>
      <family val="1"/>
    </font>
    <font>
      <b/>
      <sz val="16"/>
      <name val="ＭＳ ゴシック"/>
      <family val="3"/>
    </font>
    <font>
      <sz val="10.5"/>
      <name val="ＭＳ ゴシック"/>
      <family val="3"/>
    </font>
    <font>
      <sz val="10"/>
      <name val="ＭＳ ゴシック"/>
      <family val="3"/>
    </font>
    <font>
      <sz val="9.5"/>
      <name val="ＭＳ 明朝"/>
      <family val="1"/>
    </font>
    <font>
      <sz val="9"/>
      <name val="ＭＳ ゴシック"/>
      <family val="3"/>
    </font>
  </fonts>
  <fills count="2">
    <fill>
      <patternFill/>
    </fill>
    <fill>
      <patternFill patternType="gray125"/>
    </fill>
  </fills>
  <borders count="28">
    <border>
      <left/>
      <right/>
      <top/>
      <bottom/>
      <diagonal/>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thin"/>
      <top style="medium"/>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medium"/>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style="thin"/>
      <right style="thin"/>
      <top>
        <color indexed="63"/>
      </top>
      <bottom style="thin"/>
    </border>
    <border>
      <left style="thin"/>
      <right style="thin"/>
      <top>
        <color indexed="63"/>
      </top>
      <bottom style="medium"/>
    </border>
    <border>
      <left style="thin"/>
      <right>
        <color indexed="63"/>
      </right>
      <top style="medium"/>
      <bottom>
        <color indexed="63"/>
      </bottom>
    </border>
    <border>
      <left style="thin"/>
      <right style="thin"/>
      <top style="medium"/>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2" fillId="0" borderId="0">
      <alignment/>
      <protection/>
    </xf>
    <xf numFmtId="0" fontId="5" fillId="0" borderId="0" applyNumberFormat="0" applyFill="0" applyBorder="0" applyAlignment="0" applyProtection="0"/>
  </cellStyleXfs>
  <cellXfs count="519">
    <xf numFmtId="0" fontId="0" fillId="0" borderId="0" xfId="0" applyAlignment="1">
      <alignment/>
    </xf>
    <xf numFmtId="0" fontId="2" fillId="0" borderId="0" xfId="0" applyFont="1" applyFill="1" applyAlignment="1" applyProtection="1">
      <alignment horizontal="right"/>
      <protection/>
    </xf>
    <xf numFmtId="0" fontId="2" fillId="0" borderId="0" xfId="0" applyFont="1" applyFill="1" applyAlignment="1" applyProtection="1">
      <alignment/>
      <protection/>
    </xf>
    <xf numFmtId="0" fontId="6" fillId="0" borderId="0" xfId="0" applyFont="1" applyFill="1" applyAlignment="1" applyProtection="1">
      <alignment horizontal="left"/>
      <protection/>
    </xf>
    <xf numFmtId="0" fontId="3" fillId="0" borderId="0" xfId="0" applyFont="1" applyFill="1" applyAlignment="1" applyProtection="1">
      <alignment/>
      <protection/>
    </xf>
    <xf numFmtId="0" fontId="0" fillId="0" borderId="0" xfId="0" applyFont="1" applyFill="1" applyAlignment="1" applyProtection="1">
      <alignment/>
      <protection/>
    </xf>
    <xf numFmtId="0" fontId="3" fillId="0" borderId="0" xfId="0" applyFont="1" applyFill="1" applyAlignment="1" applyProtection="1">
      <alignment vertical="top"/>
      <protection/>
    </xf>
    <xf numFmtId="0" fontId="8" fillId="0" borderId="0" xfId="0" applyFont="1" applyFill="1" applyAlignment="1" applyProtection="1">
      <alignment/>
      <protection/>
    </xf>
    <xf numFmtId="0" fontId="9" fillId="0" borderId="0" xfId="0" applyFont="1" applyFill="1" applyAlignment="1" applyProtection="1">
      <alignment/>
      <protection/>
    </xf>
    <xf numFmtId="0" fontId="2" fillId="0" borderId="1" xfId="0" applyFont="1" applyFill="1" applyBorder="1" applyAlignment="1" applyProtection="1">
      <alignment horizontal="center"/>
      <protection/>
    </xf>
    <xf numFmtId="0" fontId="2" fillId="0" borderId="2" xfId="0" applyFont="1" applyBorder="1" applyAlignment="1" applyProtection="1">
      <alignment horizontal="centerContinuous" vertical="center"/>
      <protection/>
    </xf>
    <xf numFmtId="0" fontId="2" fillId="0" borderId="3" xfId="0" applyFont="1" applyBorder="1" applyAlignment="1" applyProtection="1">
      <alignment horizontal="centerContinuous"/>
      <protection/>
    </xf>
    <xf numFmtId="0" fontId="2" fillId="0" borderId="4" xfId="0" applyFont="1" applyBorder="1" applyAlignment="1" applyProtection="1">
      <alignment horizontal="centerContinuous"/>
      <protection/>
    </xf>
    <xf numFmtId="0" fontId="2" fillId="0" borderId="5" xfId="0" applyFont="1" applyFill="1" applyBorder="1" applyAlignment="1" applyProtection="1">
      <alignment horizontal="center" vertical="top"/>
      <protection/>
    </xf>
    <xf numFmtId="0" fontId="2" fillId="0" borderId="6" xfId="0" applyFont="1" applyFill="1" applyBorder="1" applyAlignment="1" applyProtection="1">
      <alignment horizontal="center" vertical="center" shrinkToFit="1"/>
      <protection/>
    </xf>
    <xf numFmtId="0" fontId="2" fillId="0" borderId="7" xfId="0" applyFont="1" applyFill="1" applyBorder="1" applyAlignment="1" applyProtection="1">
      <alignment horizontal="center" vertical="center" shrinkToFit="1"/>
      <protection/>
    </xf>
    <xf numFmtId="0" fontId="2" fillId="0" borderId="0" xfId="0" applyFont="1" applyFill="1" applyBorder="1" applyAlignment="1" applyProtection="1">
      <alignment horizontal="center"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shrinkToFit="1"/>
      <protection/>
    </xf>
    <xf numFmtId="0" fontId="7" fillId="0" borderId="0" xfId="0" applyFont="1" applyFill="1" applyAlignment="1" applyProtection="1">
      <alignment/>
      <protection/>
    </xf>
    <xf numFmtId="0" fontId="7" fillId="0" borderId="0" xfId="0" applyFont="1" applyFill="1" applyAlignment="1" applyProtection="1">
      <alignment/>
      <protection/>
    </xf>
    <xf numFmtId="0" fontId="10" fillId="0" borderId="0" xfId="0" applyFont="1" applyFill="1" applyAlignment="1" applyProtection="1">
      <alignment/>
      <protection/>
    </xf>
    <xf numFmtId="0" fontId="2" fillId="0" borderId="8" xfId="0" applyFont="1" applyFill="1" applyBorder="1" applyAlignment="1" applyProtection="1">
      <alignment horizontal="center" shrinkToFit="1"/>
      <protection/>
    </xf>
    <xf numFmtId="0" fontId="2" fillId="0" borderId="9" xfId="0" applyFont="1" applyFill="1" applyBorder="1" applyAlignment="1" applyProtection="1">
      <alignment horizontal="center" vertical="center"/>
      <protection/>
    </xf>
    <xf numFmtId="0" fontId="2" fillId="0" borderId="8" xfId="0" applyFont="1" applyFill="1" applyBorder="1" applyAlignment="1" applyProtection="1">
      <alignment horizontal="center" vertical="center"/>
      <protection/>
    </xf>
    <xf numFmtId="41" fontId="2" fillId="0" borderId="10" xfId="0" applyNumberFormat="1" applyFont="1" applyFill="1" applyBorder="1" applyAlignment="1" applyProtection="1">
      <alignment horizontal="right" vertical="center"/>
      <protection/>
    </xf>
    <xf numFmtId="41" fontId="2" fillId="0" borderId="0" xfId="0" applyNumberFormat="1" applyFont="1" applyFill="1" applyBorder="1" applyAlignment="1" applyProtection="1">
      <alignment horizontal="right" vertical="center"/>
      <protection locked="0"/>
    </xf>
    <xf numFmtId="41" fontId="2" fillId="0" borderId="10" xfId="0" applyNumberFormat="1" applyFont="1" applyFill="1" applyBorder="1" applyAlignment="1" applyProtection="1">
      <alignment horizontal="right"/>
      <protection/>
    </xf>
    <xf numFmtId="41" fontId="2" fillId="0" borderId="0" xfId="0" applyNumberFormat="1" applyFont="1" applyFill="1" applyBorder="1" applyAlignment="1" applyProtection="1">
      <alignment horizontal="right"/>
      <protection/>
    </xf>
    <xf numFmtId="41" fontId="2" fillId="0" borderId="0" xfId="0" applyNumberFormat="1" applyFont="1" applyFill="1" applyBorder="1" applyAlignment="1" applyProtection="1">
      <alignment horizontal="right" vertical="center"/>
      <protection/>
    </xf>
    <xf numFmtId="49" fontId="8" fillId="0" borderId="0" xfId="0" applyNumberFormat="1" applyFont="1" applyFill="1" applyBorder="1" applyAlignment="1" applyProtection="1">
      <alignment horizontal="center" vertical="center"/>
      <protection/>
    </xf>
    <xf numFmtId="41" fontId="8" fillId="0" borderId="10" xfId="0" applyNumberFormat="1" applyFont="1" applyFill="1" applyBorder="1" applyAlignment="1" applyProtection="1">
      <alignment horizontal="right" vertical="center"/>
      <protection/>
    </xf>
    <xf numFmtId="41" fontId="8" fillId="0" borderId="0" xfId="0" applyNumberFormat="1" applyFont="1" applyFill="1" applyBorder="1" applyAlignment="1" applyProtection="1">
      <alignment horizontal="right" vertical="center"/>
      <protection/>
    </xf>
    <xf numFmtId="0" fontId="8" fillId="0" borderId="0" xfId="0" applyFont="1" applyFill="1" applyAlignment="1" applyProtection="1">
      <alignment vertical="center"/>
      <protection/>
    </xf>
    <xf numFmtId="49" fontId="8" fillId="0" borderId="11" xfId="0" applyNumberFormat="1" applyFont="1" applyFill="1" applyBorder="1" applyAlignment="1" applyProtection="1">
      <alignment horizontal="center" vertical="center"/>
      <protection/>
    </xf>
    <xf numFmtId="41" fontId="8" fillId="0" borderId="12" xfId="0" applyNumberFormat="1" applyFont="1" applyFill="1" applyBorder="1" applyAlignment="1" applyProtection="1">
      <alignment horizontal="right" vertical="center"/>
      <protection/>
    </xf>
    <xf numFmtId="41" fontId="8" fillId="0" borderId="11" xfId="0" applyNumberFormat="1" applyFont="1" applyFill="1" applyBorder="1" applyAlignment="1" applyProtection="1">
      <alignment horizontal="right" vertical="center"/>
      <protection locked="0"/>
    </xf>
    <xf numFmtId="0" fontId="3" fillId="0" borderId="11" xfId="0" applyFont="1" applyFill="1" applyBorder="1" applyAlignment="1" applyProtection="1">
      <alignment vertical="top"/>
      <protection/>
    </xf>
    <xf numFmtId="0" fontId="9" fillId="0" borderId="11" xfId="0" applyFont="1" applyFill="1" applyBorder="1" applyAlignment="1" applyProtection="1">
      <alignment/>
      <protection/>
    </xf>
    <xf numFmtId="0" fontId="8" fillId="0" borderId="11" xfId="0" applyFont="1" applyFill="1" applyBorder="1" applyAlignment="1" applyProtection="1">
      <alignment/>
      <protection/>
    </xf>
    <xf numFmtId="0" fontId="3" fillId="0" borderId="11" xfId="0" applyFont="1" applyFill="1" applyBorder="1" applyAlignment="1" applyProtection="1">
      <alignment/>
      <protection/>
    </xf>
    <xf numFmtId="0" fontId="3" fillId="0" borderId="0" xfId="0" applyFont="1" applyFill="1" applyAlignment="1">
      <alignment/>
    </xf>
    <xf numFmtId="0" fontId="2" fillId="0" borderId="0" xfId="0" applyFont="1" applyFill="1" applyAlignment="1">
      <alignment/>
    </xf>
    <xf numFmtId="0" fontId="2" fillId="0" borderId="11" xfId="0" applyFont="1" applyFill="1" applyBorder="1" applyAlignment="1">
      <alignment horizontal="right"/>
    </xf>
    <xf numFmtId="0" fontId="2" fillId="0" borderId="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Alignment="1">
      <alignment horizontal="center" vertical="center"/>
    </xf>
    <xf numFmtId="49" fontId="2" fillId="0" borderId="0" xfId="0" applyNumberFormat="1" applyFont="1" applyFill="1" applyBorder="1" applyAlignment="1">
      <alignment horizontal="center" vertical="center"/>
    </xf>
    <xf numFmtId="186" fontId="2" fillId="0" borderId="9" xfId="0" applyNumberFormat="1" applyFont="1" applyFill="1" applyBorder="1" applyAlignment="1">
      <alignment horizontal="center" vertical="center"/>
    </xf>
    <xf numFmtId="186" fontId="2" fillId="0" borderId="8"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NumberFormat="1" applyFont="1" applyFill="1" applyBorder="1" applyAlignment="1">
      <alignment horizontal="center" vertical="center"/>
    </xf>
    <xf numFmtId="186" fontId="2" fillId="0" borderId="10" xfId="0" applyNumberFormat="1" applyFont="1" applyFill="1" applyBorder="1" applyAlignment="1">
      <alignment horizontal="center" vertical="center"/>
    </xf>
    <xf numFmtId="186" fontId="2" fillId="0" borderId="0"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186" fontId="8" fillId="0" borderId="12" xfId="0" applyNumberFormat="1" applyFont="1" applyFill="1" applyBorder="1" applyAlignment="1">
      <alignment horizontal="center" vertical="center"/>
    </xf>
    <xf numFmtId="186" fontId="8" fillId="0" borderId="11" xfId="0" applyNumberFormat="1" applyFont="1" applyFill="1" applyBorder="1" applyAlignment="1">
      <alignment horizontal="center" vertical="center"/>
    </xf>
    <xf numFmtId="0" fontId="8" fillId="0" borderId="0" xfId="0" applyFont="1" applyFill="1" applyAlignment="1">
      <alignment vertical="center"/>
    </xf>
    <xf numFmtId="0" fontId="6" fillId="0" borderId="0" xfId="0" applyFont="1" applyAlignment="1">
      <alignment horizontal="left"/>
    </xf>
    <xf numFmtId="0" fontId="2" fillId="0" borderId="0" xfId="0" applyFont="1" applyFill="1" applyAlignment="1">
      <alignment horizontal="right"/>
    </xf>
    <xf numFmtId="0" fontId="11" fillId="0" borderId="0" xfId="0" applyFont="1" applyFill="1" applyAlignment="1">
      <alignment/>
    </xf>
    <xf numFmtId="49" fontId="3" fillId="0" borderId="0" xfId="0" applyNumberFormat="1" applyFont="1" applyFill="1" applyAlignment="1">
      <alignment/>
    </xf>
    <xf numFmtId="0" fontId="13" fillId="0" borderId="11"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pplyProtection="1" quotePrefix="1">
      <alignment horizontal="left" vertical="center"/>
      <protection/>
    </xf>
    <xf numFmtId="49" fontId="2" fillId="0" borderId="0" xfId="0" applyNumberFormat="1" applyFont="1" applyFill="1" applyAlignment="1">
      <alignment horizontal="center" vertical="center"/>
    </xf>
    <xf numFmtId="0" fontId="2" fillId="0" borderId="14" xfId="0" applyFont="1" applyBorder="1" applyAlignment="1">
      <alignment horizontal="center" vertical="center"/>
    </xf>
    <xf numFmtId="49" fontId="2" fillId="0" borderId="6" xfId="0" applyNumberFormat="1" applyFont="1" applyFill="1" applyBorder="1" applyAlignment="1" applyProtection="1">
      <alignment horizontal="center" vertical="center" wrapText="1"/>
      <protection/>
    </xf>
    <xf numFmtId="49" fontId="2" fillId="0" borderId="7" xfId="0" applyNumberFormat="1" applyFont="1" applyFill="1" applyBorder="1" applyAlignment="1" applyProtection="1">
      <alignment horizontal="centerContinuous" vertical="center"/>
      <protection/>
    </xf>
    <xf numFmtId="0" fontId="2" fillId="0" borderId="15" xfId="0" applyFont="1" applyBorder="1" applyAlignment="1">
      <alignment horizontal="centerContinuous" vertical="center"/>
    </xf>
    <xf numFmtId="49" fontId="2" fillId="0" borderId="7" xfId="0" applyNumberFormat="1" applyFont="1" applyFill="1" applyBorder="1" applyAlignment="1" applyProtection="1">
      <alignment horizontal="center" vertical="center" wrapText="1"/>
      <protection/>
    </xf>
    <xf numFmtId="49" fontId="8" fillId="0" borderId="14" xfId="0" applyNumberFormat="1" applyFont="1" applyFill="1" applyBorder="1" applyAlignment="1" applyProtection="1">
      <alignment horizontal="center"/>
      <protection/>
    </xf>
    <xf numFmtId="182" fontId="8" fillId="0" borderId="0" xfId="0" applyNumberFormat="1" applyFont="1" applyFill="1" applyAlignment="1" applyProtection="1">
      <alignment horizontal="right"/>
      <protection/>
    </xf>
    <xf numFmtId="0" fontId="8" fillId="0" borderId="0" xfId="0" applyFont="1" applyFill="1" applyAlignment="1">
      <alignment horizontal="right"/>
    </xf>
    <xf numFmtId="0" fontId="2" fillId="0" borderId="14" xfId="0" applyFont="1" applyFill="1" applyBorder="1" applyAlignment="1">
      <alignment horizontal="center"/>
    </xf>
    <xf numFmtId="182" fontId="2" fillId="0" borderId="0" xfId="0" applyNumberFormat="1" applyFont="1" applyFill="1" applyBorder="1" applyAlignment="1">
      <alignment horizontal="right"/>
    </xf>
    <xf numFmtId="182" fontId="2" fillId="0" borderId="0" xfId="0" applyNumberFormat="1" applyFont="1" applyFill="1" applyAlignment="1" applyProtection="1">
      <alignment horizontal="right"/>
      <protection/>
    </xf>
    <xf numFmtId="0" fontId="2" fillId="0" borderId="0" xfId="0" applyFont="1" applyFill="1" applyBorder="1" applyAlignment="1">
      <alignment horizontal="center" vertical="top"/>
    </xf>
    <xf numFmtId="182" fontId="2" fillId="0" borderId="10" xfId="0" applyNumberFormat="1" applyFont="1" applyFill="1" applyBorder="1" applyAlignment="1">
      <alignment horizontal="right" vertical="top"/>
    </xf>
    <xf numFmtId="182" fontId="2" fillId="0" borderId="0" xfId="0" applyNumberFormat="1" applyFont="1" applyFill="1" applyBorder="1" applyAlignment="1">
      <alignment horizontal="right" vertical="top"/>
    </xf>
    <xf numFmtId="182" fontId="2" fillId="0" borderId="0" xfId="0" applyNumberFormat="1" applyFont="1" applyFill="1" applyBorder="1" applyAlignment="1" applyProtection="1">
      <alignment horizontal="right" vertical="top"/>
      <protection/>
    </xf>
    <xf numFmtId="0" fontId="2" fillId="0" borderId="0" xfId="0" applyFont="1" applyFill="1" applyAlignment="1">
      <alignment horizontal="right" vertical="top"/>
    </xf>
    <xf numFmtId="182" fontId="8" fillId="0" borderId="10" xfId="0" applyNumberFormat="1" applyFont="1" applyFill="1" applyBorder="1" applyAlignment="1" applyProtection="1">
      <alignment horizontal="right"/>
      <protection/>
    </xf>
    <xf numFmtId="182" fontId="8" fillId="0" borderId="0" xfId="0" applyNumberFormat="1" applyFont="1" applyFill="1" applyBorder="1" applyAlignment="1" applyProtection="1">
      <alignment horizontal="right"/>
      <protection/>
    </xf>
    <xf numFmtId="182" fontId="2" fillId="0" borderId="0" xfId="0" applyNumberFormat="1" applyFont="1" applyFill="1" applyBorder="1" applyAlignment="1" applyProtection="1">
      <alignment horizontal="right"/>
      <protection/>
    </xf>
    <xf numFmtId="0" fontId="2" fillId="0" borderId="16" xfId="0" applyFont="1" applyFill="1" applyBorder="1" applyAlignment="1">
      <alignment horizontal="center" vertical="top"/>
    </xf>
    <xf numFmtId="182" fontId="2" fillId="0" borderId="11" xfId="0" applyNumberFormat="1" applyFont="1" applyFill="1" applyBorder="1" applyAlignment="1">
      <alignment horizontal="right" vertical="top"/>
    </xf>
    <xf numFmtId="182" fontId="2" fillId="0" borderId="11" xfId="0" applyNumberFormat="1" applyFont="1" applyFill="1" applyBorder="1" applyAlignment="1" applyProtection="1">
      <alignment horizontal="right" vertical="top"/>
      <protection/>
    </xf>
    <xf numFmtId="188" fontId="6" fillId="0" borderId="0" xfId="0" applyNumberFormat="1" applyFont="1" applyBorder="1" applyAlignment="1">
      <alignment horizontal="left" vertical="center"/>
    </xf>
    <xf numFmtId="0" fontId="6" fillId="0" borderId="0" xfId="0" applyFont="1" applyBorder="1" applyAlignment="1">
      <alignment horizontal="left" vertical="center"/>
    </xf>
    <xf numFmtId="0" fontId="8" fillId="0" borderId="0" xfId="0" applyFont="1" applyBorder="1" applyAlignment="1">
      <alignment/>
    </xf>
    <xf numFmtId="0" fontId="8" fillId="0" borderId="0" xfId="0" applyFont="1" applyAlignment="1">
      <alignment/>
    </xf>
    <xf numFmtId="0" fontId="2" fillId="0" borderId="0" xfId="0" applyFont="1" applyBorder="1" applyAlignment="1">
      <alignment/>
    </xf>
    <xf numFmtId="0" fontId="3" fillId="0" borderId="0" xfId="0" applyFont="1" applyAlignment="1">
      <alignment vertical="center"/>
    </xf>
    <xf numFmtId="0" fontId="2" fillId="0" borderId="0" xfId="0" applyFont="1" applyAlignment="1">
      <alignment/>
    </xf>
    <xf numFmtId="0" fontId="2" fillId="0" borderId="0" xfId="0" applyFont="1" applyBorder="1" applyAlignment="1">
      <alignment horizontal="right"/>
    </xf>
    <xf numFmtId="0" fontId="13" fillId="0" borderId="0" xfId="0" applyFont="1" applyAlignment="1">
      <alignment vertical="center"/>
    </xf>
    <xf numFmtId="0" fontId="13" fillId="0" borderId="2" xfId="0" applyFont="1" applyBorder="1" applyAlignment="1">
      <alignment horizontal="centerContinuous" vertical="center"/>
    </xf>
    <xf numFmtId="0" fontId="13" fillId="0" borderId="3" xfId="0" applyFont="1" applyBorder="1" applyAlignment="1">
      <alignment horizontal="centerContinuous" vertical="center"/>
    </xf>
    <xf numFmtId="0" fontId="13" fillId="0" borderId="4" xfId="0" applyFont="1" applyBorder="1" applyAlignment="1">
      <alignment horizontal="centerContinuous" vertical="center"/>
    </xf>
    <xf numFmtId="0" fontId="13" fillId="0" borderId="0" xfId="0" applyFont="1" applyBorder="1" applyAlignment="1">
      <alignment vertical="top" textRotation="255"/>
    </xf>
    <xf numFmtId="0" fontId="13" fillId="0" borderId="7" xfId="0" applyFont="1" applyBorder="1" applyAlignment="1">
      <alignment horizontal="centerContinuous" vertical="center"/>
    </xf>
    <xf numFmtId="0" fontId="13" fillId="0" borderId="17" xfId="0" applyFont="1" applyBorder="1" applyAlignment="1">
      <alignment horizontal="centerContinuous" vertical="center"/>
    </xf>
    <xf numFmtId="0" fontId="13" fillId="0" borderId="15" xfId="0" applyFont="1" applyBorder="1" applyAlignment="1">
      <alignment horizontal="centerContinuous" vertical="center"/>
    </xf>
    <xf numFmtId="0" fontId="13" fillId="0" borderId="17" xfId="0" applyFont="1" applyBorder="1" applyAlignment="1">
      <alignment vertical="top" textRotation="255"/>
    </xf>
    <xf numFmtId="0" fontId="13" fillId="0" borderId="0" xfId="0" applyFont="1" applyAlignment="1">
      <alignment vertical="top" textRotation="255"/>
    </xf>
    <xf numFmtId="0" fontId="13" fillId="0" borderId="18" xfId="0" applyFont="1" applyBorder="1" applyAlignment="1">
      <alignment vertical="distributed" textRotation="255" wrapText="1"/>
    </xf>
    <xf numFmtId="0" fontId="15" fillId="0" borderId="18" xfId="0" applyFont="1" applyBorder="1" applyAlignment="1">
      <alignment vertical="distributed" textRotation="255" wrapText="1"/>
    </xf>
    <xf numFmtId="0" fontId="13" fillId="0" borderId="19" xfId="0" applyFont="1" applyBorder="1" applyAlignment="1">
      <alignment vertical="distributed" textRotation="255" wrapText="1"/>
    </xf>
    <xf numFmtId="0" fontId="13" fillId="0" borderId="0" xfId="0" applyFont="1" applyAlignment="1">
      <alignment vertical="top" textRotation="255" wrapText="1"/>
    </xf>
    <xf numFmtId="0" fontId="2" fillId="0" borderId="20" xfId="0" applyFont="1" applyBorder="1" applyAlignment="1">
      <alignment horizontal="center"/>
    </xf>
    <xf numFmtId="182" fontId="2" fillId="0" borderId="8" xfId="0" applyNumberFormat="1" applyFont="1" applyBorder="1" applyAlignment="1">
      <alignment horizontal="center" vertical="center"/>
    </xf>
    <xf numFmtId="188" fontId="2" fillId="0" borderId="0" xfId="0" applyNumberFormat="1" applyFont="1" applyAlignment="1">
      <alignment/>
    </xf>
    <xf numFmtId="0" fontId="2" fillId="0" borderId="14" xfId="0" applyFont="1" applyBorder="1" applyAlignment="1">
      <alignment horizontal="center" vertical="top"/>
    </xf>
    <xf numFmtId="182" fontId="2" fillId="0" borderId="0" xfId="0" applyNumberFormat="1" applyFont="1" applyBorder="1" applyAlignment="1">
      <alignment horizontal="center" vertical="center"/>
    </xf>
    <xf numFmtId="182" fontId="2" fillId="0" borderId="0" xfId="17" applyNumberFormat="1" applyFont="1" applyBorder="1" applyAlignment="1">
      <alignment vertical="center"/>
    </xf>
    <xf numFmtId="0" fontId="16" fillId="0" borderId="0" xfId="0" applyFont="1" applyBorder="1" applyAlignment="1">
      <alignment vertical="top"/>
    </xf>
    <xf numFmtId="182" fontId="2" fillId="0" borderId="0" xfId="17" applyNumberFormat="1" applyFont="1" applyFill="1" applyBorder="1" applyAlignment="1">
      <alignment vertical="center"/>
    </xf>
    <xf numFmtId="188" fontId="16" fillId="0" borderId="0" xfId="0" applyNumberFormat="1" applyFont="1" applyAlignment="1">
      <alignment vertical="top"/>
    </xf>
    <xf numFmtId="0" fontId="16" fillId="0" borderId="0" xfId="0" applyFont="1" applyAlignment="1">
      <alignment vertical="top"/>
    </xf>
    <xf numFmtId="0" fontId="8" fillId="0" borderId="0" xfId="0" applyFont="1" applyBorder="1" applyAlignment="1">
      <alignment vertical="center"/>
    </xf>
    <xf numFmtId="0" fontId="8" fillId="0" borderId="16" xfId="0" applyFont="1" applyBorder="1" applyAlignment="1">
      <alignment horizontal="center" vertical="center"/>
    </xf>
    <xf numFmtId="0" fontId="8" fillId="0" borderId="11" xfId="0" applyFont="1" applyFill="1" applyBorder="1" applyAlignment="1">
      <alignment vertical="center"/>
    </xf>
    <xf numFmtId="0" fontId="8" fillId="0" borderId="11" xfId="0" applyFont="1" applyBorder="1" applyAlignment="1">
      <alignment vertical="center"/>
    </xf>
    <xf numFmtId="3" fontId="8" fillId="0" borderId="11" xfId="0" applyNumberFormat="1" applyFont="1" applyBorder="1" applyAlignment="1">
      <alignment vertical="center"/>
    </xf>
    <xf numFmtId="188" fontId="8" fillId="0" borderId="0" xfId="0" applyNumberFormat="1" applyFont="1" applyAlignment="1">
      <alignment vertical="center"/>
    </xf>
    <xf numFmtId="0" fontId="8" fillId="0" borderId="0" xfId="0" applyFont="1" applyAlignment="1">
      <alignment vertical="center"/>
    </xf>
    <xf numFmtId="188" fontId="2" fillId="0" borderId="0" xfId="0" applyNumberFormat="1" applyFont="1" applyAlignment="1">
      <alignment horizontal="right"/>
    </xf>
    <xf numFmtId="0" fontId="6" fillId="0" borderId="0" xfId="0" applyFont="1" applyBorder="1" applyAlignment="1">
      <alignment/>
    </xf>
    <xf numFmtId="0" fontId="2" fillId="0" borderId="0" xfId="0" applyFont="1" applyBorder="1" applyAlignment="1">
      <alignment/>
    </xf>
    <xf numFmtId="0" fontId="17" fillId="0" borderId="0" xfId="0" applyFont="1" applyFill="1" applyAlignment="1" applyProtection="1">
      <alignment/>
      <protection/>
    </xf>
    <xf numFmtId="0" fontId="11" fillId="0" borderId="0" xfId="0" applyFont="1" applyAlignment="1">
      <alignment/>
    </xf>
    <xf numFmtId="0" fontId="0" fillId="0" borderId="0" xfId="0" applyFont="1" applyAlignment="1">
      <alignment/>
    </xf>
    <xf numFmtId="0" fontId="13" fillId="0" borderId="0" xfId="0" applyFont="1" applyFill="1" applyAlignment="1" applyProtection="1">
      <alignment/>
      <protection/>
    </xf>
    <xf numFmtId="0" fontId="2" fillId="0" borderId="1" xfId="0" applyFont="1" applyFill="1" applyBorder="1" applyAlignment="1" applyProtection="1">
      <alignment horizontal="center" vertical="center"/>
      <protection/>
    </xf>
    <xf numFmtId="0" fontId="2" fillId="0" borderId="2" xfId="0" applyFont="1" applyFill="1" applyBorder="1" applyAlignment="1" applyProtection="1">
      <alignment horizontal="centerContinuous"/>
      <protection/>
    </xf>
    <xf numFmtId="0" fontId="2" fillId="0" borderId="3" xfId="0" applyFont="1" applyFill="1" applyBorder="1" applyAlignment="1" applyProtection="1">
      <alignment horizontal="centerContinuous"/>
      <protection/>
    </xf>
    <xf numFmtId="0" fontId="2" fillId="0" borderId="14" xfId="0" applyFont="1" applyFill="1" applyBorder="1" applyAlignment="1" applyProtection="1">
      <alignment horizontal="center" vertical="center"/>
      <protection/>
    </xf>
    <xf numFmtId="0" fontId="2" fillId="0" borderId="21" xfId="0" applyFont="1" applyFill="1" applyBorder="1" applyAlignment="1" applyProtection="1">
      <alignment horizontal="centerContinuous" vertical="center"/>
      <protection/>
    </xf>
    <xf numFmtId="0" fontId="0" fillId="0" borderId="22" xfId="0" applyFill="1" applyBorder="1" applyAlignment="1" applyProtection="1">
      <alignment horizontal="centerContinuous" vertical="center"/>
      <protection/>
    </xf>
    <xf numFmtId="0" fontId="0" fillId="0" borderId="5" xfId="0" applyFill="1" applyBorder="1" applyAlignment="1" applyProtection="1">
      <alignment horizontal="centerContinuous" vertical="center"/>
      <protection/>
    </xf>
    <xf numFmtId="0" fontId="2" fillId="0" borderId="6" xfId="0" applyFont="1" applyFill="1" applyBorder="1" applyAlignment="1" applyProtection="1">
      <alignment horizontal="center" vertical="center"/>
      <protection/>
    </xf>
    <xf numFmtId="0" fontId="13" fillId="0" borderId="6" xfId="0" applyFont="1" applyFill="1" applyBorder="1" applyAlignment="1" applyProtection="1">
      <alignment horizontal="center" vertical="center" wrapText="1"/>
      <protection/>
    </xf>
    <xf numFmtId="0" fontId="13" fillId="0" borderId="7"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protection/>
    </xf>
    <xf numFmtId="181" fontId="2" fillId="0" borderId="9" xfId="0" applyNumberFormat="1" applyFont="1" applyFill="1" applyBorder="1" applyAlignment="1" applyProtection="1">
      <alignment/>
      <protection/>
    </xf>
    <xf numFmtId="181" fontId="2" fillId="0" borderId="8" xfId="0" applyNumberFormat="1" applyFont="1" applyFill="1" applyBorder="1" applyAlignment="1" applyProtection="1">
      <alignment/>
      <protection locked="0"/>
    </xf>
    <xf numFmtId="181" fontId="2" fillId="0" borderId="10" xfId="0" applyNumberFormat="1" applyFont="1" applyFill="1" applyBorder="1" applyAlignment="1" applyProtection="1">
      <alignment/>
      <protection/>
    </xf>
    <xf numFmtId="181" fontId="2" fillId="0" borderId="0" xfId="0" applyNumberFormat="1" applyFont="1" applyFill="1" applyBorder="1" applyAlignment="1" applyProtection="1">
      <alignment/>
      <protection locked="0"/>
    </xf>
    <xf numFmtId="0" fontId="8" fillId="0" borderId="0" xfId="0" applyFont="1" applyFill="1" applyBorder="1" applyAlignment="1" applyProtection="1">
      <alignment horizontal="center"/>
      <protection/>
    </xf>
    <xf numFmtId="181" fontId="8" fillId="0" borderId="10" xfId="0" applyNumberFormat="1" applyFont="1" applyFill="1" applyBorder="1" applyAlignment="1" applyProtection="1">
      <alignment/>
      <protection/>
    </xf>
    <xf numFmtId="181" fontId="8" fillId="0" borderId="0" xfId="0" applyNumberFormat="1" applyFont="1" applyFill="1" applyBorder="1" applyAlignment="1" applyProtection="1">
      <alignment/>
      <protection/>
    </xf>
    <xf numFmtId="0" fontId="2" fillId="0" borderId="11" xfId="0" applyFont="1" applyFill="1" applyBorder="1" applyAlignment="1" applyProtection="1">
      <alignment horizontal="center"/>
      <protection/>
    </xf>
    <xf numFmtId="181" fontId="2" fillId="0" borderId="12" xfId="0" applyNumberFormat="1" applyFont="1" applyFill="1" applyBorder="1" applyAlignment="1" applyProtection="1">
      <alignment/>
      <protection/>
    </xf>
    <xf numFmtId="181" fontId="2" fillId="0" borderId="11" xfId="0" applyNumberFormat="1" applyFont="1" applyFill="1" applyBorder="1" applyAlignment="1" applyProtection="1">
      <alignment/>
      <protection locked="0"/>
    </xf>
    <xf numFmtId="181" fontId="2" fillId="0" borderId="11" xfId="0" applyNumberFormat="1" applyFont="1" applyFill="1" applyBorder="1" applyAlignment="1" applyProtection="1">
      <alignment/>
      <protection locked="0"/>
    </xf>
    <xf numFmtId="0" fontId="2" fillId="0" borderId="0" xfId="0" applyFont="1" applyFill="1" applyAlignment="1" applyProtection="1">
      <alignment/>
      <protection/>
    </xf>
    <xf numFmtId="0" fontId="6" fillId="0" borderId="0" xfId="0" applyFont="1" applyFill="1" applyAlignment="1" applyProtection="1">
      <alignment horizontal="left" vertical="center"/>
      <protection/>
    </xf>
    <xf numFmtId="0" fontId="6" fillId="0" borderId="0" xfId="0" applyFont="1" applyFill="1" applyAlignment="1" applyProtection="1">
      <alignment/>
      <protection/>
    </xf>
    <xf numFmtId="0" fontId="2" fillId="0" borderId="0" xfId="0" applyFont="1" applyFill="1" applyBorder="1" applyAlignment="1" applyProtection="1">
      <alignment/>
      <protection/>
    </xf>
    <xf numFmtId="0" fontId="11" fillId="0" borderId="0" xfId="0" applyFont="1" applyFill="1" applyAlignment="1" applyProtection="1">
      <alignment/>
      <protection/>
    </xf>
    <xf numFmtId="0" fontId="0" fillId="0" borderId="0" xfId="0" applyFill="1" applyAlignment="1" applyProtection="1">
      <alignment/>
      <protection/>
    </xf>
    <xf numFmtId="0" fontId="2" fillId="0" borderId="2" xfId="0" applyFont="1" applyFill="1" applyBorder="1" applyAlignment="1" applyProtection="1">
      <alignment horizontal="centerContinuous" vertical="center"/>
      <protection/>
    </xf>
    <xf numFmtId="0" fontId="2" fillId="0" borderId="4" xfId="0" applyFont="1" applyFill="1" applyBorder="1" applyAlignment="1" applyProtection="1">
      <alignment horizontal="centerContinuous"/>
      <protection/>
    </xf>
    <xf numFmtId="0" fontId="2" fillId="0" borderId="2" xfId="0" applyFont="1" applyFill="1" applyBorder="1" applyAlignment="1" applyProtection="1">
      <alignment horizontal="center" vertical="center"/>
      <protection/>
    </xf>
    <xf numFmtId="0" fontId="2" fillId="0" borderId="7" xfId="0" applyFont="1" applyFill="1" applyBorder="1" applyAlignment="1" applyProtection="1">
      <alignment horizontal="center" vertical="center"/>
      <protection/>
    </xf>
    <xf numFmtId="0" fontId="2" fillId="0" borderId="22" xfId="0" applyFont="1" applyFill="1" applyBorder="1" applyAlignment="1" applyProtection="1">
      <alignment horizontal="centerContinuous"/>
      <protection/>
    </xf>
    <xf numFmtId="0" fontId="2" fillId="0" borderId="5" xfId="0" applyFont="1" applyFill="1" applyBorder="1" applyAlignment="1" applyProtection="1">
      <alignment horizontal="centerContinuous"/>
      <protection/>
    </xf>
    <xf numFmtId="0" fontId="7" fillId="0" borderId="6" xfId="0" applyFont="1" applyFill="1" applyBorder="1" applyAlignment="1" applyProtection="1">
      <alignment horizontal="center" vertical="center" wrapText="1"/>
      <protection/>
    </xf>
    <xf numFmtId="0" fontId="2" fillId="0" borderId="6"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protection/>
    </xf>
    <xf numFmtId="0" fontId="2" fillId="0" borderId="9"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2" fillId="0" borderId="8" xfId="0" applyFont="1" applyFill="1" applyBorder="1" applyAlignment="1" applyProtection="1">
      <alignment horizontal="center" wrapText="1"/>
      <protection/>
    </xf>
    <xf numFmtId="0" fontId="2" fillId="0" borderId="8" xfId="0" applyFont="1" applyFill="1" applyBorder="1" applyAlignment="1" applyProtection="1">
      <alignment/>
      <protection/>
    </xf>
    <xf numFmtId="181" fontId="2" fillId="0" borderId="10" xfId="0" applyNumberFormat="1" applyFont="1" applyFill="1" applyBorder="1" applyAlignment="1" applyProtection="1">
      <alignment/>
      <protection/>
    </xf>
    <xf numFmtId="181" fontId="2" fillId="0" borderId="0" xfId="0" applyNumberFormat="1" applyFont="1" applyFill="1" applyBorder="1" applyAlignment="1" applyProtection="1">
      <alignment/>
      <protection/>
    </xf>
    <xf numFmtId="181" fontId="8" fillId="0" borderId="10" xfId="0" applyNumberFormat="1" applyFont="1" applyFill="1" applyBorder="1" applyAlignment="1" applyProtection="1">
      <alignment/>
      <protection/>
    </xf>
    <xf numFmtId="181" fontId="8" fillId="0" borderId="0" xfId="0" applyNumberFormat="1" applyFont="1" applyFill="1" applyBorder="1" applyAlignment="1" applyProtection="1">
      <alignment/>
      <protection/>
    </xf>
    <xf numFmtId="0" fontId="8" fillId="0" borderId="0" xfId="0" applyFont="1" applyFill="1" applyAlignment="1" applyProtection="1">
      <alignment/>
      <protection/>
    </xf>
    <xf numFmtId="181" fontId="2" fillId="0" borderId="0" xfId="0" applyNumberFormat="1" applyFont="1" applyFill="1" applyBorder="1" applyAlignment="1" applyProtection="1">
      <alignment/>
      <protection/>
    </xf>
    <xf numFmtId="181" fontId="2" fillId="0" borderId="10" xfId="0" applyNumberFormat="1" applyFont="1" applyFill="1" applyBorder="1" applyAlignment="1" applyProtection="1">
      <alignment horizontal="center"/>
      <protection/>
    </xf>
    <xf numFmtId="181" fontId="2" fillId="0" borderId="0" xfId="0" applyNumberFormat="1" applyFont="1" applyFill="1" applyBorder="1" applyAlignment="1" applyProtection="1">
      <alignment horizontal="center"/>
      <protection/>
    </xf>
    <xf numFmtId="181" fontId="2" fillId="0" borderId="0" xfId="0" applyNumberFormat="1" applyFont="1" applyFill="1" applyBorder="1" applyAlignment="1" applyProtection="1">
      <alignment horizontal="center" wrapText="1"/>
      <protection/>
    </xf>
    <xf numFmtId="0" fontId="8" fillId="0" borderId="11" xfId="0" applyFont="1" applyFill="1" applyBorder="1" applyAlignment="1" applyProtection="1">
      <alignment horizontal="center"/>
      <protection/>
    </xf>
    <xf numFmtId="181" fontId="8" fillId="0" borderId="12" xfId="0" applyNumberFormat="1" applyFont="1" applyFill="1" applyBorder="1" applyAlignment="1" applyProtection="1">
      <alignment/>
      <protection/>
    </xf>
    <xf numFmtId="181" fontId="8" fillId="0" borderId="11" xfId="0" applyNumberFormat="1" applyFont="1" applyFill="1" applyBorder="1" applyAlignment="1" applyProtection="1">
      <alignment/>
      <protection/>
    </xf>
    <xf numFmtId="0" fontId="0" fillId="0" borderId="0" xfId="22">
      <alignment/>
      <protection/>
    </xf>
    <xf numFmtId="0" fontId="2" fillId="0" borderId="0" xfId="22" applyFont="1" applyProtection="1">
      <alignment/>
      <protection/>
    </xf>
    <xf numFmtId="0" fontId="2" fillId="0" borderId="0" xfId="22" applyFont="1" applyBorder="1" applyProtection="1">
      <alignment/>
      <protection/>
    </xf>
    <xf numFmtId="0" fontId="0" fillId="0" borderId="0" xfId="21">
      <alignment vertical="center"/>
      <protection/>
    </xf>
    <xf numFmtId="0" fontId="0" fillId="0" borderId="0" xfId="22" applyFont="1">
      <alignment/>
      <protection/>
    </xf>
    <xf numFmtId="0" fontId="3" fillId="0" borderId="0" xfId="22" applyFont="1" applyAlignment="1" applyProtection="1">
      <alignment vertical="top"/>
      <protection locked="0"/>
    </xf>
    <xf numFmtId="0" fontId="0" fillId="0" borderId="0" xfId="21" applyFont="1">
      <alignment vertical="center"/>
      <protection/>
    </xf>
    <xf numFmtId="0" fontId="2" fillId="0" borderId="0" xfId="22" applyFont="1" applyBorder="1" applyAlignment="1" applyProtection="1">
      <alignment vertical="top"/>
      <protection/>
    </xf>
    <xf numFmtId="0" fontId="6" fillId="0" borderId="23" xfId="22" applyFont="1" applyBorder="1" applyAlignment="1" applyProtection="1">
      <alignment/>
      <protection/>
    </xf>
    <xf numFmtId="0" fontId="6" fillId="0" borderId="1" xfId="22" applyFont="1" applyFill="1" applyBorder="1" applyAlignment="1" applyProtection="1">
      <alignment horizontal="center" vertical="center"/>
      <protection/>
    </xf>
    <xf numFmtId="0" fontId="6" fillId="0" borderId="2" xfId="22" applyFont="1" applyFill="1" applyBorder="1" applyAlignment="1" applyProtection="1">
      <alignment horizontal="centerContinuous" vertical="center"/>
      <protection/>
    </xf>
    <xf numFmtId="0" fontId="6" fillId="0" borderId="3" xfId="22" applyFont="1" applyFill="1" applyBorder="1" applyAlignment="1">
      <alignment horizontal="centerContinuous" vertical="center"/>
      <protection/>
    </xf>
    <xf numFmtId="0" fontId="2" fillId="0" borderId="0" xfId="22" applyFont="1" applyBorder="1" applyAlignment="1" applyProtection="1">
      <alignment/>
      <protection/>
    </xf>
    <xf numFmtId="0" fontId="6" fillId="0" borderId="0" xfId="22" applyFont="1" applyFill="1" applyBorder="1" applyAlignment="1" applyProtection="1">
      <alignment horizontal="centerContinuous" vertical="center"/>
      <protection/>
    </xf>
    <xf numFmtId="0" fontId="10" fillId="0" borderId="14" xfId="22" applyFont="1" applyBorder="1" applyAlignment="1">
      <alignment horizontal="centerContinuous" vertical="center"/>
      <protection/>
    </xf>
    <xf numFmtId="0" fontId="6" fillId="0" borderId="7" xfId="22" applyFont="1" applyFill="1" applyBorder="1" applyAlignment="1" applyProtection="1">
      <alignment horizontal="centerContinuous" vertical="center"/>
      <protection/>
    </xf>
    <xf numFmtId="0" fontId="6" fillId="0" borderId="17" xfId="22" applyFont="1" applyFill="1" applyBorder="1" applyAlignment="1" applyProtection="1">
      <alignment horizontal="centerContinuous" vertical="center"/>
      <protection/>
    </xf>
    <xf numFmtId="0" fontId="6" fillId="0" borderId="6" xfId="22" applyFont="1" applyFill="1" applyBorder="1" applyAlignment="1" applyProtection="1">
      <alignment horizontal="center" vertical="center"/>
      <protection/>
    </xf>
    <xf numFmtId="0" fontId="6" fillId="0" borderId="22" xfId="22" applyFont="1" applyBorder="1" applyProtection="1">
      <alignment/>
      <protection/>
    </xf>
    <xf numFmtId="0" fontId="10" fillId="0" borderId="5" xfId="22" applyFont="1" applyBorder="1" applyAlignment="1">
      <alignment horizontal="center" vertical="center"/>
      <protection/>
    </xf>
    <xf numFmtId="0" fontId="6" fillId="0" borderId="7" xfId="22" applyFont="1" applyFill="1" applyBorder="1" applyAlignment="1" applyProtection="1">
      <alignment horizontal="center" vertical="center"/>
      <protection/>
    </xf>
    <xf numFmtId="0" fontId="8" fillId="0" borderId="0" xfId="22" applyFont="1">
      <alignment/>
      <protection/>
    </xf>
    <xf numFmtId="0" fontId="18" fillId="0" borderId="20" xfId="22" applyFont="1" applyBorder="1" applyAlignment="1" applyProtection="1">
      <alignment horizontal="centerContinuous"/>
      <protection/>
    </xf>
    <xf numFmtId="176" fontId="18" fillId="0" borderId="0" xfId="22" applyNumberFormat="1" applyFont="1" applyFill="1" applyBorder="1" applyProtection="1">
      <alignment/>
      <protection/>
    </xf>
    <xf numFmtId="0" fontId="8" fillId="0" borderId="0" xfId="22" applyFont="1" applyBorder="1" applyProtection="1">
      <alignment/>
      <protection/>
    </xf>
    <xf numFmtId="0" fontId="8" fillId="0" borderId="0" xfId="21" applyFont="1">
      <alignment vertical="center"/>
      <protection/>
    </xf>
    <xf numFmtId="0" fontId="2" fillId="0" borderId="0" xfId="22" applyFont="1">
      <alignment/>
      <protection/>
    </xf>
    <xf numFmtId="0" fontId="6" fillId="0" borderId="0" xfId="22" applyFont="1" applyProtection="1">
      <alignment/>
      <protection/>
    </xf>
    <xf numFmtId="0" fontId="6" fillId="0" borderId="14" xfId="22" applyFont="1" applyBorder="1" applyAlignment="1" applyProtection="1">
      <alignment horizontal="left"/>
      <protection/>
    </xf>
    <xf numFmtId="189" fontId="6" fillId="0" borderId="0" xfId="22" applyNumberFormat="1" applyFont="1" applyFill="1" applyBorder="1" applyProtection="1">
      <alignment/>
      <protection locked="0"/>
    </xf>
    <xf numFmtId="0" fontId="2" fillId="0" borderId="0" xfId="21" applyFont="1">
      <alignment vertical="center"/>
      <protection/>
    </xf>
    <xf numFmtId="0" fontId="6" fillId="0" borderId="11" xfId="22" applyFont="1" applyBorder="1" applyAlignment="1" applyProtection="1">
      <alignment vertical="center"/>
      <protection/>
    </xf>
    <xf numFmtId="0" fontId="6" fillId="0" borderId="16" xfId="22" applyFont="1" applyBorder="1" applyAlignment="1" applyProtection="1">
      <alignment horizontal="left" vertical="center"/>
      <protection/>
    </xf>
    <xf numFmtId="189" fontId="6" fillId="0" borderId="11" xfId="22" applyNumberFormat="1" applyFont="1" applyFill="1" applyBorder="1" applyAlignment="1" applyProtection="1">
      <alignment vertical="center"/>
      <protection locked="0"/>
    </xf>
    <xf numFmtId="0" fontId="2" fillId="0" borderId="0" xfId="22" applyFont="1" applyBorder="1" applyAlignment="1" applyProtection="1">
      <alignment vertical="center"/>
      <protection/>
    </xf>
    <xf numFmtId="0" fontId="6" fillId="0" borderId="0" xfId="22" applyFont="1" applyFill="1" applyAlignment="1" applyProtection="1">
      <alignment horizontal="left"/>
      <protection/>
    </xf>
    <xf numFmtId="0" fontId="2" fillId="0" borderId="0" xfId="22" applyFont="1" applyFill="1" applyProtection="1">
      <alignment/>
      <protection/>
    </xf>
    <xf numFmtId="0" fontId="13" fillId="0" borderId="0" xfId="0" applyFont="1" applyFill="1" applyAlignment="1" applyProtection="1">
      <alignment/>
      <protection/>
    </xf>
    <xf numFmtId="0" fontId="3" fillId="0" borderId="0" xfId="0" applyFont="1" applyAlignment="1" applyProtection="1">
      <alignment/>
      <protection/>
    </xf>
    <xf numFmtId="0" fontId="2" fillId="0" borderId="0" xfId="0" applyFont="1" applyAlignment="1" applyProtection="1">
      <alignment/>
      <protection/>
    </xf>
    <xf numFmtId="0" fontId="13" fillId="0" borderId="1"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9" xfId="0" applyFont="1" applyFill="1" applyBorder="1" applyAlignment="1" applyProtection="1">
      <alignment horizontal="center" vertical="center"/>
      <protection/>
    </xf>
    <xf numFmtId="0" fontId="13" fillId="0" borderId="7" xfId="0" applyFont="1" applyFill="1" applyBorder="1" applyAlignment="1" applyProtection="1">
      <alignment horizontal="centerContinuous" vertical="center"/>
      <protection/>
    </xf>
    <xf numFmtId="0" fontId="13" fillId="0" borderId="17" xfId="0" applyFont="1" applyFill="1" applyBorder="1" applyAlignment="1" applyProtection="1">
      <alignment horizontal="centerContinuous" vertical="center"/>
      <protection/>
    </xf>
    <xf numFmtId="0" fontId="13" fillId="0" borderId="9" xfId="0" applyFont="1" applyFill="1" applyBorder="1" applyAlignment="1" applyProtection="1">
      <alignment horizontal="center" vertical="center"/>
      <protection/>
    </xf>
    <xf numFmtId="0" fontId="13" fillId="0" borderId="5" xfId="0" applyFont="1" applyFill="1" applyBorder="1" applyAlignment="1">
      <alignment horizontal="center" vertical="center"/>
    </xf>
    <xf numFmtId="0" fontId="13" fillId="0" borderId="24" xfId="0" applyFont="1" applyFill="1" applyBorder="1" applyAlignment="1" applyProtection="1">
      <alignment horizontal="center" vertical="center"/>
      <protection/>
    </xf>
    <xf numFmtId="0" fontId="13" fillId="0" borderId="7" xfId="0" applyFont="1" applyFill="1" applyBorder="1" applyAlignment="1" applyProtection="1">
      <alignment horizontal="center" vertical="center"/>
      <protection/>
    </xf>
    <xf numFmtId="0" fontId="13" fillId="0" borderId="21" xfId="0" applyFont="1" applyFill="1" applyBorder="1" applyAlignment="1" applyProtection="1">
      <alignment horizontal="center" vertical="center"/>
      <protection/>
    </xf>
    <xf numFmtId="0" fontId="19" fillId="0" borderId="14" xfId="0" applyFont="1" applyFill="1" applyBorder="1" applyAlignment="1">
      <alignment horizontal="distributed"/>
    </xf>
    <xf numFmtId="198" fontId="8" fillId="0" borderId="0" xfId="0" applyNumberFormat="1" applyFont="1" applyFill="1" applyAlignment="1">
      <alignment/>
    </xf>
    <xf numFmtId="0" fontId="8" fillId="0" borderId="0" xfId="0" applyFont="1" applyAlignment="1" applyProtection="1">
      <alignment/>
      <protection/>
    </xf>
    <xf numFmtId="0" fontId="19" fillId="0" borderId="0" xfId="0" applyFont="1" applyFill="1" applyBorder="1" applyAlignment="1" applyProtection="1">
      <alignment/>
      <protection/>
    </xf>
    <xf numFmtId="0" fontId="13" fillId="0" borderId="0" xfId="0" applyFont="1" applyFill="1" applyBorder="1" applyAlignment="1" applyProtection="1">
      <alignment/>
      <protection/>
    </xf>
    <xf numFmtId="0" fontId="13" fillId="0" borderId="0" xfId="0" applyFont="1" applyFill="1" applyBorder="1" applyAlignment="1" applyProtection="1">
      <alignment horizontal="distributed"/>
      <protection/>
    </xf>
    <xf numFmtId="0" fontId="13" fillId="0" borderId="14" xfId="0" applyFont="1" applyFill="1" applyBorder="1" applyAlignment="1" applyProtection="1">
      <alignment horizontal="distributed"/>
      <protection/>
    </xf>
    <xf numFmtId="198" fontId="2" fillId="0" borderId="0" xfId="0" applyNumberFormat="1" applyFont="1" applyFill="1" applyAlignment="1">
      <alignment/>
    </xf>
    <xf numFmtId="0" fontId="7" fillId="0" borderId="0" xfId="0" applyFont="1" applyFill="1" applyBorder="1" applyAlignment="1" applyProtection="1">
      <alignment horizontal="distributed"/>
      <protection/>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13" fillId="0" borderId="11" xfId="0" applyFont="1" applyFill="1" applyBorder="1" applyAlignment="1" applyProtection="1">
      <alignment vertical="center"/>
      <protection/>
    </xf>
    <xf numFmtId="0" fontId="13" fillId="0" borderId="11" xfId="0" applyFont="1" applyFill="1" applyBorder="1" applyAlignment="1" applyProtection="1">
      <alignment horizontal="distributed" vertical="center"/>
      <protection/>
    </xf>
    <xf numFmtId="0" fontId="13" fillId="0" borderId="16" xfId="0" applyFont="1" applyFill="1" applyBorder="1" applyAlignment="1" applyProtection="1">
      <alignment horizontal="distributed" vertical="center"/>
      <protection/>
    </xf>
    <xf numFmtId="198" fontId="2" fillId="0" borderId="11" xfId="0" applyNumberFormat="1" applyFont="1" applyFill="1" applyBorder="1" applyAlignment="1">
      <alignment/>
    </xf>
    <xf numFmtId="0" fontId="6" fillId="0" borderId="0" xfId="0" applyFont="1" applyAlignment="1" applyProtection="1">
      <alignment horizontal="left"/>
      <protection/>
    </xf>
    <xf numFmtId="0" fontId="2" fillId="0" borderId="4" xfId="0" applyFont="1" applyFill="1" applyBorder="1" applyAlignment="1" applyProtection="1">
      <alignment horizontal="center" vertical="center"/>
      <protection/>
    </xf>
    <xf numFmtId="0" fontId="8" fillId="0" borderId="20" xfId="0" applyFont="1" applyBorder="1" applyAlignment="1" applyProtection="1">
      <alignment horizontal="center"/>
      <protection/>
    </xf>
    <xf numFmtId="189" fontId="8" fillId="0" borderId="0" xfId="0" applyNumberFormat="1" applyFont="1" applyFill="1" applyBorder="1" applyAlignment="1" applyProtection="1">
      <alignment/>
      <protection/>
    </xf>
    <xf numFmtId="0" fontId="2" fillId="0" borderId="14" xfId="0" applyFont="1" applyFill="1" applyBorder="1" applyAlignment="1" applyProtection="1">
      <alignment horizontal="center"/>
      <protection/>
    </xf>
    <xf numFmtId="189" fontId="2" fillId="0" borderId="0" xfId="0" applyNumberFormat="1" applyFont="1" applyFill="1" applyBorder="1" applyAlignment="1" applyProtection="1">
      <alignment/>
      <protection/>
    </xf>
    <xf numFmtId="0" fontId="15" fillId="0" borderId="14" xfId="0" applyFont="1" applyBorder="1" applyAlignment="1" applyProtection="1">
      <alignment horizontal="center"/>
      <protection/>
    </xf>
    <xf numFmtId="0" fontId="2" fillId="0" borderId="0" xfId="0" applyFont="1" applyBorder="1" applyAlignment="1" applyProtection="1">
      <alignment/>
      <protection/>
    </xf>
    <xf numFmtId="0" fontId="2" fillId="0" borderId="14" xfId="0" applyFont="1" applyBorder="1" applyAlignment="1" applyProtection="1">
      <alignment horizontal="center"/>
      <protection/>
    </xf>
    <xf numFmtId="0" fontId="2" fillId="0" borderId="16" xfId="0" applyFont="1" applyBorder="1" applyAlignment="1" applyProtection="1">
      <alignment horizontal="center" vertical="center"/>
      <protection/>
    </xf>
    <xf numFmtId="189" fontId="2" fillId="0" borderId="11" xfId="0" applyNumberFormat="1"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Alignment="1">
      <alignment horizontal="center"/>
    </xf>
    <xf numFmtId="0" fontId="3" fillId="0" borderId="0" xfId="0" applyFont="1" applyFill="1" applyBorder="1" applyAlignment="1">
      <alignment/>
    </xf>
    <xf numFmtId="0" fontId="6" fillId="0" borderId="0" xfId="0" applyFont="1" applyFill="1" applyBorder="1" applyAlignment="1">
      <alignment/>
    </xf>
    <xf numFmtId="0" fontId="6" fillId="0" borderId="11" xfId="0" applyFont="1" applyFill="1" applyBorder="1" applyAlignment="1">
      <alignment/>
    </xf>
    <xf numFmtId="0" fontId="2" fillId="0" borderId="11" xfId="0" applyFont="1" applyFill="1" applyBorder="1" applyAlignment="1">
      <alignment horizontal="center"/>
    </xf>
    <xf numFmtId="0" fontId="2" fillId="0" borderId="11" xfId="0" applyFont="1" applyFill="1" applyBorder="1" applyAlignment="1">
      <alignment/>
    </xf>
    <xf numFmtId="0" fontId="2" fillId="0" borderId="23" xfId="0" applyFont="1" applyFill="1" applyBorder="1" applyAlignment="1">
      <alignment horizontal="center" vertical="center" wrapText="1"/>
    </xf>
    <xf numFmtId="0" fontId="2" fillId="0" borderId="23" xfId="0" applyFont="1" applyFill="1" applyBorder="1" applyAlignment="1">
      <alignment horizontal="center" wrapText="1"/>
    </xf>
    <xf numFmtId="0" fontId="2" fillId="0" borderId="2" xfId="0" applyFont="1" applyFill="1" applyBorder="1" applyAlignment="1">
      <alignment horizontal="centerContinuous" vertical="center"/>
    </xf>
    <xf numFmtId="0" fontId="2" fillId="0" borderId="3" xfId="0" applyFont="1" applyFill="1" applyBorder="1" applyAlignment="1">
      <alignment horizontal="centerContinuous" vertical="center"/>
    </xf>
    <xf numFmtId="0" fontId="2" fillId="0" borderId="4" xfId="0" applyFont="1" applyFill="1" applyBorder="1" applyAlignment="1">
      <alignment horizontal="centerContinuous" vertical="center"/>
    </xf>
    <xf numFmtId="0" fontId="2" fillId="0" borderId="0" xfId="0" applyFont="1" applyFill="1" applyBorder="1" applyAlignment="1">
      <alignment horizontal="center" vertical="center" wrapText="1"/>
    </xf>
    <xf numFmtId="0" fontId="2" fillId="0" borderId="0" xfId="0" applyFont="1" applyFill="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vertical="center"/>
    </xf>
    <xf numFmtId="0" fontId="2" fillId="0" borderId="7" xfId="0" applyFont="1" applyFill="1" applyBorder="1" applyAlignment="1">
      <alignment horizontal="centerContinuous" vertical="center"/>
    </xf>
    <xf numFmtId="0" fontId="2" fillId="0" borderId="17" xfId="0" applyFont="1" applyFill="1" applyBorder="1" applyAlignment="1">
      <alignment horizontal="centerContinuous" vertical="center"/>
    </xf>
    <xf numFmtId="0" fontId="2" fillId="0" borderId="21" xfId="0" applyFont="1" applyFill="1" applyBorder="1" applyAlignment="1">
      <alignment horizontal="center" vertical="center"/>
    </xf>
    <xf numFmtId="0" fontId="2" fillId="0" borderId="6" xfId="0" applyFont="1" applyFill="1" applyBorder="1" applyAlignment="1">
      <alignment horizontal="centerContinuous" vertical="center"/>
    </xf>
    <xf numFmtId="0" fontId="2" fillId="0" borderId="22" xfId="0" applyFont="1" applyFill="1" applyBorder="1" applyAlignment="1">
      <alignment horizontal="center" wrapText="1"/>
    </xf>
    <xf numFmtId="0" fontId="2" fillId="0" borderId="24" xfId="0" applyFont="1" applyFill="1" applyBorder="1" applyAlignment="1">
      <alignment horizontal="center" vertical="center"/>
    </xf>
    <xf numFmtId="0" fontId="2" fillId="0" borderId="6" xfId="0" applyFont="1" applyFill="1" applyBorder="1" applyAlignment="1">
      <alignment horizontal="center" vertical="center"/>
    </xf>
    <xf numFmtId="41" fontId="2" fillId="0" borderId="10" xfId="0" applyNumberFormat="1" applyFont="1" applyFill="1" applyBorder="1" applyAlignment="1">
      <alignment vertical="center"/>
    </xf>
    <xf numFmtId="41" fontId="2" fillId="0" borderId="0" xfId="0" applyNumberFormat="1" applyFont="1" applyFill="1" applyBorder="1" applyAlignment="1">
      <alignment vertical="center"/>
    </xf>
    <xf numFmtId="41" fontId="2" fillId="0" borderId="0" xfId="0" applyNumberFormat="1" applyFont="1" applyFill="1" applyBorder="1" applyAlignment="1">
      <alignment horizontal="right" vertical="center"/>
    </xf>
    <xf numFmtId="41" fontId="16" fillId="0" borderId="0" xfId="0" applyNumberFormat="1" applyFont="1" applyFill="1" applyBorder="1" applyAlignment="1">
      <alignment vertical="center"/>
    </xf>
    <xf numFmtId="41" fontId="2" fillId="0" borderId="0" xfId="0" applyNumberFormat="1" applyFont="1" applyFill="1" applyAlignment="1">
      <alignment vertical="center"/>
    </xf>
    <xf numFmtId="41" fontId="2" fillId="0" borderId="0" xfId="0" applyNumberFormat="1" applyFont="1" applyFill="1" applyAlignment="1" applyProtection="1">
      <alignment vertical="center"/>
      <protection locked="0"/>
    </xf>
    <xf numFmtId="0" fontId="16" fillId="0" borderId="0" xfId="0" applyFont="1" applyFill="1" applyAlignment="1">
      <alignment vertical="center"/>
    </xf>
    <xf numFmtId="41" fontId="8" fillId="0" borderId="0" xfId="0" applyNumberFormat="1" applyFont="1" applyFill="1" applyBorder="1" applyAlignment="1">
      <alignment vertical="center"/>
    </xf>
    <xf numFmtId="41" fontId="8" fillId="0" borderId="0" xfId="0" applyNumberFormat="1" applyFont="1" applyFill="1" applyBorder="1" applyAlignment="1" applyProtection="1">
      <alignment vertical="center"/>
      <protection locked="0"/>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41" fontId="2" fillId="0" borderId="10" xfId="23" applyNumberFormat="1" applyFont="1" applyFill="1" applyBorder="1" applyAlignment="1">
      <alignment vertical="center"/>
      <protection/>
    </xf>
    <xf numFmtId="41" fontId="2" fillId="0" borderId="0" xfId="23" applyNumberFormat="1" applyFont="1" applyFill="1" applyBorder="1" applyAlignment="1">
      <alignment vertical="center"/>
      <protection/>
    </xf>
    <xf numFmtId="49" fontId="2" fillId="0" borderId="0" xfId="0" applyNumberFormat="1" applyFont="1" applyFill="1" applyBorder="1" applyAlignment="1">
      <alignment horizontal="right" vertical="center"/>
    </xf>
    <xf numFmtId="49" fontId="2" fillId="0" borderId="14" xfId="0" applyNumberFormat="1" applyFont="1" applyFill="1" applyBorder="1" applyAlignment="1">
      <alignment horizontal="left" vertical="center"/>
    </xf>
    <xf numFmtId="0" fontId="2" fillId="0" borderId="11" xfId="0" applyFont="1" applyFill="1" applyBorder="1" applyAlignment="1">
      <alignment vertical="top"/>
    </xf>
    <xf numFmtId="41" fontId="2" fillId="0" borderId="12" xfId="23" applyNumberFormat="1" applyFont="1" applyFill="1" applyBorder="1" applyAlignment="1">
      <alignment vertical="top"/>
      <protection/>
    </xf>
    <xf numFmtId="41" fontId="2" fillId="0" borderId="11" xfId="23" applyNumberFormat="1" applyFont="1" applyFill="1" applyBorder="1" applyAlignment="1">
      <alignment vertical="top"/>
      <protection/>
    </xf>
    <xf numFmtId="41" fontId="2" fillId="0" borderId="0" xfId="0" applyNumberFormat="1" applyFont="1" applyFill="1" applyBorder="1" applyAlignment="1">
      <alignment vertical="top"/>
    </xf>
    <xf numFmtId="49" fontId="2" fillId="0" borderId="11" xfId="0" applyNumberFormat="1" applyFont="1" applyFill="1" applyBorder="1" applyAlignment="1">
      <alignment horizontal="right" vertical="top"/>
    </xf>
    <xf numFmtId="49" fontId="2" fillId="0" borderId="16" xfId="0" applyNumberFormat="1" applyFont="1" applyFill="1" applyBorder="1" applyAlignment="1">
      <alignment horizontal="left" vertical="top"/>
    </xf>
    <xf numFmtId="41" fontId="2" fillId="0" borderId="11" xfId="0" applyNumberFormat="1" applyFont="1" applyFill="1" applyBorder="1" applyAlignment="1">
      <alignment vertical="top"/>
    </xf>
    <xf numFmtId="41" fontId="2" fillId="0" borderId="11" xfId="0" applyNumberFormat="1" applyFont="1" applyFill="1" applyBorder="1" applyAlignment="1">
      <alignment vertical="center"/>
    </xf>
    <xf numFmtId="0" fontId="2" fillId="0" borderId="0" xfId="0" applyFont="1" applyFill="1" applyAlignment="1">
      <alignment vertical="top"/>
    </xf>
    <xf numFmtId="0" fontId="2" fillId="0" borderId="23" xfId="0" applyFont="1" applyFill="1" applyBorder="1" applyAlignment="1">
      <alignment/>
    </xf>
    <xf numFmtId="0" fontId="2" fillId="0" borderId="23" xfId="0" applyFont="1" applyFill="1" applyBorder="1" applyAlignment="1">
      <alignment horizontal="center"/>
    </xf>
    <xf numFmtId="0" fontId="6" fillId="0" borderId="23" xfId="0" applyFont="1" applyFill="1" applyBorder="1" applyAlignment="1">
      <alignment horizontal="left"/>
    </xf>
    <xf numFmtId="41" fontId="2" fillId="0" borderId="23" xfId="0" applyNumberFormat="1" applyFont="1" applyFill="1" applyBorder="1" applyAlignment="1">
      <alignment horizontal="right"/>
    </xf>
    <xf numFmtId="41" fontId="2" fillId="0" borderId="0" xfId="0" applyNumberFormat="1" applyFont="1" applyFill="1" applyBorder="1" applyAlignment="1">
      <alignment/>
    </xf>
    <xf numFmtId="0" fontId="6" fillId="0" borderId="0" xfId="0" applyFont="1" applyFill="1" applyBorder="1" applyAlignment="1">
      <alignment/>
    </xf>
    <xf numFmtId="0" fontId="6" fillId="0" borderId="13" xfId="0" applyFont="1" applyFill="1" applyBorder="1" applyAlignment="1">
      <alignment horizontal="center" vertical="center"/>
    </xf>
    <xf numFmtId="0" fontId="20"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6" fillId="0" borderId="2" xfId="0" applyFont="1" applyFill="1" applyBorder="1" applyAlignment="1">
      <alignment horizontal="center" vertical="center"/>
    </xf>
    <xf numFmtId="0" fontId="13" fillId="0" borderId="18" xfId="0" applyFont="1" applyFill="1" applyBorder="1" applyAlignment="1">
      <alignment vertical="center"/>
    </xf>
    <xf numFmtId="41" fontId="6" fillId="0" borderId="10" xfId="0" applyNumberFormat="1" applyFont="1" applyFill="1" applyBorder="1" applyAlignment="1">
      <alignment vertical="center"/>
    </xf>
    <xf numFmtId="41" fontId="6" fillId="0" borderId="0" xfId="0" applyNumberFormat="1" applyFont="1" applyFill="1" applyBorder="1" applyAlignment="1" applyProtection="1">
      <alignment vertical="center"/>
      <protection locked="0"/>
    </xf>
    <xf numFmtId="41" fontId="6" fillId="0" borderId="0" xfId="0" applyNumberFormat="1" applyFont="1" applyFill="1" applyBorder="1" applyAlignment="1">
      <alignment horizontal="right" vertical="center"/>
    </xf>
    <xf numFmtId="41" fontId="6" fillId="0" borderId="0" xfId="0" applyNumberFormat="1" applyFont="1" applyFill="1" applyBorder="1" applyAlignment="1" applyProtection="1">
      <alignment horizontal="right" vertical="center"/>
      <protection locked="0"/>
    </xf>
    <xf numFmtId="0" fontId="2" fillId="0" borderId="0" xfId="0" applyFont="1" applyFill="1" applyBorder="1" applyAlignment="1">
      <alignment/>
    </xf>
    <xf numFmtId="3" fontId="2" fillId="0" borderId="0" xfId="0" applyNumberFormat="1" applyFont="1" applyFill="1" applyBorder="1" applyAlignment="1">
      <alignment/>
    </xf>
    <xf numFmtId="0" fontId="2" fillId="0" borderId="0" xfId="0" applyFont="1" applyFill="1" applyBorder="1" applyAlignment="1">
      <alignment vertical="top"/>
    </xf>
    <xf numFmtId="0" fontId="13" fillId="0" borderId="19" xfId="0" applyFont="1" applyFill="1" applyBorder="1" applyAlignment="1">
      <alignment vertical="center"/>
    </xf>
    <xf numFmtId="41" fontId="6" fillId="0" borderId="0" xfId="0" applyNumberFormat="1" applyFont="1" applyFill="1" applyBorder="1" applyAlignment="1">
      <alignment vertical="center"/>
    </xf>
    <xf numFmtId="0" fontId="19" fillId="0" borderId="19" xfId="0" applyFont="1" applyFill="1" applyBorder="1" applyAlignment="1">
      <alignment vertical="center"/>
    </xf>
    <xf numFmtId="41" fontId="18" fillId="0" borderId="0" xfId="0" applyNumberFormat="1" applyFont="1" applyFill="1" applyBorder="1" applyAlignment="1">
      <alignment vertical="center"/>
    </xf>
    <xf numFmtId="41" fontId="18" fillId="0" borderId="0" xfId="0" applyNumberFormat="1" applyFont="1" applyFill="1" applyBorder="1" applyAlignment="1" applyProtection="1">
      <alignment vertical="center"/>
      <protection locked="0"/>
    </xf>
    <xf numFmtId="41" fontId="18" fillId="0" borderId="0" xfId="0" applyNumberFormat="1" applyFont="1" applyFill="1" applyBorder="1" applyAlignment="1">
      <alignment horizontal="right" vertical="center"/>
    </xf>
    <xf numFmtId="41" fontId="18" fillId="0" borderId="0" xfId="0" applyNumberFormat="1" applyFont="1" applyFill="1" applyBorder="1" applyAlignment="1" applyProtection="1">
      <alignment horizontal="right" vertical="center"/>
      <protection locked="0"/>
    </xf>
    <xf numFmtId="0" fontId="8" fillId="0" borderId="0" xfId="0" applyFont="1" applyFill="1" applyBorder="1" applyAlignment="1">
      <alignment/>
    </xf>
    <xf numFmtId="3" fontId="8" fillId="0" borderId="0" xfId="0" applyNumberFormat="1" applyFont="1" applyFill="1" applyBorder="1" applyAlignment="1">
      <alignment/>
    </xf>
    <xf numFmtId="0" fontId="19" fillId="0" borderId="25" xfId="0" applyFont="1" applyFill="1" applyBorder="1" applyAlignment="1">
      <alignment vertical="center"/>
    </xf>
    <xf numFmtId="41" fontId="18" fillId="0" borderId="12" xfId="0" applyNumberFormat="1" applyFont="1" applyFill="1" applyBorder="1" applyAlignment="1">
      <alignment vertical="center"/>
    </xf>
    <xf numFmtId="41" fontId="18" fillId="0" borderId="11" xfId="0" applyNumberFormat="1" applyFont="1" applyFill="1" applyBorder="1" applyAlignment="1" applyProtection="1">
      <alignment vertical="center"/>
      <protection locked="0"/>
    </xf>
    <xf numFmtId="41" fontId="18" fillId="0" borderId="11" xfId="0" applyNumberFormat="1" applyFont="1" applyFill="1" applyBorder="1" applyAlignment="1">
      <alignment horizontal="right" vertical="center"/>
    </xf>
    <xf numFmtId="0" fontId="8" fillId="0" borderId="0" xfId="0" applyFont="1" applyFill="1" applyBorder="1" applyAlignment="1">
      <alignment vertical="top"/>
    </xf>
    <xf numFmtId="0" fontId="18" fillId="0" borderId="0" xfId="0" applyFont="1" applyFill="1" applyBorder="1" applyAlignment="1">
      <alignment horizontal="center" vertical="center"/>
    </xf>
    <xf numFmtId="0" fontId="19" fillId="0" borderId="0" xfId="0" applyFont="1" applyFill="1" applyBorder="1" applyAlignment="1">
      <alignment vertical="center"/>
    </xf>
    <xf numFmtId="0" fontId="6" fillId="0" borderId="0" xfId="0" applyFont="1" applyFill="1" applyBorder="1" applyAlignment="1">
      <alignment horizontal="left"/>
    </xf>
    <xf numFmtId="49" fontId="3" fillId="0" borderId="0" xfId="0" applyNumberFormat="1" applyFont="1" applyFill="1" applyAlignment="1" applyProtection="1">
      <alignment/>
      <protection/>
    </xf>
    <xf numFmtId="49" fontId="6" fillId="0" borderId="0" xfId="0" applyNumberFormat="1" applyFont="1" applyFill="1" applyAlignment="1" applyProtection="1">
      <alignment/>
      <protection/>
    </xf>
    <xf numFmtId="0" fontId="13" fillId="0" borderId="0" xfId="0" applyFont="1" applyFill="1" applyAlignment="1" applyProtection="1">
      <alignment horizontal="center" vertical="center"/>
      <protection/>
    </xf>
    <xf numFmtId="41" fontId="2" fillId="0" borderId="0" xfId="0" applyNumberFormat="1" applyFont="1" applyFill="1" applyAlignment="1" applyProtection="1">
      <alignment/>
      <protection/>
    </xf>
    <xf numFmtId="3" fontId="2" fillId="0" borderId="0" xfId="0" applyNumberFormat="1" applyFont="1" applyFill="1" applyAlignment="1" applyProtection="1">
      <alignment/>
      <protection/>
    </xf>
    <xf numFmtId="0" fontId="16" fillId="0" borderId="0" xfId="0" applyFont="1" applyFill="1" applyAlignment="1" applyProtection="1">
      <alignment/>
      <protection/>
    </xf>
    <xf numFmtId="3" fontId="16" fillId="0" borderId="0" xfId="0" applyNumberFormat="1" applyFont="1" applyFill="1" applyAlignment="1" applyProtection="1">
      <alignment/>
      <protection/>
    </xf>
    <xf numFmtId="41" fontId="8" fillId="0" borderId="0" xfId="0" applyNumberFormat="1" applyFont="1" applyFill="1" applyAlignment="1" applyProtection="1">
      <alignment/>
      <protection/>
    </xf>
    <xf numFmtId="3" fontId="8" fillId="0" borderId="0" xfId="0" applyNumberFormat="1" applyFont="1" applyFill="1" applyAlignment="1" applyProtection="1">
      <alignment/>
      <protection/>
    </xf>
    <xf numFmtId="0" fontId="2" fillId="0" borderId="0" xfId="0" applyFont="1" applyFill="1" applyBorder="1" applyAlignment="1">
      <alignment horizontal="right"/>
    </xf>
    <xf numFmtId="0" fontId="2" fillId="0" borderId="14" xfId="0" applyFont="1" applyFill="1" applyBorder="1" applyAlignment="1">
      <alignment horizontal="left"/>
    </xf>
    <xf numFmtId="41" fontId="16" fillId="0" borderId="0" xfId="0" applyNumberFormat="1" applyFont="1" applyFill="1" applyAlignment="1" applyProtection="1">
      <alignment/>
      <protection/>
    </xf>
    <xf numFmtId="41" fontId="2" fillId="0" borderId="0" xfId="0" applyNumberFormat="1" applyFont="1" applyFill="1" applyBorder="1" applyAlignment="1" applyProtection="1">
      <alignment/>
      <protection locked="0"/>
    </xf>
    <xf numFmtId="0" fontId="2" fillId="0" borderId="11" xfId="0" applyFont="1" applyFill="1" applyBorder="1" applyAlignment="1">
      <alignment horizontal="right" vertical="top"/>
    </xf>
    <xf numFmtId="0" fontId="2" fillId="0" borderId="16" xfId="0" applyFont="1" applyFill="1" applyBorder="1" applyAlignment="1">
      <alignment horizontal="left" vertical="top"/>
    </xf>
    <xf numFmtId="41" fontId="2" fillId="0" borderId="11" xfId="0" applyNumberFormat="1" applyFont="1" applyFill="1" applyBorder="1" applyAlignment="1" applyProtection="1">
      <alignment vertical="top"/>
      <protection/>
    </xf>
    <xf numFmtId="41" fontId="2" fillId="0" borderId="11" xfId="0" applyNumberFormat="1" applyFont="1" applyFill="1" applyBorder="1" applyAlignment="1" applyProtection="1">
      <alignment/>
      <protection/>
    </xf>
    <xf numFmtId="41" fontId="16" fillId="0" borderId="11" xfId="0" applyNumberFormat="1" applyFont="1" applyFill="1" applyBorder="1" applyAlignment="1" applyProtection="1">
      <alignment vertical="top"/>
      <protection/>
    </xf>
    <xf numFmtId="41" fontId="2" fillId="0" borderId="11" xfId="0" applyNumberFormat="1" applyFont="1" applyFill="1" applyBorder="1" applyAlignment="1" applyProtection="1">
      <alignment vertical="top"/>
      <protection locked="0"/>
    </xf>
    <xf numFmtId="41" fontId="2" fillId="0" borderId="11" xfId="0" applyNumberFormat="1" applyFont="1" applyFill="1" applyBorder="1" applyAlignment="1" applyProtection="1">
      <alignment/>
      <protection locked="0"/>
    </xf>
    <xf numFmtId="0" fontId="2" fillId="0" borderId="0" xfId="0" applyFont="1" applyFill="1" applyAlignment="1" applyProtection="1">
      <alignment vertical="top"/>
      <protection/>
    </xf>
    <xf numFmtId="0" fontId="2" fillId="0" borderId="0" xfId="0" applyFont="1" applyFill="1" applyBorder="1" applyAlignment="1">
      <alignment horizontal="right" vertical="top"/>
    </xf>
    <xf numFmtId="0" fontId="2" fillId="0" borderId="0" xfId="0" applyFont="1" applyFill="1" applyBorder="1" applyAlignment="1">
      <alignment horizontal="left" vertical="top"/>
    </xf>
    <xf numFmtId="41" fontId="2" fillId="0" borderId="0" xfId="0" applyNumberFormat="1" applyFont="1" applyFill="1" applyBorder="1" applyAlignment="1" applyProtection="1">
      <alignment vertical="top"/>
      <protection/>
    </xf>
    <xf numFmtId="41" fontId="2" fillId="0" borderId="0" xfId="0" applyNumberFormat="1" applyFont="1" applyFill="1" applyBorder="1" applyAlignment="1" applyProtection="1">
      <alignment/>
      <protection/>
    </xf>
    <xf numFmtId="41" fontId="16" fillId="0" borderId="0" xfId="0" applyNumberFormat="1" applyFont="1" applyFill="1" applyBorder="1" applyAlignment="1" applyProtection="1">
      <alignment vertical="top"/>
      <protection/>
    </xf>
    <xf numFmtId="41" fontId="2" fillId="0" borderId="0" xfId="0" applyNumberFormat="1" applyFont="1" applyFill="1" applyBorder="1" applyAlignment="1" applyProtection="1">
      <alignment vertical="top"/>
      <protection locked="0"/>
    </xf>
    <xf numFmtId="182" fontId="2" fillId="0" borderId="0" xfId="0" applyNumberFormat="1" applyFont="1" applyFill="1" applyAlignment="1" applyProtection="1">
      <alignment/>
      <protection/>
    </xf>
    <xf numFmtId="0" fontId="0" fillId="0" borderId="0" xfId="0" applyFill="1" applyAlignment="1">
      <alignment/>
    </xf>
    <xf numFmtId="0" fontId="6" fillId="0" borderId="0" xfId="0" applyFont="1" applyFill="1" applyAlignment="1" applyProtection="1">
      <alignment vertical="top"/>
      <protection/>
    </xf>
    <xf numFmtId="0" fontId="2" fillId="0" borderId="3" xfId="0" applyFont="1" applyFill="1" applyBorder="1" applyAlignment="1" applyProtection="1">
      <alignment horizontal="centerContinuous" vertical="center"/>
      <protection/>
    </xf>
    <xf numFmtId="0" fontId="2" fillId="0" borderId="4" xfId="0" applyFont="1" applyFill="1" applyBorder="1" applyAlignment="1" applyProtection="1">
      <alignment horizontal="centerContinuous" vertical="center"/>
      <protection/>
    </xf>
    <xf numFmtId="0" fontId="2" fillId="0" borderId="13" xfId="0" applyFont="1" applyFill="1" applyBorder="1" applyAlignment="1" applyProtection="1">
      <alignment horizontal="center" vertical="center"/>
      <protection/>
    </xf>
    <xf numFmtId="0" fontId="19" fillId="0" borderId="0" xfId="0" applyFont="1" applyFill="1" applyAlignment="1">
      <alignment/>
    </xf>
    <xf numFmtId="0" fontId="19" fillId="0" borderId="8" xfId="0" applyFont="1" applyFill="1" applyBorder="1" applyAlignment="1" applyProtection="1">
      <alignment horizontal="centerContinuous"/>
      <protection/>
    </xf>
    <xf numFmtId="0" fontId="19" fillId="0" borderId="14" xfId="0" applyFont="1" applyFill="1" applyBorder="1" applyAlignment="1" applyProtection="1">
      <alignment horizontal="centerContinuous"/>
      <protection/>
    </xf>
    <xf numFmtId="41" fontId="19" fillId="0" borderId="0" xfId="0" applyNumberFormat="1" applyFont="1" applyFill="1" applyAlignment="1" applyProtection="1">
      <alignment/>
      <protection/>
    </xf>
    <xf numFmtId="181" fontId="19" fillId="0" borderId="0" xfId="0" applyNumberFormat="1" applyFont="1" applyFill="1" applyAlignment="1">
      <alignment/>
    </xf>
    <xf numFmtId="0" fontId="13" fillId="0" borderId="0" xfId="0" applyFont="1" applyFill="1" applyAlignment="1">
      <alignment vertical="center"/>
    </xf>
    <xf numFmtId="0" fontId="13" fillId="0" borderId="0" xfId="0" applyFont="1" applyFill="1" applyBorder="1" applyAlignment="1" applyProtection="1">
      <alignment horizontal="right" vertical="center"/>
      <protection/>
    </xf>
    <xf numFmtId="0" fontId="13" fillId="0" borderId="14" xfId="0" applyFont="1" applyFill="1" applyBorder="1" applyAlignment="1" applyProtection="1">
      <alignment vertical="center"/>
      <protection/>
    </xf>
    <xf numFmtId="41" fontId="13" fillId="0" borderId="0" xfId="0" applyNumberFormat="1" applyFont="1" applyFill="1" applyAlignment="1" applyProtection="1">
      <alignment vertical="center"/>
      <protection/>
    </xf>
    <xf numFmtId="41" fontId="13" fillId="0" borderId="0" xfId="0" applyNumberFormat="1" applyFont="1" applyFill="1" applyBorder="1" applyAlignment="1" applyProtection="1">
      <alignment vertical="center"/>
      <protection locked="0"/>
    </xf>
    <xf numFmtId="41" fontId="13" fillId="0" borderId="0" xfId="0" applyNumberFormat="1" applyFont="1" applyFill="1" applyBorder="1" applyAlignment="1" applyProtection="1">
      <alignment horizontal="right" vertical="center"/>
      <protection locked="0"/>
    </xf>
    <xf numFmtId="181" fontId="13" fillId="0" borderId="0" xfId="0" applyNumberFormat="1" applyFont="1" applyFill="1" applyAlignment="1">
      <alignment vertical="center"/>
    </xf>
    <xf numFmtId="0" fontId="13" fillId="0" borderId="0" xfId="0" applyFont="1" applyFill="1" applyAlignment="1">
      <alignment vertical="top"/>
    </xf>
    <xf numFmtId="0" fontId="13" fillId="0" borderId="11" xfId="0" applyFont="1" applyFill="1" applyBorder="1" applyAlignment="1" applyProtection="1">
      <alignment horizontal="right" vertical="top"/>
      <protection/>
    </xf>
    <xf numFmtId="0" fontId="13" fillId="0" borderId="16" xfId="0" applyFont="1" applyFill="1" applyBorder="1" applyAlignment="1" applyProtection="1">
      <alignment vertical="top"/>
      <protection/>
    </xf>
    <xf numFmtId="41" fontId="13" fillId="0" borderId="12" xfId="0" applyNumberFormat="1" applyFont="1" applyFill="1" applyBorder="1" applyAlignment="1" applyProtection="1">
      <alignment vertical="center"/>
      <protection/>
    </xf>
    <xf numFmtId="41" fontId="13" fillId="0" borderId="11" xfId="0" applyNumberFormat="1" applyFont="1" applyFill="1" applyBorder="1" applyAlignment="1" applyProtection="1">
      <alignment horizontal="right" vertical="top"/>
      <protection locked="0"/>
    </xf>
    <xf numFmtId="41" fontId="13" fillId="0" borderId="11" xfId="0" applyNumberFormat="1" applyFont="1" applyFill="1" applyBorder="1" applyAlignment="1" applyProtection="1">
      <alignment vertical="top"/>
      <protection locked="0"/>
    </xf>
    <xf numFmtId="181" fontId="13" fillId="0" borderId="0" xfId="0" applyNumberFormat="1" applyFont="1" applyFill="1" applyAlignment="1">
      <alignment vertical="top"/>
    </xf>
    <xf numFmtId="0" fontId="2" fillId="0" borderId="24" xfId="0" applyFont="1" applyBorder="1" applyAlignment="1">
      <alignment/>
    </xf>
    <xf numFmtId="0" fontId="2" fillId="0" borderId="7"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wrapText="1"/>
      <protection/>
    </xf>
    <xf numFmtId="0" fontId="7" fillId="0" borderId="24" xfId="0" applyFont="1" applyFill="1" applyBorder="1" applyAlignment="1" applyProtection="1">
      <alignment horizontal="center" vertical="center" wrapText="1"/>
      <protection/>
    </xf>
    <xf numFmtId="0" fontId="13" fillId="0" borderId="9" xfId="0" applyFont="1" applyFill="1" applyBorder="1" applyAlignment="1" applyProtection="1">
      <alignment horizontal="center" vertical="center" wrapText="1"/>
      <protection/>
    </xf>
    <xf numFmtId="0" fontId="13" fillId="0" borderId="21" xfId="0" applyFont="1" applyFill="1" applyBorder="1" applyAlignment="1" applyProtection="1">
      <alignment horizontal="center" vertical="center" wrapText="1"/>
      <protection/>
    </xf>
    <xf numFmtId="0" fontId="2" fillId="0" borderId="1" xfId="0" applyFont="1" applyFill="1" applyBorder="1" applyAlignment="1" applyProtection="1">
      <alignment horizontal="center" vertical="center" wrapText="1"/>
      <protection/>
    </xf>
    <xf numFmtId="0" fontId="2" fillId="0" borderId="14" xfId="0" applyFont="1" applyBorder="1" applyAlignment="1">
      <alignment/>
    </xf>
    <xf numFmtId="0" fontId="2" fillId="0" borderId="5" xfId="0" applyFont="1" applyBorder="1" applyAlignment="1">
      <alignment/>
    </xf>
    <xf numFmtId="0" fontId="2" fillId="0" borderId="2" xfId="0" applyFont="1" applyFill="1" applyBorder="1" applyAlignment="1" applyProtection="1">
      <alignment horizontal="center" vertical="center"/>
      <protection/>
    </xf>
    <xf numFmtId="0" fontId="2" fillId="0" borderId="3"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0" fillId="0" borderId="5" xfId="0"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2" fillId="0" borderId="17" xfId="0" applyFont="1" applyBorder="1" applyAlignment="1">
      <alignment/>
    </xf>
    <xf numFmtId="0" fontId="2" fillId="0" borderId="15" xfId="0" applyFont="1" applyBorder="1" applyAlignment="1">
      <alignment/>
    </xf>
    <xf numFmtId="0" fontId="2" fillId="0" borderId="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shrinkToFit="1"/>
      <protection/>
    </xf>
    <xf numFmtId="0" fontId="2" fillId="0" borderId="21" xfId="0" applyFont="1" applyFill="1" applyBorder="1" applyAlignment="1" applyProtection="1">
      <alignment horizontal="center" vertical="center" shrinkToFit="1"/>
      <protection/>
    </xf>
    <xf numFmtId="0" fontId="6" fillId="0" borderId="2" xfId="22" applyFont="1" applyFill="1" applyBorder="1" applyAlignment="1" applyProtection="1">
      <alignment horizontal="center" vertical="center"/>
      <protection/>
    </xf>
    <xf numFmtId="0" fontId="6" fillId="0" borderId="3" xfId="22" applyFont="1" applyFill="1" applyBorder="1" applyAlignment="1" applyProtection="1">
      <alignment horizontal="center" vertical="center"/>
      <protection/>
    </xf>
    <xf numFmtId="0" fontId="6" fillId="0" borderId="4" xfId="22" applyFont="1" applyFill="1" applyBorder="1" applyAlignment="1" applyProtection="1">
      <alignment horizontal="center" vertical="center"/>
      <protection/>
    </xf>
    <xf numFmtId="0" fontId="6" fillId="0" borderId="6" xfId="22" applyFont="1" applyFill="1" applyBorder="1" applyAlignment="1" applyProtection="1">
      <alignment horizontal="center" vertical="center"/>
      <protection/>
    </xf>
    <xf numFmtId="0" fontId="10" fillId="0" borderId="6" xfId="22" applyFont="1" applyFill="1" applyBorder="1" applyAlignment="1">
      <alignment horizontal="center" vertical="center"/>
      <protection/>
    </xf>
    <xf numFmtId="0" fontId="6" fillId="0" borderId="19" xfId="22" applyFont="1" applyFill="1" applyBorder="1" applyAlignment="1" applyProtection="1">
      <alignment horizontal="center" vertical="center"/>
      <protection/>
    </xf>
    <xf numFmtId="0" fontId="6" fillId="0" borderId="24" xfId="22" applyFont="1" applyFill="1" applyBorder="1" applyAlignment="1" applyProtection="1">
      <alignment horizontal="center" vertical="center"/>
      <protection/>
    </xf>
    <xf numFmtId="0" fontId="13" fillId="0" borderId="2" xfId="0" applyFont="1" applyFill="1" applyBorder="1" applyAlignment="1" applyProtection="1">
      <alignment horizontal="center" vertical="center"/>
      <protection/>
    </xf>
    <xf numFmtId="0" fontId="13" fillId="0" borderId="3" xfId="0" applyFont="1" applyFill="1" applyBorder="1" applyAlignment="1" applyProtection="1">
      <alignment horizontal="center" vertical="center"/>
      <protection/>
    </xf>
    <xf numFmtId="0" fontId="13" fillId="0" borderId="4"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13" fillId="0" borderId="24" xfId="0" applyFont="1" applyFill="1" applyBorder="1" applyAlignment="1" applyProtection="1">
      <alignment horizontal="center" vertical="center"/>
      <protection/>
    </xf>
    <xf numFmtId="0" fontId="13" fillId="0" borderId="9" xfId="0" applyFont="1" applyFill="1" applyBorder="1" applyAlignment="1" applyProtection="1">
      <alignment horizontal="center" vertical="center"/>
      <protection/>
    </xf>
    <xf numFmtId="0" fontId="13" fillId="0" borderId="21" xfId="0" applyFont="1" applyFill="1" applyBorder="1" applyAlignment="1" applyProtection="1">
      <alignment horizontal="center" vertical="center"/>
      <protection/>
    </xf>
    <xf numFmtId="0" fontId="19" fillId="0" borderId="14" xfId="0" applyFont="1" applyFill="1" applyBorder="1" applyAlignment="1" applyProtection="1">
      <alignment horizontal="distributed"/>
      <protection/>
    </xf>
    <xf numFmtId="0" fontId="19" fillId="0" borderId="0" xfId="0" applyFont="1" applyFill="1" applyBorder="1" applyAlignment="1">
      <alignment horizontal="distributed"/>
    </xf>
    <xf numFmtId="0" fontId="13" fillId="0" borderId="23" xfId="0" applyFont="1" applyFill="1" applyBorder="1" applyAlignment="1" applyProtection="1">
      <alignment horizontal="center" vertical="center"/>
      <protection/>
    </xf>
    <xf numFmtId="0" fontId="13" fillId="0" borderId="2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2" xfId="0" applyFont="1" applyFill="1" applyBorder="1" applyAlignment="1">
      <alignment horizontal="center" vertical="center"/>
    </xf>
    <xf numFmtId="0" fontId="19" fillId="0" borderId="8" xfId="0" applyFont="1" applyFill="1" applyBorder="1" applyAlignment="1" applyProtection="1">
      <alignment horizontal="distributed"/>
      <protection/>
    </xf>
    <xf numFmtId="0" fontId="19" fillId="0" borderId="8" xfId="0" applyFont="1" applyFill="1" applyBorder="1" applyAlignment="1">
      <alignment horizontal="distributed"/>
    </xf>
    <xf numFmtId="0" fontId="2" fillId="0" borderId="4" xfId="0" applyFont="1" applyFill="1" applyBorder="1" applyAlignment="1" applyProtection="1">
      <alignment horizontal="center" vertical="center"/>
      <protection/>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8" fillId="0" borderId="0" xfId="0" applyFont="1" applyFill="1" applyAlignment="1">
      <alignment horizontal="center" vertical="center"/>
    </xf>
    <xf numFmtId="0" fontId="8" fillId="0" borderId="14" xfId="0" applyFont="1" applyBorder="1" applyAlignment="1">
      <alignment horizontal="center" vertical="center"/>
    </xf>
    <xf numFmtId="0" fontId="2" fillId="0" borderId="20" xfId="0" applyFont="1" applyFill="1" applyBorder="1" applyAlignment="1">
      <alignment horizontal="center" vertical="center"/>
    </xf>
    <xf numFmtId="0" fontId="2" fillId="0" borderId="0" xfId="0" applyFont="1" applyFill="1" applyAlignment="1">
      <alignment horizontal="center" vertical="center"/>
    </xf>
    <xf numFmtId="0" fontId="2" fillId="0" borderId="14" xfId="0" applyFont="1" applyFill="1" applyBorder="1" applyAlignment="1">
      <alignment horizontal="center" vertical="center"/>
    </xf>
    <xf numFmtId="0" fontId="2" fillId="0" borderId="14" xfId="0" applyFont="1" applyBorder="1" applyAlignment="1">
      <alignment horizontal="center" vertical="center"/>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11" xfId="0" applyFont="1" applyFill="1" applyBorder="1" applyAlignment="1">
      <alignment horizontal="center" vertical="center"/>
    </xf>
    <xf numFmtId="0" fontId="6" fillId="0" borderId="8" xfId="0" applyFont="1" applyFill="1" applyBorder="1" applyAlignment="1">
      <alignment horizontal="center" vertical="center"/>
    </xf>
    <xf numFmtId="49" fontId="2" fillId="0" borderId="1" xfId="0" applyNumberFormat="1" applyFont="1" applyFill="1" applyBorder="1" applyAlignment="1" applyProtection="1">
      <alignment horizontal="center" vertical="center" wrapText="1"/>
      <protection/>
    </xf>
    <xf numFmtId="0" fontId="2" fillId="0" borderId="5" xfId="0" applyFont="1" applyBorder="1" applyAlignment="1">
      <alignment horizontal="center" vertical="center"/>
    </xf>
    <xf numFmtId="49" fontId="2" fillId="0" borderId="2" xfId="0" applyNumberFormat="1" applyFont="1" applyFill="1" applyBorder="1" applyAlignment="1" applyProtection="1">
      <alignment horizontal="center" vertical="center"/>
      <protection/>
    </xf>
    <xf numFmtId="0" fontId="2" fillId="0" borderId="4" xfId="0" applyFont="1" applyBorder="1" applyAlignment="1">
      <alignment horizontal="center" vertical="center"/>
    </xf>
    <xf numFmtId="49" fontId="2" fillId="0" borderId="19" xfId="0" applyNumberFormat="1" applyFont="1" applyFill="1" applyBorder="1" applyAlignment="1" applyProtection="1">
      <alignment horizontal="center" vertical="center" wrapText="1"/>
      <protection/>
    </xf>
    <xf numFmtId="49" fontId="2" fillId="0" borderId="24" xfId="0" applyNumberFormat="1" applyFont="1" applyFill="1" applyBorder="1" applyAlignment="1" applyProtection="1">
      <alignment horizontal="center" vertical="center" wrapText="1"/>
      <protection/>
    </xf>
    <xf numFmtId="49" fontId="2" fillId="0" borderId="2"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3" xfId="0" applyNumberFormat="1" applyFont="1" applyFill="1" applyBorder="1" applyAlignment="1" applyProtection="1">
      <alignment horizontal="center" vertical="center"/>
      <protection/>
    </xf>
    <xf numFmtId="49" fontId="2" fillId="0" borderId="6" xfId="0" applyNumberFormat="1" applyFont="1" applyFill="1" applyBorder="1" applyAlignment="1" applyProtection="1">
      <alignment horizontal="center" vertical="center" wrapText="1"/>
      <protection/>
    </xf>
    <xf numFmtId="49" fontId="2" fillId="0" borderId="20" xfId="0" applyNumberFormat="1" applyFont="1" applyFill="1" applyBorder="1" applyAlignment="1" applyProtection="1">
      <alignment horizontal="center" vertical="center" wrapText="1"/>
      <protection/>
    </xf>
    <xf numFmtId="49" fontId="2" fillId="0" borderId="5" xfId="0" applyNumberFormat="1" applyFont="1" applyFill="1" applyBorder="1" applyAlignment="1" applyProtection="1">
      <alignment horizontal="center" vertical="center" wrapText="1"/>
      <protection/>
    </xf>
    <xf numFmtId="49" fontId="2" fillId="0" borderId="7" xfId="0" applyNumberFormat="1" applyFont="1" applyFill="1" applyBorder="1" applyAlignment="1" applyProtection="1">
      <alignment horizontal="center" vertical="center"/>
      <protection/>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13" fillId="0" borderId="0" xfId="0" applyFont="1" applyBorder="1" applyAlignment="1">
      <alignment vertical="center"/>
    </xf>
    <xf numFmtId="0" fontId="2" fillId="0" borderId="0" xfId="0" applyFont="1" applyBorder="1" applyAlignment="1">
      <alignment vertical="center"/>
    </xf>
    <xf numFmtId="0" fontId="13" fillId="0" borderId="9" xfId="0" applyFont="1" applyBorder="1" applyAlignment="1">
      <alignment vertical="distributed" textRotation="255" wrapText="1"/>
    </xf>
    <xf numFmtId="0" fontId="13" fillId="0" borderId="10" xfId="0" applyFont="1" applyBorder="1" applyAlignment="1">
      <alignment vertical="distributed" textRotation="255" wrapText="1"/>
    </xf>
    <xf numFmtId="0" fontId="13" fillId="0" borderId="19" xfId="0" applyFont="1" applyBorder="1" applyAlignment="1">
      <alignment horizontal="center" vertical="distributed" textRotation="255" wrapText="1"/>
    </xf>
    <xf numFmtId="0" fontId="13" fillId="0" borderId="18" xfId="0" applyFont="1" applyBorder="1" applyAlignment="1">
      <alignment horizontal="center" vertical="distributed"/>
    </xf>
    <xf numFmtId="0" fontId="13" fillId="0" borderId="18" xfId="0" applyFont="1" applyBorder="1" applyAlignment="1">
      <alignment vertical="distributed" textRotation="255" wrapText="1"/>
    </xf>
    <xf numFmtId="0" fontId="13" fillId="0" borderId="19" xfId="0" applyFont="1" applyBorder="1" applyAlignment="1">
      <alignment horizontal="center" vertical="distributed" textRotation="255"/>
    </xf>
    <xf numFmtId="0" fontId="13" fillId="0" borderId="18" xfId="0" applyFont="1" applyBorder="1" applyAlignment="1">
      <alignment horizontal="center" vertical="distributed" textRotation="255"/>
    </xf>
    <xf numFmtId="0" fontId="13" fillId="0" borderId="1" xfId="0" applyFont="1" applyBorder="1" applyAlignment="1">
      <alignment horizontal="center" vertical="center" wrapText="1"/>
    </xf>
    <xf numFmtId="0" fontId="13" fillId="0" borderId="14" xfId="0" applyFont="1" applyBorder="1" applyAlignment="1">
      <alignment horizontal="center" vertical="center"/>
    </xf>
    <xf numFmtId="0" fontId="13" fillId="0" borderId="5" xfId="0" applyFont="1" applyBorder="1" applyAlignment="1">
      <alignment horizontal="center" vertical="center"/>
    </xf>
    <xf numFmtId="0" fontId="13" fillId="0" borderId="20" xfId="0" applyFont="1" applyBorder="1" applyAlignment="1">
      <alignment horizontal="center" vertical="distributed" textRotation="255"/>
    </xf>
    <xf numFmtId="0" fontId="13" fillId="0" borderId="14" xfId="0" applyFont="1" applyBorder="1" applyAlignment="1">
      <alignment horizontal="center" vertical="distributed" textRotation="255"/>
    </xf>
    <xf numFmtId="49" fontId="8" fillId="0" borderId="0" xfId="0" applyNumberFormat="1" applyFont="1" applyFill="1" applyBorder="1" applyAlignment="1" applyProtection="1">
      <alignment horizontal="center"/>
      <protection/>
    </xf>
    <xf numFmtId="49" fontId="8" fillId="0" borderId="14" xfId="0" applyNumberFormat="1" applyFont="1" applyFill="1" applyBorder="1" applyAlignment="1" applyProtection="1">
      <alignment horizontal="center"/>
      <protection/>
    </xf>
    <xf numFmtId="0" fontId="13" fillId="0" borderId="13" xfId="0" applyFont="1" applyFill="1" applyBorder="1" applyAlignment="1" applyProtection="1">
      <alignment horizontal="center" vertical="center"/>
      <protection/>
    </xf>
    <xf numFmtId="0" fontId="13" fillId="0" borderId="23"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0" xfId="0" applyFont="1" applyFill="1" applyAlignment="1">
      <alignment horizontal="center" vertical="center"/>
    </xf>
    <xf numFmtId="0" fontId="13" fillId="0" borderId="14" xfId="0" applyFont="1" applyFill="1" applyBorder="1" applyAlignment="1">
      <alignment horizontal="center" vertical="center"/>
    </xf>
    <xf numFmtId="0" fontId="13" fillId="0" borderId="5" xfId="0" applyFont="1" applyFill="1" applyBorder="1" applyAlignment="1">
      <alignment horizontal="center" vertical="center"/>
    </xf>
    <xf numFmtId="49" fontId="2" fillId="0" borderId="0" xfId="0" applyNumberFormat="1" applyFont="1" applyFill="1" applyBorder="1" applyAlignment="1" applyProtection="1">
      <alignment horizontal="center"/>
      <protection/>
    </xf>
    <xf numFmtId="49" fontId="2" fillId="0" borderId="14" xfId="0" applyNumberFormat="1" applyFont="1" applyFill="1" applyBorder="1" applyAlignment="1" applyProtection="1">
      <alignment horizontal="center"/>
      <protection/>
    </xf>
    <xf numFmtId="0" fontId="2" fillId="0" borderId="8" xfId="0" applyFont="1" applyFill="1" applyBorder="1" applyAlignment="1">
      <alignment horizontal="center"/>
    </xf>
    <xf numFmtId="0" fontId="2" fillId="0" borderId="20" xfId="0" applyFont="1" applyFill="1" applyBorder="1" applyAlignment="1">
      <alignment horizontal="center"/>
    </xf>
    <xf numFmtId="49" fontId="2" fillId="0" borderId="0" xfId="0" applyNumberFormat="1" applyFont="1" applyFill="1" applyAlignment="1">
      <alignment horizontal="center"/>
    </xf>
    <xf numFmtId="49" fontId="2" fillId="0" borderId="14" xfId="0" applyNumberFormat="1" applyFont="1" applyFill="1" applyBorder="1" applyAlignment="1">
      <alignment horizontal="center"/>
    </xf>
  </cellXfs>
  <cellStyles count="11">
    <cellStyle name="Normal" xfId="0"/>
    <cellStyle name="Percent" xfId="15"/>
    <cellStyle name="Hyperlink" xfId="16"/>
    <cellStyle name="Comma [0]" xfId="17"/>
    <cellStyle name="Comma" xfId="18"/>
    <cellStyle name="Currency [0]" xfId="19"/>
    <cellStyle name="Currency" xfId="20"/>
    <cellStyle name="標準_170401" xfId="21"/>
    <cellStyle name="標準_Sheet1" xfId="22"/>
    <cellStyle name="標準_火災233月時刻曜日別の火災"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533400</xdr:colOff>
      <xdr:row>67</xdr:row>
      <xdr:rowOff>104775</xdr:rowOff>
    </xdr:from>
    <xdr:to>
      <xdr:col>42</xdr:col>
      <xdr:colOff>609600</xdr:colOff>
      <xdr:row>67</xdr:row>
      <xdr:rowOff>104775</xdr:rowOff>
    </xdr:to>
    <xdr:sp>
      <xdr:nvSpPr>
        <xdr:cNvPr id="1" name="Line 1"/>
        <xdr:cNvSpPr>
          <a:spLocks/>
        </xdr:cNvSpPr>
      </xdr:nvSpPr>
      <xdr:spPr>
        <a:xfrm>
          <a:off x="24107775" y="12982575"/>
          <a:ext cx="21336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533400</xdr:colOff>
      <xdr:row>67</xdr:row>
      <xdr:rowOff>104775</xdr:rowOff>
    </xdr:from>
    <xdr:to>
      <xdr:col>42</xdr:col>
      <xdr:colOff>609600</xdr:colOff>
      <xdr:row>67</xdr:row>
      <xdr:rowOff>104775</xdr:rowOff>
    </xdr:to>
    <xdr:sp>
      <xdr:nvSpPr>
        <xdr:cNvPr id="2" name="Line 2"/>
        <xdr:cNvSpPr>
          <a:spLocks/>
        </xdr:cNvSpPr>
      </xdr:nvSpPr>
      <xdr:spPr>
        <a:xfrm>
          <a:off x="24107775" y="12982575"/>
          <a:ext cx="21336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xdr:col>
      <xdr:colOff>0</xdr:colOff>
      <xdr:row>7</xdr:row>
      <xdr:rowOff>0</xdr:rowOff>
    </xdr:to>
    <xdr:sp>
      <xdr:nvSpPr>
        <xdr:cNvPr id="1" name="AutoShape 1"/>
        <xdr:cNvSpPr>
          <a:spLocks/>
        </xdr:cNvSpPr>
      </xdr:nvSpPr>
      <xdr:spPr>
        <a:xfrm>
          <a:off x="247650" y="1447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0</xdr:rowOff>
    </xdr:from>
    <xdr:to>
      <xdr:col>1</xdr:col>
      <xdr:colOff>0</xdr:colOff>
      <xdr:row>7</xdr:row>
      <xdr:rowOff>0</xdr:rowOff>
    </xdr:to>
    <xdr:sp>
      <xdr:nvSpPr>
        <xdr:cNvPr id="2" name="AutoShape 2"/>
        <xdr:cNvSpPr>
          <a:spLocks/>
        </xdr:cNvSpPr>
      </xdr:nvSpPr>
      <xdr:spPr>
        <a:xfrm>
          <a:off x="247650" y="1447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0</xdr:rowOff>
    </xdr:from>
    <xdr:to>
      <xdr:col>2</xdr:col>
      <xdr:colOff>0</xdr:colOff>
      <xdr:row>7</xdr:row>
      <xdr:rowOff>0</xdr:rowOff>
    </xdr:to>
    <xdr:sp>
      <xdr:nvSpPr>
        <xdr:cNvPr id="3" name="AutoShape 3"/>
        <xdr:cNvSpPr>
          <a:spLocks/>
        </xdr:cNvSpPr>
      </xdr:nvSpPr>
      <xdr:spPr>
        <a:xfrm>
          <a:off x="1314450" y="1447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0</xdr:rowOff>
    </xdr:from>
    <xdr:to>
      <xdr:col>2</xdr:col>
      <xdr:colOff>0</xdr:colOff>
      <xdr:row>7</xdr:row>
      <xdr:rowOff>0</xdr:rowOff>
    </xdr:to>
    <xdr:sp>
      <xdr:nvSpPr>
        <xdr:cNvPr id="4" name="AutoShape 4"/>
        <xdr:cNvSpPr>
          <a:spLocks/>
        </xdr:cNvSpPr>
      </xdr:nvSpPr>
      <xdr:spPr>
        <a:xfrm>
          <a:off x="1314450" y="1447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2</xdr:col>
      <xdr:colOff>0</xdr:colOff>
      <xdr:row>5</xdr:row>
      <xdr:rowOff>0</xdr:rowOff>
    </xdr:to>
    <xdr:sp>
      <xdr:nvSpPr>
        <xdr:cNvPr id="5" name="AutoShape 5"/>
        <xdr:cNvSpPr>
          <a:spLocks/>
        </xdr:cNvSpPr>
      </xdr:nvSpPr>
      <xdr:spPr>
        <a:xfrm>
          <a:off x="1314450" y="1104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2</xdr:col>
      <xdr:colOff>0</xdr:colOff>
      <xdr:row>5</xdr:row>
      <xdr:rowOff>0</xdr:rowOff>
    </xdr:to>
    <xdr:sp>
      <xdr:nvSpPr>
        <xdr:cNvPr id="6" name="AutoShape 6"/>
        <xdr:cNvSpPr>
          <a:spLocks/>
        </xdr:cNvSpPr>
      </xdr:nvSpPr>
      <xdr:spPr>
        <a:xfrm>
          <a:off x="1314450" y="1104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0</xdr:rowOff>
    </xdr:from>
    <xdr:to>
      <xdr:col>1</xdr:col>
      <xdr:colOff>0</xdr:colOff>
      <xdr:row>11</xdr:row>
      <xdr:rowOff>0</xdr:rowOff>
    </xdr:to>
    <xdr:sp>
      <xdr:nvSpPr>
        <xdr:cNvPr id="7" name="AutoShape 7"/>
        <xdr:cNvSpPr>
          <a:spLocks/>
        </xdr:cNvSpPr>
      </xdr:nvSpPr>
      <xdr:spPr>
        <a:xfrm>
          <a:off x="247650" y="2047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0</xdr:rowOff>
    </xdr:from>
    <xdr:to>
      <xdr:col>1</xdr:col>
      <xdr:colOff>0</xdr:colOff>
      <xdr:row>11</xdr:row>
      <xdr:rowOff>0</xdr:rowOff>
    </xdr:to>
    <xdr:sp>
      <xdr:nvSpPr>
        <xdr:cNvPr id="8" name="AutoShape 8"/>
        <xdr:cNvSpPr>
          <a:spLocks/>
        </xdr:cNvSpPr>
      </xdr:nvSpPr>
      <xdr:spPr>
        <a:xfrm>
          <a:off x="247650" y="2047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xdr:row>
      <xdr:rowOff>0</xdr:rowOff>
    </xdr:from>
    <xdr:to>
      <xdr:col>2</xdr:col>
      <xdr:colOff>0</xdr:colOff>
      <xdr:row>11</xdr:row>
      <xdr:rowOff>0</xdr:rowOff>
    </xdr:to>
    <xdr:sp>
      <xdr:nvSpPr>
        <xdr:cNvPr id="9" name="AutoShape 9"/>
        <xdr:cNvSpPr>
          <a:spLocks/>
        </xdr:cNvSpPr>
      </xdr:nvSpPr>
      <xdr:spPr>
        <a:xfrm>
          <a:off x="1314450" y="2047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11</xdr:row>
      <xdr:rowOff>0</xdr:rowOff>
    </xdr:from>
    <xdr:to>
      <xdr:col>2</xdr:col>
      <xdr:colOff>0</xdr:colOff>
      <xdr:row>11</xdr:row>
      <xdr:rowOff>0</xdr:rowOff>
    </xdr:to>
    <xdr:sp>
      <xdr:nvSpPr>
        <xdr:cNvPr id="10" name="AutoShape 10"/>
        <xdr:cNvSpPr>
          <a:spLocks/>
        </xdr:cNvSpPr>
      </xdr:nvSpPr>
      <xdr:spPr>
        <a:xfrm>
          <a:off x="1314450" y="2047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11" name="AutoShape 11"/>
        <xdr:cNvSpPr>
          <a:spLocks/>
        </xdr:cNvSpPr>
      </xdr:nvSpPr>
      <xdr:spPr>
        <a:xfrm>
          <a:off x="2476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12" name="AutoShape 12"/>
        <xdr:cNvSpPr>
          <a:spLocks/>
        </xdr:cNvSpPr>
      </xdr:nvSpPr>
      <xdr:spPr>
        <a:xfrm>
          <a:off x="2476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13" name="AutoShape 13"/>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14" name="AutoShape 14"/>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15" name="AutoShape 15"/>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16" name="AutoShape 16"/>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17" name="AutoShape 17"/>
        <xdr:cNvSpPr>
          <a:spLocks/>
        </xdr:cNvSpPr>
      </xdr:nvSpPr>
      <xdr:spPr>
        <a:xfrm>
          <a:off x="2476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18" name="AutoShape 18"/>
        <xdr:cNvSpPr>
          <a:spLocks/>
        </xdr:cNvSpPr>
      </xdr:nvSpPr>
      <xdr:spPr>
        <a:xfrm>
          <a:off x="2476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19" name="AutoShape 19"/>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20" name="AutoShape 20"/>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21" name="AutoShape 21"/>
        <xdr:cNvSpPr>
          <a:spLocks/>
        </xdr:cNvSpPr>
      </xdr:nvSpPr>
      <xdr:spPr>
        <a:xfrm>
          <a:off x="2476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22" name="AutoShape 22"/>
        <xdr:cNvSpPr>
          <a:spLocks/>
        </xdr:cNvSpPr>
      </xdr:nvSpPr>
      <xdr:spPr>
        <a:xfrm>
          <a:off x="2476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23" name="AutoShape 23"/>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24" name="AutoShape 24"/>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25" name="AutoShape 25"/>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26" name="AutoShape 26"/>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27" name="AutoShape 27"/>
        <xdr:cNvSpPr>
          <a:spLocks/>
        </xdr:cNvSpPr>
      </xdr:nvSpPr>
      <xdr:spPr>
        <a:xfrm>
          <a:off x="2476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28" name="AutoShape 28"/>
        <xdr:cNvSpPr>
          <a:spLocks/>
        </xdr:cNvSpPr>
      </xdr:nvSpPr>
      <xdr:spPr>
        <a:xfrm>
          <a:off x="2476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29" name="AutoShape 29"/>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30" name="AutoShape 30"/>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1" name="AutoShape 31"/>
        <xdr:cNvSpPr>
          <a:spLocks/>
        </xdr:cNvSpPr>
      </xdr:nvSpPr>
      <xdr:spPr>
        <a:xfrm>
          <a:off x="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2" name="AutoShape 32"/>
        <xdr:cNvSpPr>
          <a:spLocks/>
        </xdr:cNvSpPr>
      </xdr:nvSpPr>
      <xdr:spPr>
        <a:xfrm>
          <a:off x="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3" name="AutoShape 33"/>
        <xdr:cNvSpPr>
          <a:spLocks/>
        </xdr:cNvSpPr>
      </xdr:nvSpPr>
      <xdr:spPr>
        <a:xfrm>
          <a:off x="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4" name="AutoShape 34"/>
        <xdr:cNvSpPr>
          <a:spLocks/>
        </xdr:cNvSpPr>
      </xdr:nvSpPr>
      <xdr:spPr>
        <a:xfrm>
          <a:off x="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5" name="AutoShape 35"/>
        <xdr:cNvSpPr>
          <a:spLocks/>
        </xdr:cNvSpPr>
      </xdr:nvSpPr>
      <xdr:spPr>
        <a:xfrm>
          <a:off x="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xdr:row>
      <xdr:rowOff>0</xdr:rowOff>
    </xdr:from>
    <xdr:to>
      <xdr:col>0</xdr:col>
      <xdr:colOff>0</xdr:colOff>
      <xdr:row>12</xdr:row>
      <xdr:rowOff>0</xdr:rowOff>
    </xdr:to>
    <xdr:sp>
      <xdr:nvSpPr>
        <xdr:cNvPr id="36" name="AutoShape 36"/>
        <xdr:cNvSpPr>
          <a:spLocks/>
        </xdr:cNvSpPr>
      </xdr:nvSpPr>
      <xdr:spPr>
        <a:xfrm>
          <a:off x="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37" name="AutoShape 37"/>
        <xdr:cNvSpPr>
          <a:spLocks/>
        </xdr:cNvSpPr>
      </xdr:nvSpPr>
      <xdr:spPr>
        <a:xfrm>
          <a:off x="2476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38" name="AutoShape 38"/>
        <xdr:cNvSpPr>
          <a:spLocks/>
        </xdr:cNvSpPr>
      </xdr:nvSpPr>
      <xdr:spPr>
        <a:xfrm>
          <a:off x="2476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39" name="AutoShape 39"/>
        <xdr:cNvSpPr>
          <a:spLocks/>
        </xdr:cNvSpPr>
      </xdr:nvSpPr>
      <xdr:spPr>
        <a:xfrm>
          <a:off x="2476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40" name="AutoShape 40"/>
        <xdr:cNvSpPr>
          <a:spLocks/>
        </xdr:cNvSpPr>
      </xdr:nvSpPr>
      <xdr:spPr>
        <a:xfrm>
          <a:off x="2476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41" name="AutoShape 41"/>
        <xdr:cNvSpPr>
          <a:spLocks/>
        </xdr:cNvSpPr>
      </xdr:nvSpPr>
      <xdr:spPr>
        <a:xfrm>
          <a:off x="2476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42" name="AutoShape 42"/>
        <xdr:cNvSpPr>
          <a:spLocks/>
        </xdr:cNvSpPr>
      </xdr:nvSpPr>
      <xdr:spPr>
        <a:xfrm>
          <a:off x="2476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43" name="AutoShape 43"/>
        <xdr:cNvSpPr>
          <a:spLocks/>
        </xdr:cNvSpPr>
      </xdr:nvSpPr>
      <xdr:spPr>
        <a:xfrm>
          <a:off x="2476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44" name="AutoShape 44"/>
        <xdr:cNvSpPr>
          <a:spLocks/>
        </xdr:cNvSpPr>
      </xdr:nvSpPr>
      <xdr:spPr>
        <a:xfrm>
          <a:off x="2476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45" name="AutoShape 45"/>
        <xdr:cNvSpPr>
          <a:spLocks/>
        </xdr:cNvSpPr>
      </xdr:nvSpPr>
      <xdr:spPr>
        <a:xfrm>
          <a:off x="2476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46" name="AutoShape 46"/>
        <xdr:cNvSpPr>
          <a:spLocks/>
        </xdr:cNvSpPr>
      </xdr:nvSpPr>
      <xdr:spPr>
        <a:xfrm>
          <a:off x="2476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47" name="AutoShape 47"/>
        <xdr:cNvSpPr>
          <a:spLocks/>
        </xdr:cNvSpPr>
      </xdr:nvSpPr>
      <xdr:spPr>
        <a:xfrm>
          <a:off x="2476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1</xdr:col>
      <xdr:colOff>0</xdr:colOff>
      <xdr:row>12</xdr:row>
      <xdr:rowOff>0</xdr:rowOff>
    </xdr:to>
    <xdr:sp>
      <xdr:nvSpPr>
        <xdr:cNvPr id="48" name="AutoShape 48"/>
        <xdr:cNvSpPr>
          <a:spLocks/>
        </xdr:cNvSpPr>
      </xdr:nvSpPr>
      <xdr:spPr>
        <a:xfrm>
          <a:off x="2476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49" name="AutoShape 49"/>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50" name="AutoShape 50"/>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51" name="AutoShape 51"/>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52" name="AutoShape 52"/>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53" name="AutoShape 53"/>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54" name="AutoShape 54"/>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55" name="AutoShape 55"/>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56" name="AutoShape 56"/>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57" name="AutoShape 57"/>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58" name="AutoShape 58"/>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59" name="AutoShape 59"/>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12</xdr:row>
      <xdr:rowOff>0</xdr:rowOff>
    </xdr:from>
    <xdr:to>
      <xdr:col>2</xdr:col>
      <xdr:colOff>0</xdr:colOff>
      <xdr:row>12</xdr:row>
      <xdr:rowOff>0</xdr:rowOff>
    </xdr:to>
    <xdr:sp>
      <xdr:nvSpPr>
        <xdr:cNvPr id="60" name="AutoShape 60"/>
        <xdr:cNvSpPr>
          <a:spLocks/>
        </xdr:cNvSpPr>
      </xdr:nvSpPr>
      <xdr:spPr>
        <a:xfrm>
          <a:off x="1314450" y="22288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V24"/>
  <sheetViews>
    <sheetView showGridLines="0" tabSelected="1" zoomScaleSheetLayoutView="100" workbookViewId="0" topLeftCell="A1">
      <selection activeCell="A1" sqref="A1"/>
    </sheetView>
  </sheetViews>
  <sheetFormatPr defaultColWidth="9.00390625" defaultRowHeight="13.5"/>
  <cols>
    <col min="1" max="1" width="3.625" style="2" customWidth="1"/>
    <col min="2" max="2" width="10.125" style="2" customWidth="1"/>
    <col min="3" max="11" width="8.625" style="2" customWidth="1"/>
    <col min="12" max="13" width="8.125" style="2" customWidth="1"/>
    <col min="14" max="20" width="7.875" style="2" customWidth="1"/>
    <col min="21" max="22" width="8.125" style="2" customWidth="1"/>
    <col min="23" max="16384" width="9.00390625" style="2" customWidth="1"/>
  </cols>
  <sheetData>
    <row r="1" s="131" customFormat="1" ht="18.75">
      <c r="B1" s="131" t="s">
        <v>96</v>
      </c>
    </row>
    <row r="2" ht="13.5" customHeight="1">
      <c r="B2" s="131"/>
    </row>
    <row r="3" spans="2:15" ht="13.5">
      <c r="B3" s="4" t="s">
        <v>128</v>
      </c>
      <c r="F3" s="132"/>
      <c r="G3" s="133"/>
      <c r="H3" s="133"/>
      <c r="I3" s="133"/>
      <c r="J3" s="133"/>
      <c r="K3" s="133"/>
      <c r="L3" s="133"/>
      <c r="M3" s="133"/>
      <c r="N3" s="133"/>
      <c r="O3" s="133"/>
    </row>
    <row r="4" ht="13.5" customHeight="1">
      <c r="B4" s="2" t="s">
        <v>98</v>
      </c>
    </row>
    <row r="5" ht="13.5" customHeight="1" thickBot="1">
      <c r="B5" s="134" t="s">
        <v>99</v>
      </c>
    </row>
    <row r="6" spans="2:22" ht="15" customHeight="1">
      <c r="B6" s="135"/>
      <c r="C6" s="136" t="s">
        <v>100</v>
      </c>
      <c r="D6" s="137"/>
      <c r="E6" s="137"/>
      <c r="F6" s="137"/>
      <c r="G6" s="137"/>
      <c r="H6" s="137"/>
      <c r="I6" s="137"/>
      <c r="J6" s="137"/>
      <c r="K6" s="137"/>
      <c r="L6" s="137"/>
      <c r="M6" s="137"/>
      <c r="N6" s="137"/>
      <c r="O6" s="137"/>
      <c r="P6" s="137"/>
      <c r="Q6" s="137"/>
      <c r="R6" s="137"/>
      <c r="S6" s="137"/>
      <c r="T6" s="137"/>
      <c r="U6" s="137"/>
      <c r="V6" s="137"/>
    </row>
    <row r="7" spans="2:22" ht="15" customHeight="1">
      <c r="B7" s="138" t="s">
        <v>101</v>
      </c>
      <c r="C7" s="417" t="s">
        <v>0</v>
      </c>
      <c r="D7" s="414" t="s">
        <v>102</v>
      </c>
      <c r="E7" s="414"/>
      <c r="F7" s="414"/>
      <c r="G7" s="414"/>
      <c r="H7" s="139" t="s">
        <v>103</v>
      </c>
      <c r="I7" s="140"/>
      <c r="J7" s="140"/>
      <c r="K7" s="140"/>
      <c r="L7" s="141"/>
      <c r="M7" s="418" t="s">
        <v>104</v>
      </c>
      <c r="N7" s="415" t="s">
        <v>105</v>
      </c>
      <c r="O7" s="420"/>
      <c r="P7" s="421"/>
      <c r="Q7" s="421"/>
      <c r="R7" s="416"/>
      <c r="S7" s="415" t="s">
        <v>106</v>
      </c>
      <c r="T7" s="416"/>
      <c r="U7" s="414" t="s">
        <v>107</v>
      </c>
      <c r="V7" s="415"/>
    </row>
    <row r="8" spans="2:22" ht="27" customHeight="1">
      <c r="B8" s="13" t="s">
        <v>108</v>
      </c>
      <c r="C8" s="416"/>
      <c r="D8" s="142" t="s">
        <v>1</v>
      </c>
      <c r="E8" s="142" t="s">
        <v>2</v>
      </c>
      <c r="F8" s="142" t="s">
        <v>3</v>
      </c>
      <c r="G8" s="142" t="s">
        <v>16</v>
      </c>
      <c r="H8" s="143" t="s">
        <v>109</v>
      </c>
      <c r="I8" s="142" t="s">
        <v>4</v>
      </c>
      <c r="J8" s="142" t="s">
        <v>5</v>
      </c>
      <c r="K8" s="142" t="s">
        <v>6</v>
      </c>
      <c r="L8" s="142" t="s">
        <v>7</v>
      </c>
      <c r="M8" s="419"/>
      <c r="N8" s="142" t="s">
        <v>8</v>
      </c>
      <c r="O8" s="142" t="s">
        <v>9</v>
      </c>
      <c r="P8" s="142" t="s">
        <v>110</v>
      </c>
      <c r="Q8" s="142" t="s">
        <v>111</v>
      </c>
      <c r="R8" s="142" t="s">
        <v>112</v>
      </c>
      <c r="S8" s="142" t="s">
        <v>18</v>
      </c>
      <c r="T8" s="142" t="s">
        <v>19</v>
      </c>
      <c r="U8" s="143" t="s">
        <v>113</v>
      </c>
      <c r="V8" s="144" t="s">
        <v>114</v>
      </c>
    </row>
    <row r="9" spans="2:22" ht="13.5">
      <c r="B9" s="145" t="s">
        <v>115</v>
      </c>
      <c r="C9" s="146">
        <v>11091</v>
      </c>
      <c r="D9" s="147">
        <v>6</v>
      </c>
      <c r="E9" s="147">
        <v>27</v>
      </c>
      <c r="F9" s="147">
        <v>4</v>
      </c>
      <c r="G9" s="147">
        <v>12</v>
      </c>
      <c r="H9" s="147">
        <v>1</v>
      </c>
      <c r="I9" s="147">
        <v>246</v>
      </c>
      <c r="J9" s="147">
        <v>198</v>
      </c>
      <c r="K9" s="147">
        <v>16</v>
      </c>
      <c r="L9" s="147">
        <v>63</v>
      </c>
      <c r="M9" s="147">
        <v>8840</v>
      </c>
      <c r="N9" s="147">
        <v>315</v>
      </c>
      <c r="O9" s="147">
        <v>9</v>
      </c>
      <c r="P9" s="147">
        <v>10</v>
      </c>
      <c r="Q9" s="147">
        <v>0</v>
      </c>
      <c r="R9" s="147">
        <v>2</v>
      </c>
      <c r="S9" s="147">
        <v>0</v>
      </c>
      <c r="T9" s="147">
        <v>42</v>
      </c>
      <c r="U9" s="147">
        <v>560</v>
      </c>
      <c r="V9" s="147">
        <v>740</v>
      </c>
    </row>
    <row r="10" spans="2:22" ht="13.5">
      <c r="B10" s="145">
        <v>20</v>
      </c>
      <c r="C10" s="148">
        <v>11001</v>
      </c>
      <c r="D10" s="149">
        <v>13</v>
      </c>
      <c r="E10" s="149">
        <v>43</v>
      </c>
      <c r="F10" s="149">
        <v>6</v>
      </c>
      <c r="G10" s="149">
        <v>9</v>
      </c>
      <c r="H10" s="149">
        <v>0</v>
      </c>
      <c r="I10" s="149">
        <v>239</v>
      </c>
      <c r="J10" s="149">
        <v>193</v>
      </c>
      <c r="K10" s="149">
        <v>12</v>
      </c>
      <c r="L10" s="149">
        <v>44</v>
      </c>
      <c r="M10" s="149">
        <v>8555</v>
      </c>
      <c r="N10" s="149">
        <v>328</v>
      </c>
      <c r="O10" s="149">
        <v>5</v>
      </c>
      <c r="P10" s="149">
        <v>27</v>
      </c>
      <c r="Q10" s="149">
        <v>0</v>
      </c>
      <c r="R10" s="149">
        <v>0</v>
      </c>
      <c r="S10" s="149">
        <v>0</v>
      </c>
      <c r="T10" s="149">
        <v>47</v>
      </c>
      <c r="U10" s="149">
        <v>541</v>
      </c>
      <c r="V10" s="149">
        <v>939</v>
      </c>
    </row>
    <row r="11" spans="2:22" s="7" customFormat="1" ht="13.5">
      <c r="B11" s="150">
        <v>21</v>
      </c>
      <c r="C11" s="151">
        <f>SUM(C12:C23)</f>
        <v>9914</v>
      </c>
      <c r="D11" s="152">
        <f>SUM(D12:D23)</f>
        <v>5</v>
      </c>
      <c r="E11" s="152">
        <f aca="true" t="shared" si="0" ref="E11:V11">SUM(E12:E23)</f>
        <v>20</v>
      </c>
      <c r="F11" s="152">
        <f t="shared" si="0"/>
        <v>5</v>
      </c>
      <c r="G11" s="152">
        <f t="shared" si="0"/>
        <v>12</v>
      </c>
      <c r="H11" s="152">
        <f t="shared" si="0"/>
        <v>0</v>
      </c>
      <c r="I11" s="152">
        <f t="shared" si="0"/>
        <v>203</v>
      </c>
      <c r="J11" s="152">
        <f t="shared" si="0"/>
        <v>156</v>
      </c>
      <c r="K11" s="152">
        <f t="shared" si="0"/>
        <v>8</v>
      </c>
      <c r="L11" s="152">
        <f t="shared" si="0"/>
        <v>28</v>
      </c>
      <c r="M11" s="152">
        <f t="shared" si="0"/>
        <v>7944</v>
      </c>
      <c r="N11" s="152">
        <f t="shared" si="0"/>
        <v>166</v>
      </c>
      <c r="O11" s="152">
        <f t="shared" si="0"/>
        <v>5</v>
      </c>
      <c r="P11" s="152">
        <f t="shared" si="0"/>
        <v>14</v>
      </c>
      <c r="Q11" s="152">
        <f t="shared" si="0"/>
        <v>0</v>
      </c>
      <c r="R11" s="152">
        <f t="shared" si="0"/>
        <v>0</v>
      </c>
      <c r="S11" s="152">
        <f t="shared" si="0"/>
        <v>0</v>
      </c>
      <c r="T11" s="152">
        <f t="shared" si="0"/>
        <v>54</v>
      </c>
      <c r="U11" s="152">
        <f t="shared" si="0"/>
        <v>452</v>
      </c>
      <c r="V11" s="152">
        <f t="shared" si="0"/>
        <v>842</v>
      </c>
    </row>
    <row r="12" spans="2:22" ht="13.5">
      <c r="B12" s="145" t="s">
        <v>116</v>
      </c>
      <c r="C12" s="148">
        <f>SUM(D12:V12)</f>
        <v>753</v>
      </c>
      <c r="D12" s="149">
        <v>0</v>
      </c>
      <c r="E12" s="149">
        <v>2</v>
      </c>
      <c r="F12" s="149">
        <v>2</v>
      </c>
      <c r="G12" s="149">
        <v>1</v>
      </c>
      <c r="H12" s="149">
        <v>0</v>
      </c>
      <c r="I12" s="149">
        <v>15</v>
      </c>
      <c r="J12" s="149">
        <v>8</v>
      </c>
      <c r="K12" s="149">
        <v>1</v>
      </c>
      <c r="L12" s="149">
        <v>0</v>
      </c>
      <c r="M12" s="149">
        <v>631</v>
      </c>
      <c r="N12" s="149">
        <v>8</v>
      </c>
      <c r="O12" s="149">
        <v>1</v>
      </c>
      <c r="P12" s="149">
        <v>0</v>
      </c>
      <c r="Q12" s="149">
        <v>0</v>
      </c>
      <c r="R12" s="149">
        <v>0</v>
      </c>
      <c r="S12" s="149">
        <v>0</v>
      </c>
      <c r="T12" s="149">
        <v>5</v>
      </c>
      <c r="U12" s="149">
        <v>23</v>
      </c>
      <c r="V12" s="149">
        <v>56</v>
      </c>
    </row>
    <row r="13" spans="2:22" ht="13.5">
      <c r="B13" s="145" t="s">
        <v>117</v>
      </c>
      <c r="C13" s="148">
        <f aca="true" t="shared" si="1" ref="C13:C23">SUM(D13:V13)</f>
        <v>775</v>
      </c>
      <c r="D13" s="149">
        <v>0</v>
      </c>
      <c r="E13" s="149">
        <v>1</v>
      </c>
      <c r="F13" s="149">
        <v>1</v>
      </c>
      <c r="G13" s="149">
        <v>2</v>
      </c>
      <c r="H13" s="149">
        <v>0</v>
      </c>
      <c r="I13" s="149">
        <v>10</v>
      </c>
      <c r="J13" s="149">
        <v>12</v>
      </c>
      <c r="K13" s="149">
        <v>0</v>
      </c>
      <c r="L13" s="149">
        <v>5</v>
      </c>
      <c r="M13" s="149">
        <v>624</v>
      </c>
      <c r="N13" s="149">
        <v>11</v>
      </c>
      <c r="O13" s="149">
        <v>0</v>
      </c>
      <c r="P13" s="149">
        <v>2</v>
      </c>
      <c r="Q13" s="149">
        <v>0</v>
      </c>
      <c r="R13" s="149">
        <v>0</v>
      </c>
      <c r="S13" s="149">
        <v>0</v>
      </c>
      <c r="T13" s="149">
        <v>5</v>
      </c>
      <c r="U13" s="149">
        <v>46</v>
      </c>
      <c r="V13" s="149">
        <v>56</v>
      </c>
    </row>
    <row r="14" spans="2:22" ht="13.5">
      <c r="B14" s="145" t="s">
        <v>118</v>
      </c>
      <c r="C14" s="148">
        <f t="shared" si="1"/>
        <v>890</v>
      </c>
      <c r="D14" s="149">
        <v>0</v>
      </c>
      <c r="E14" s="149">
        <v>4</v>
      </c>
      <c r="F14" s="149">
        <v>0</v>
      </c>
      <c r="G14" s="149">
        <v>0</v>
      </c>
      <c r="H14" s="149">
        <v>0</v>
      </c>
      <c r="I14" s="149">
        <v>29</v>
      </c>
      <c r="J14" s="149">
        <v>12</v>
      </c>
      <c r="K14" s="149">
        <v>0</v>
      </c>
      <c r="L14" s="149">
        <v>8</v>
      </c>
      <c r="M14" s="149">
        <v>703</v>
      </c>
      <c r="N14" s="149">
        <v>29</v>
      </c>
      <c r="O14" s="149">
        <v>1</v>
      </c>
      <c r="P14" s="149">
        <v>2</v>
      </c>
      <c r="Q14" s="149">
        <v>0</v>
      </c>
      <c r="R14" s="149">
        <v>0</v>
      </c>
      <c r="S14" s="149">
        <v>0</v>
      </c>
      <c r="T14" s="149">
        <v>3</v>
      </c>
      <c r="U14" s="149">
        <v>32</v>
      </c>
      <c r="V14" s="149">
        <v>67</v>
      </c>
    </row>
    <row r="15" spans="2:22" ht="13.5">
      <c r="B15" s="145" t="s">
        <v>119</v>
      </c>
      <c r="C15" s="148">
        <f t="shared" si="1"/>
        <v>823</v>
      </c>
      <c r="D15" s="149">
        <v>0</v>
      </c>
      <c r="E15" s="149">
        <v>3</v>
      </c>
      <c r="F15" s="149">
        <v>1</v>
      </c>
      <c r="G15" s="149">
        <v>0</v>
      </c>
      <c r="H15" s="149">
        <v>0</v>
      </c>
      <c r="I15" s="149">
        <v>17</v>
      </c>
      <c r="J15" s="149">
        <v>21</v>
      </c>
      <c r="K15" s="149">
        <v>0</v>
      </c>
      <c r="L15" s="149">
        <v>1</v>
      </c>
      <c r="M15" s="149">
        <v>656</v>
      </c>
      <c r="N15" s="149">
        <v>10</v>
      </c>
      <c r="O15" s="149">
        <v>0</v>
      </c>
      <c r="P15" s="149">
        <v>1</v>
      </c>
      <c r="Q15" s="149">
        <v>0</v>
      </c>
      <c r="R15" s="149">
        <v>0</v>
      </c>
      <c r="S15" s="149">
        <v>0</v>
      </c>
      <c r="T15" s="149">
        <v>6</v>
      </c>
      <c r="U15" s="149">
        <v>41</v>
      </c>
      <c r="V15" s="149">
        <v>66</v>
      </c>
    </row>
    <row r="16" spans="2:22" ht="13.5">
      <c r="B16" s="145" t="s">
        <v>120</v>
      </c>
      <c r="C16" s="148">
        <f t="shared" si="1"/>
        <v>810</v>
      </c>
      <c r="D16" s="149">
        <v>0</v>
      </c>
      <c r="E16" s="149">
        <v>2</v>
      </c>
      <c r="F16" s="149">
        <v>0</v>
      </c>
      <c r="G16" s="149">
        <v>1</v>
      </c>
      <c r="H16" s="149">
        <v>0</v>
      </c>
      <c r="I16" s="149">
        <v>24</v>
      </c>
      <c r="J16" s="149">
        <v>8</v>
      </c>
      <c r="K16" s="149">
        <v>2</v>
      </c>
      <c r="L16" s="149">
        <v>0</v>
      </c>
      <c r="M16" s="149">
        <v>604</v>
      </c>
      <c r="N16" s="149">
        <v>13</v>
      </c>
      <c r="O16" s="149">
        <v>0</v>
      </c>
      <c r="P16" s="149">
        <v>3</v>
      </c>
      <c r="Q16" s="149">
        <v>0</v>
      </c>
      <c r="R16" s="149">
        <v>0</v>
      </c>
      <c r="S16" s="149">
        <v>0</v>
      </c>
      <c r="T16" s="149">
        <v>5</v>
      </c>
      <c r="U16" s="149">
        <v>58</v>
      </c>
      <c r="V16" s="149">
        <v>90</v>
      </c>
    </row>
    <row r="17" spans="2:22" ht="13.5">
      <c r="B17" s="145" t="s">
        <v>121</v>
      </c>
      <c r="C17" s="148">
        <f t="shared" si="1"/>
        <v>851</v>
      </c>
      <c r="D17" s="149">
        <v>1</v>
      </c>
      <c r="E17" s="149">
        <v>2</v>
      </c>
      <c r="F17" s="149">
        <v>1</v>
      </c>
      <c r="G17" s="149">
        <v>2</v>
      </c>
      <c r="H17" s="149">
        <v>0</v>
      </c>
      <c r="I17" s="149">
        <v>23</v>
      </c>
      <c r="J17" s="149">
        <v>13</v>
      </c>
      <c r="K17" s="149">
        <v>1</v>
      </c>
      <c r="L17" s="149">
        <v>6</v>
      </c>
      <c r="M17" s="149">
        <v>670</v>
      </c>
      <c r="N17" s="149">
        <v>22</v>
      </c>
      <c r="O17" s="149">
        <v>1</v>
      </c>
      <c r="P17" s="149">
        <v>3</v>
      </c>
      <c r="Q17" s="149">
        <v>0</v>
      </c>
      <c r="R17" s="149">
        <v>0</v>
      </c>
      <c r="S17" s="149">
        <v>0</v>
      </c>
      <c r="T17" s="149">
        <v>6</v>
      </c>
      <c r="U17" s="149">
        <v>36</v>
      </c>
      <c r="V17" s="149">
        <v>64</v>
      </c>
    </row>
    <row r="18" spans="2:22" ht="13.5">
      <c r="B18" s="145" t="s">
        <v>122</v>
      </c>
      <c r="C18" s="148">
        <f t="shared" si="1"/>
        <v>921</v>
      </c>
      <c r="D18" s="149">
        <v>1</v>
      </c>
      <c r="E18" s="149">
        <v>1</v>
      </c>
      <c r="F18" s="149">
        <v>0</v>
      </c>
      <c r="G18" s="149">
        <v>0</v>
      </c>
      <c r="H18" s="149">
        <v>0</v>
      </c>
      <c r="I18" s="149">
        <v>17</v>
      </c>
      <c r="J18" s="149">
        <v>13</v>
      </c>
      <c r="K18" s="149">
        <v>1</v>
      </c>
      <c r="L18" s="149">
        <v>1</v>
      </c>
      <c r="M18" s="149">
        <v>749</v>
      </c>
      <c r="N18" s="149">
        <v>15</v>
      </c>
      <c r="O18" s="149">
        <v>0</v>
      </c>
      <c r="P18" s="149">
        <v>0</v>
      </c>
      <c r="Q18" s="149">
        <v>0</v>
      </c>
      <c r="R18" s="149">
        <v>0</v>
      </c>
      <c r="S18" s="149">
        <v>0</v>
      </c>
      <c r="T18" s="149">
        <v>8</v>
      </c>
      <c r="U18" s="149">
        <v>38</v>
      </c>
      <c r="V18" s="149">
        <v>77</v>
      </c>
    </row>
    <row r="19" spans="2:22" ht="13.5">
      <c r="B19" s="145" t="s">
        <v>123</v>
      </c>
      <c r="C19" s="148">
        <f t="shared" si="1"/>
        <v>786</v>
      </c>
      <c r="D19" s="149">
        <v>1</v>
      </c>
      <c r="E19" s="149">
        <v>1</v>
      </c>
      <c r="F19" s="149">
        <v>0</v>
      </c>
      <c r="G19" s="149">
        <v>1</v>
      </c>
      <c r="H19" s="149">
        <v>0</v>
      </c>
      <c r="I19" s="149">
        <v>15</v>
      </c>
      <c r="J19" s="149">
        <v>16</v>
      </c>
      <c r="K19" s="149">
        <v>0</v>
      </c>
      <c r="L19" s="149">
        <v>1</v>
      </c>
      <c r="M19" s="149">
        <v>604</v>
      </c>
      <c r="N19" s="149">
        <v>9</v>
      </c>
      <c r="O19" s="149">
        <v>0</v>
      </c>
      <c r="P19" s="149">
        <v>1</v>
      </c>
      <c r="Q19" s="149">
        <v>0</v>
      </c>
      <c r="R19" s="149">
        <v>0</v>
      </c>
      <c r="S19" s="149">
        <v>0</v>
      </c>
      <c r="T19" s="149">
        <v>2</v>
      </c>
      <c r="U19" s="149">
        <v>54</v>
      </c>
      <c r="V19" s="149">
        <v>81</v>
      </c>
    </row>
    <row r="20" spans="2:22" ht="13.5">
      <c r="B20" s="145" t="s">
        <v>124</v>
      </c>
      <c r="C20" s="148">
        <f t="shared" si="1"/>
        <v>816</v>
      </c>
      <c r="D20" s="149">
        <v>0</v>
      </c>
      <c r="E20" s="149">
        <v>2</v>
      </c>
      <c r="F20" s="149">
        <v>0</v>
      </c>
      <c r="G20" s="149">
        <v>2</v>
      </c>
      <c r="H20" s="149">
        <v>0</v>
      </c>
      <c r="I20" s="149">
        <v>15</v>
      </c>
      <c r="J20" s="149">
        <v>13</v>
      </c>
      <c r="K20" s="149">
        <v>0</v>
      </c>
      <c r="L20" s="149">
        <v>1</v>
      </c>
      <c r="M20" s="149">
        <v>678</v>
      </c>
      <c r="N20" s="149">
        <v>15</v>
      </c>
      <c r="O20" s="149">
        <v>2</v>
      </c>
      <c r="P20" s="149">
        <v>0</v>
      </c>
      <c r="Q20" s="149">
        <v>0</v>
      </c>
      <c r="R20" s="149">
        <v>0</v>
      </c>
      <c r="S20" s="149">
        <v>0</v>
      </c>
      <c r="T20" s="149">
        <v>3</v>
      </c>
      <c r="U20" s="149">
        <v>30</v>
      </c>
      <c r="V20" s="149">
        <v>55</v>
      </c>
    </row>
    <row r="21" spans="2:22" ht="13.5">
      <c r="B21" s="145" t="s">
        <v>125</v>
      </c>
      <c r="C21" s="148">
        <f t="shared" si="1"/>
        <v>847</v>
      </c>
      <c r="D21" s="149">
        <v>2</v>
      </c>
      <c r="E21" s="149">
        <v>1</v>
      </c>
      <c r="F21" s="149">
        <v>0</v>
      </c>
      <c r="G21" s="149">
        <v>0</v>
      </c>
      <c r="H21" s="149">
        <v>0</v>
      </c>
      <c r="I21" s="149">
        <v>15</v>
      </c>
      <c r="J21" s="149">
        <v>13</v>
      </c>
      <c r="K21" s="149">
        <v>1</v>
      </c>
      <c r="L21" s="149">
        <v>2</v>
      </c>
      <c r="M21" s="149">
        <v>678</v>
      </c>
      <c r="N21" s="149">
        <v>11</v>
      </c>
      <c r="O21" s="149">
        <v>0</v>
      </c>
      <c r="P21" s="149">
        <v>0</v>
      </c>
      <c r="Q21" s="149">
        <v>0</v>
      </c>
      <c r="R21" s="149">
        <v>0</v>
      </c>
      <c r="S21" s="149">
        <v>0</v>
      </c>
      <c r="T21" s="149">
        <v>5</v>
      </c>
      <c r="U21" s="149">
        <v>37</v>
      </c>
      <c r="V21" s="149">
        <v>82</v>
      </c>
    </row>
    <row r="22" spans="2:22" ht="13.5">
      <c r="B22" s="145" t="s">
        <v>126</v>
      </c>
      <c r="C22" s="148">
        <f t="shared" si="1"/>
        <v>911</v>
      </c>
      <c r="D22" s="149">
        <v>0</v>
      </c>
      <c r="E22" s="149">
        <v>1</v>
      </c>
      <c r="F22" s="149">
        <v>0</v>
      </c>
      <c r="G22" s="149">
        <v>1</v>
      </c>
      <c r="H22" s="149">
        <v>0</v>
      </c>
      <c r="I22" s="149">
        <v>16</v>
      </c>
      <c r="J22" s="149">
        <v>16</v>
      </c>
      <c r="K22" s="149">
        <v>1</v>
      </c>
      <c r="L22" s="149">
        <v>1</v>
      </c>
      <c r="M22" s="149">
        <v>745</v>
      </c>
      <c r="N22" s="149">
        <v>10</v>
      </c>
      <c r="O22" s="149">
        <v>0</v>
      </c>
      <c r="P22" s="149">
        <v>1</v>
      </c>
      <c r="Q22" s="149">
        <v>0</v>
      </c>
      <c r="R22" s="149">
        <v>0</v>
      </c>
      <c r="S22" s="149">
        <v>0</v>
      </c>
      <c r="T22" s="149">
        <v>5</v>
      </c>
      <c r="U22" s="149">
        <v>39</v>
      </c>
      <c r="V22" s="149">
        <v>75</v>
      </c>
    </row>
    <row r="23" spans="2:22" s="157" customFormat="1" ht="14.25" thickBot="1">
      <c r="B23" s="153" t="s">
        <v>127</v>
      </c>
      <c r="C23" s="154">
        <f t="shared" si="1"/>
        <v>731</v>
      </c>
      <c r="D23" s="155">
        <v>0</v>
      </c>
      <c r="E23" s="155">
        <v>0</v>
      </c>
      <c r="F23" s="155">
        <v>0</v>
      </c>
      <c r="G23" s="155">
        <v>2</v>
      </c>
      <c r="H23" s="155">
        <v>0</v>
      </c>
      <c r="I23" s="155">
        <v>7</v>
      </c>
      <c r="J23" s="155">
        <v>11</v>
      </c>
      <c r="K23" s="155">
        <v>1</v>
      </c>
      <c r="L23" s="155">
        <v>2</v>
      </c>
      <c r="M23" s="155">
        <v>602</v>
      </c>
      <c r="N23" s="155">
        <v>13</v>
      </c>
      <c r="O23" s="155">
        <v>0</v>
      </c>
      <c r="P23" s="155">
        <v>1</v>
      </c>
      <c r="Q23" s="155">
        <v>0</v>
      </c>
      <c r="R23" s="155">
        <v>0</v>
      </c>
      <c r="S23" s="155">
        <v>0</v>
      </c>
      <c r="T23" s="155">
        <v>1</v>
      </c>
      <c r="U23" s="155">
        <v>18</v>
      </c>
      <c r="V23" s="156">
        <v>73</v>
      </c>
    </row>
    <row r="24" spans="2:4" ht="13.5" customHeight="1">
      <c r="B24" s="158" t="s">
        <v>24</v>
      </c>
      <c r="C24" s="159"/>
      <c r="D24" s="159"/>
    </row>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sheetData>
  <mergeCells count="6">
    <mergeCell ref="U7:V7"/>
    <mergeCell ref="S7:T7"/>
    <mergeCell ref="C7:C8"/>
    <mergeCell ref="D7:G7"/>
    <mergeCell ref="M7:M8"/>
    <mergeCell ref="N7:R7"/>
  </mergeCells>
  <printOptions/>
  <pageMargins left="0.2" right="0" top="0.7874015748031497" bottom="0.984251968503937" header="0.5118110236220472" footer="0.5118110236220472"/>
  <pageSetup horizontalDpi="600" verticalDpi="600" orientation="landscape" paperSize="9" scale="81" r:id="rId1"/>
</worksheet>
</file>

<file path=xl/worksheets/sheet10.xml><?xml version="1.0" encoding="utf-8"?>
<worksheet xmlns="http://schemas.openxmlformats.org/spreadsheetml/2006/main" xmlns:r="http://schemas.openxmlformats.org/officeDocument/2006/relationships">
  <dimension ref="B1:P13"/>
  <sheetViews>
    <sheetView showGridLines="0" zoomScaleSheetLayoutView="100" workbookViewId="0" topLeftCell="A1">
      <selection activeCell="A1" sqref="A1"/>
    </sheetView>
  </sheetViews>
  <sheetFormatPr defaultColWidth="19.50390625" defaultRowHeight="13.5"/>
  <cols>
    <col min="1" max="1" width="3.25390625" style="42" customWidth="1"/>
    <col min="2" max="2" width="14.00390625" style="42" customWidth="1"/>
    <col min="3" max="18" width="12.625" style="42" customWidth="1"/>
    <col min="19" max="16384" width="19.50390625" style="42" customWidth="1"/>
  </cols>
  <sheetData>
    <row r="1" spans="2:4" ht="13.5" customHeight="1">
      <c r="B1" s="62" t="s">
        <v>44</v>
      </c>
      <c r="C1" s="41"/>
      <c r="D1" s="41"/>
    </row>
    <row r="2" spans="2:16" s="51" customFormat="1" ht="13.5" customHeight="1" thickBot="1">
      <c r="B2" s="63" t="s">
        <v>45</v>
      </c>
      <c r="C2" s="64"/>
      <c r="D2" s="64"/>
      <c r="E2" s="64"/>
      <c r="F2" s="64"/>
      <c r="G2" s="64"/>
      <c r="H2" s="64"/>
      <c r="I2" s="64"/>
      <c r="J2" s="64"/>
      <c r="K2" s="64"/>
      <c r="L2" s="64"/>
      <c r="M2" s="64"/>
      <c r="N2" s="64"/>
      <c r="O2" s="64"/>
      <c r="P2" s="65"/>
    </row>
    <row r="3" spans="2:16" s="66" customFormat="1" ht="15" customHeight="1">
      <c r="B3" s="476" t="s">
        <v>46</v>
      </c>
      <c r="C3" s="478" t="s">
        <v>47</v>
      </c>
      <c r="D3" s="479"/>
      <c r="E3" s="478" t="s">
        <v>48</v>
      </c>
      <c r="F3" s="479"/>
      <c r="G3" s="482" t="s">
        <v>49</v>
      </c>
      <c r="H3" s="483"/>
      <c r="I3" s="478" t="s">
        <v>50</v>
      </c>
      <c r="J3" s="484"/>
      <c r="K3" s="484"/>
      <c r="L3" s="484"/>
      <c r="M3" s="484"/>
      <c r="N3" s="484"/>
      <c r="O3" s="484"/>
      <c r="P3" s="484"/>
    </row>
    <row r="4" spans="2:16" s="66" customFormat="1" ht="15" customHeight="1">
      <c r="B4" s="460"/>
      <c r="C4" s="480" t="s">
        <v>51</v>
      </c>
      <c r="D4" s="480" t="s">
        <v>52</v>
      </c>
      <c r="E4" s="480" t="s">
        <v>51</v>
      </c>
      <c r="F4" s="480" t="s">
        <v>52</v>
      </c>
      <c r="G4" s="485" t="s">
        <v>51</v>
      </c>
      <c r="H4" s="486" t="s">
        <v>52</v>
      </c>
      <c r="I4" s="488" t="s">
        <v>53</v>
      </c>
      <c r="J4" s="489"/>
      <c r="K4" s="69" t="s">
        <v>54</v>
      </c>
      <c r="L4" s="70"/>
      <c r="M4" s="488" t="s">
        <v>55</v>
      </c>
      <c r="N4" s="489"/>
      <c r="O4" s="488" t="s">
        <v>56</v>
      </c>
      <c r="P4" s="490"/>
    </row>
    <row r="5" spans="2:16" s="66" customFormat="1" ht="30" customHeight="1">
      <c r="B5" s="477"/>
      <c r="C5" s="481"/>
      <c r="D5" s="481"/>
      <c r="E5" s="481"/>
      <c r="F5" s="481"/>
      <c r="G5" s="485"/>
      <c r="H5" s="487"/>
      <c r="I5" s="71" t="s">
        <v>51</v>
      </c>
      <c r="J5" s="68" t="s">
        <v>52</v>
      </c>
      <c r="K5" s="71" t="s">
        <v>51</v>
      </c>
      <c r="L5" s="71" t="s">
        <v>52</v>
      </c>
      <c r="M5" s="71" t="s">
        <v>51</v>
      </c>
      <c r="N5" s="71" t="s">
        <v>52</v>
      </c>
      <c r="O5" s="71" t="s">
        <v>51</v>
      </c>
      <c r="P5" s="71" t="s">
        <v>52</v>
      </c>
    </row>
    <row r="6" spans="2:16" s="74" customFormat="1" ht="13.5">
      <c r="B6" s="72" t="s">
        <v>39</v>
      </c>
      <c r="C6" s="73">
        <v>18835</v>
      </c>
      <c r="D6" s="73">
        <v>103443</v>
      </c>
      <c r="E6" s="73">
        <v>345</v>
      </c>
      <c r="F6" s="73">
        <v>7900</v>
      </c>
      <c r="G6" s="73">
        <v>554</v>
      </c>
      <c r="H6" s="73">
        <v>13546</v>
      </c>
      <c r="I6" s="73">
        <v>1801</v>
      </c>
      <c r="J6" s="73">
        <v>14127</v>
      </c>
      <c r="K6" s="73">
        <v>8409</v>
      </c>
      <c r="L6" s="73">
        <v>37078</v>
      </c>
      <c r="M6" s="73">
        <v>888</v>
      </c>
      <c r="N6" s="73">
        <v>5581</v>
      </c>
      <c r="O6" s="73">
        <v>6838</v>
      </c>
      <c r="P6" s="73">
        <v>25211</v>
      </c>
    </row>
    <row r="7" spans="2:16" s="60" customFormat="1" ht="13.5">
      <c r="B7" s="75" t="s">
        <v>40</v>
      </c>
      <c r="C7" s="76">
        <f>E7+G7+I7+K7+M7+O7</f>
        <v>18309</v>
      </c>
      <c r="D7" s="76">
        <f>F7+H7+J7+L7+N7+P7</f>
        <v>95858</v>
      </c>
      <c r="E7" s="77">
        <v>199</v>
      </c>
      <c r="F7" s="77">
        <v>5062</v>
      </c>
      <c r="G7" s="77">
        <v>543</v>
      </c>
      <c r="H7" s="77">
        <v>13275</v>
      </c>
      <c r="I7" s="77">
        <v>1801</v>
      </c>
      <c r="J7" s="77">
        <v>14127</v>
      </c>
      <c r="K7" s="77">
        <v>8256</v>
      </c>
      <c r="L7" s="77">
        <v>34694</v>
      </c>
      <c r="M7" s="77">
        <v>672</v>
      </c>
      <c r="N7" s="77">
        <v>3489</v>
      </c>
      <c r="O7" s="77">
        <v>6838</v>
      </c>
      <c r="P7" s="77">
        <v>25211</v>
      </c>
    </row>
    <row r="8" spans="2:16" s="82" customFormat="1" ht="13.5">
      <c r="B8" s="78" t="s">
        <v>41</v>
      </c>
      <c r="C8" s="79">
        <v>526</v>
      </c>
      <c r="D8" s="80">
        <v>7585</v>
      </c>
      <c r="E8" s="81">
        <v>146</v>
      </c>
      <c r="F8" s="81">
        <v>2838</v>
      </c>
      <c r="G8" s="81">
        <v>11</v>
      </c>
      <c r="H8" s="81">
        <v>271</v>
      </c>
      <c r="I8" s="81">
        <v>0</v>
      </c>
      <c r="J8" s="81">
        <v>0</v>
      </c>
      <c r="K8" s="81">
        <v>153</v>
      </c>
      <c r="L8" s="81">
        <v>2384</v>
      </c>
      <c r="M8" s="81">
        <v>216</v>
      </c>
      <c r="N8" s="81">
        <v>2092</v>
      </c>
      <c r="O8" s="81">
        <v>0</v>
      </c>
      <c r="P8" s="81">
        <v>0</v>
      </c>
    </row>
    <row r="9" spans="2:16" s="82" customFormat="1" ht="6.75" customHeight="1">
      <c r="B9" s="78"/>
      <c r="C9" s="79"/>
      <c r="D9" s="80"/>
      <c r="E9" s="81"/>
      <c r="F9" s="81"/>
      <c r="G9" s="81"/>
      <c r="H9" s="81"/>
      <c r="I9" s="81"/>
      <c r="J9" s="81"/>
      <c r="K9" s="81"/>
      <c r="L9" s="81"/>
      <c r="M9" s="81"/>
      <c r="N9" s="81"/>
      <c r="O9" s="81"/>
      <c r="P9" s="81"/>
    </row>
    <row r="10" spans="2:16" s="74" customFormat="1" ht="13.5">
      <c r="B10" s="72" t="s">
        <v>57</v>
      </c>
      <c r="C10" s="83">
        <f aca="true" t="shared" si="0" ref="C10:L10">SUM(C11:C12)</f>
        <v>18762</v>
      </c>
      <c r="D10" s="84">
        <f t="shared" si="0"/>
        <v>103356</v>
      </c>
      <c r="E10" s="84">
        <f t="shared" si="0"/>
        <v>438</v>
      </c>
      <c r="F10" s="84">
        <f t="shared" si="0"/>
        <v>10308</v>
      </c>
      <c r="G10" s="84">
        <f t="shared" si="0"/>
        <v>611</v>
      </c>
      <c r="H10" s="84">
        <f t="shared" si="0"/>
        <v>14848</v>
      </c>
      <c r="I10" s="84">
        <f t="shared" si="0"/>
        <v>1773</v>
      </c>
      <c r="J10" s="84">
        <f t="shared" si="0"/>
        <v>14649</v>
      </c>
      <c r="K10" s="84">
        <f t="shared" si="0"/>
        <v>9161</v>
      </c>
      <c r="L10" s="84">
        <f t="shared" si="0"/>
        <v>36851</v>
      </c>
      <c r="M10" s="84">
        <f>SUM(M11:M12)</f>
        <v>960</v>
      </c>
      <c r="N10" s="84">
        <f>SUM(N11:N12)</f>
        <v>4236</v>
      </c>
      <c r="O10" s="84">
        <v>5819</v>
      </c>
      <c r="P10" s="84">
        <v>22005</v>
      </c>
    </row>
    <row r="11" spans="2:16" s="60" customFormat="1" ht="13.5">
      <c r="B11" s="75" t="s">
        <v>42</v>
      </c>
      <c r="C11" s="76">
        <v>18244</v>
      </c>
      <c r="D11" s="76">
        <v>95650</v>
      </c>
      <c r="E11" s="85">
        <v>250</v>
      </c>
      <c r="F11" s="85">
        <v>6099</v>
      </c>
      <c r="G11" s="85">
        <v>600</v>
      </c>
      <c r="H11" s="85">
        <v>14590</v>
      </c>
      <c r="I11" s="85">
        <v>1773</v>
      </c>
      <c r="J11" s="85">
        <v>14649</v>
      </c>
      <c r="K11" s="85">
        <v>9096</v>
      </c>
      <c r="L11" s="85">
        <v>35422</v>
      </c>
      <c r="M11" s="85">
        <v>706</v>
      </c>
      <c r="N11" s="85">
        <v>2426</v>
      </c>
      <c r="O11" s="85">
        <v>5819</v>
      </c>
      <c r="P11" s="85">
        <v>22005</v>
      </c>
    </row>
    <row r="12" spans="2:16" s="82" customFormat="1" ht="14.25" thickBot="1">
      <c r="B12" s="86" t="s">
        <v>58</v>
      </c>
      <c r="C12" s="87">
        <v>518</v>
      </c>
      <c r="D12" s="87">
        <v>7706</v>
      </c>
      <c r="E12" s="88">
        <v>188</v>
      </c>
      <c r="F12" s="88">
        <v>4209</v>
      </c>
      <c r="G12" s="88">
        <v>11</v>
      </c>
      <c r="H12" s="88">
        <v>258</v>
      </c>
      <c r="I12" s="88">
        <v>0</v>
      </c>
      <c r="J12" s="88">
        <v>0</v>
      </c>
      <c r="K12" s="88">
        <v>65</v>
      </c>
      <c r="L12" s="88">
        <v>1429</v>
      </c>
      <c r="M12" s="88">
        <v>254</v>
      </c>
      <c r="N12" s="88">
        <v>1810</v>
      </c>
      <c r="O12" s="88">
        <v>0</v>
      </c>
      <c r="P12" s="88">
        <v>0</v>
      </c>
    </row>
    <row r="13" spans="2:4" ht="13.5" customHeight="1">
      <c r="B13" s="89" t="s">
        <v>43</v>
      </c>
      <c r="C13" s="90"/>
      <c r="D13" s="90"/>
    </row>
    <row r="14" ht="13.5" customHeight="1"/>
    <row r="15" ht="13.5" customHeight="1"/>
    <row r="16" ht="13.5" customHeight="1"/>
  </sheetData>
  <mergeCells count="14">
    <mergeCell ref="G3:H3"/>
    <mergeCell ref="I3:P3"/>
    <mergeCell ref="G4:G5"/>
    <mergeCell ref="H4:H5"/>
    <mergeCell ref="I4:J4"/>
    <mergeCell ref="M4:N4"/>
    <mergeCell ref="O4:P4"/>
    <mergeCell ref="B3:B5"/>
    <mergeCell ref="C3:D3"/>
    <mergeCell ref="E3:F3"/>
    <mergeCell ref="C4:C5"/>
    <mergeCell ref="D4:D5"/>
    <mergeCell ref="E4:E5"/>
    <mergeCell ref="F4:F5"/>
  </mergeCells>
  <printOptions/>
  <pageMargins left="0.5905511811023623" right="0.5905511811023623" top="0.7874015748031497" bottom="0.984251968503937" header="0.5118110236220472" footer="0.5118110236220472"/>
  <pageSetup horizontalDpi="600" verticalDpi="600" orientation="landscape" paperSize="9" scale="70" r:id="rId2"/>
  <ignoredErrors>
    <ignoredError sqref="B10" numberStoredAsText="1"/>
  </ignoredErrors>
  <drawing r:id="rId1"/>
</worksheet>
</file>

<file path=xl/worksheets/sheet11.xml><?xml version="1.0" encoding="utf-8"?>
<worksheet xmlns="http://schemas.openxmlformats.org/spreadsheetml/2006/main" xmlns:r="http://schemas.openxmlformats.org/officeDocument/2006/relationships">
  <dimension ref="A1:AD13"/>
  <sheetViews>
    <sheetView showGridLines="0" zoomScaleSheetLayoutView="100" workbookViewId="0" topLeftCell="A1">
      <selection activeCell="A1" sqref="A1"/>
    </sheetView>
  </sheetViews>
  <sheetFormatPr defaultColWidth="9.00390625" defaultRowHeight="13.5"/>
  <cols>
    <col min="1" max="1" width="3.625" style="95" customWidth="1"/>
    <col min="2" max="2" width="10.125" style="95" customWidth="1"/>
    <col min="3" max="6" width="7.875" style="95" customWidth="1"/>
    <col min="7" max="15" width="8.50390625" style="95" customWidth="1"/>
    <col min="16" max="21" width="7.50390625" style="95" customWidth="1"/>
    <col min="22" max="22" width="9.375" style="95" customWidth="1"/>
    <col min="23" max="25" width="7.50390625" style="95" customWidth="1"/>
    <col min="26" max="26" width="9.375" style="95" customWidth="1"/>
    <col min="27" max="29" width="8.125" style="95" customWidth="1"/>
    <col min="30" max="16384" width="9.00390625" style="95" customWidth="1"/>
  </cols>
  <sheetData>
    <row r="1" spans="1:29" s="92" customFormat="1" ht="15.75" customHeight="1">
      <c r="A1" s="91"/>
      <c r="C1" s="91"/>
      <c r="D1" s="91"/>
      <c r="E1" s="91"/>
      <c r="F1" s="91"/>
      <c r="G1" s="91"/>
      <c r="H1" s="91"/>
      <c r="I1" s="91"/>
      <c r="J1" s="91"/>
      <c r="K1" s="91"/>
      <c r="L1" s="91"/>
      <c r="M1" s="91"/>
      <c r="N1" s="91"/>
      <c r="O1" s="91"/>
      <c r="P1" s="91"/>
      <c r="Q1" s="91"/>
      <c r="R1" s="91"/>
      <c r="S1" s="91"/>
      <c r="T1" s="91"/>
      <c r="U1" s="91"/>
      <c r="V1" s="91"/>
      <c r="W1" s="91"/>
      <c r="X1" s="91"/>
      <c r="Y1" s="91"/>
      <c r="Z1" s="91"/>
      <c r="AA1" s="91"/>
      <c r="AB1" s="91"/>
      <c r="AC1" s="91"/>
    </row>
    <row r="2" spans="1:27" ht="13.5">
      <c r="A2" s="93"/>
      <c r="B2" s="94" t="s">
        <v>59</v>
      </c>
      <c r="C2" s="93"/>
      <c r="D2" s="93"/>
      <c r="E2" s="93"/>
      <c r="F2" s="93"/>
      <c r="G2" s="93"/>
      <c r="H2" s="93"/>
      <c r="I2" s="93"/>
      <c r="J2" s="93"/>
      <c r="K2" s="93"/>
      <c r="L2" s="93"/>
      <c r="M2" s="93"/>
      <c r="N2" s="93"/>
      <c r="O2" s="93"/>
      <c r="P2" s="93"/>
      <c r="Q2" s="93"/>
      <c r="R2" s="93"/>
      <c r="S2" s="93"/>
      <c r="T2" s="93"/>
      <c r="U2" s="93"/>
      <c r="V2" s="93"/>
      <c r="W2" s="93"/>
      <c r="X2" s="93"/>
      <c r="Y2" s="93"/>
      <c r="Z2" s="93"/>
      <c r="AA2" s="93"/>
    </row>
    <row r="3" spans="1:29" ht="14.25" thickBot="1">
      <c r="A3" s="93"/>
      <c r="B3" s="94"/>
      <c r="C3" s="93"/>
      <c r="D3" s="93"/>
      <c r="E3" s="93"/>
      <c r="F3" s="93"/>
      <c r="G3" s="93"/>
      <c r="H3" s="93"/>
      <c r="I3" s="93"/>
      <c r="J3" s="93"/>
      <c r="K3" s="93"/>
      <c r="L3" s="93"/>
      <c r="M3" s="93"/>
      <c r="N3" s="93"/>
      <c r="O3" s="93"/>
      <c r="P3" s="93"/>
      <c r="Q3" s="93"/>
      <c r="R3" s="93"/>
      <c r="S3" s="93"/>
      <c r="T3" s="93"/>
      <c r="U3" s="93"/>
      <c r="V3" s="93"/>
      <c r="W3" s="93"/>
      <c r="X3" s="93"/>
      <c r="Y3" s="93"/>
      <c r="Z3" s="93"/>
      <c r="AA3" s="93"/>
      <c r="AB3" s="93"/>
      <c r="AC3" s="96" t="s">
        <v>60</v>
      </c>
    </row>
    <row r="4" spans="2:29" s="97" customFormat="1" ht="18" customHeight="1">
      <c r="B4" s="500" t="s">
        <v>61</v>
      </c>
      <c r="C4" s="98" t="s">
        <v>62</v>
      </c>
      <c r="D4" s="99"/>
      <c r="E4" s="99"/>
      <c r="F4" s="99"/>
      <c r="G4" s="99"/>
      <c r="H4" s="99"/>
      <c r="I4" s="99"/>
      <c r="J4" s="99"/>
      <c r="K4" s="99"/>
      <c r="L4" s="99"/>
      <c r="M4" s="99"/>
      <c r="N4" s="99"/>
      <c r="O4" s="99"/>
      <c r="P4" s="99"/>
      <c r="Q4" s="99"/>
      <c r="R4" s="99"/>
      <c r="S4" s="100"/>
      <c r="T4" s="98" t="s">
        <v>63</v>
      </c>
      <c r="U4" s="99"/>
      <c r="V4" s="99"/>
      <c r="W4" s="99"/>
      <c r="X4" s="99"/>
      <c r="Y4" s="99"/>
      <c r="Z4" s="98" t="s">
        <v>64</v>
      </c>
      <c r="AA4" s="99"/>
      <c r="AB4" s="99"/>
      <c r="AC4" s="99"/>
    </row>
    <row r="5" spans="1:29" s="106" customFormat="1" ht="18" customHeight="1">
      <c r="A5" s="101"/>
      <c r="B5" s="501"/>
      <c r="C5" s="503" t="s">
        <v>65</v>
      </c>
      <c r="D5" s="498" t="s">
        <v>66</v>
      </c>
      <c r="E5" s="498" t="s">
        <v>67</v>
      </c>
      <c r="F5" s="498" t="s">
        <v>68</v>
      </c>
      <c r="G5" s="102" t="s">
        <v>94</v>
      </c>
      <c r="H5" s="103"/>
      <c r="I5" s="103"/>
      <c r="J5" s="103"/>
      <c r="K5" s="103"/>
      <c r="L5" s="103"/>
      <c r="M5" s="103"/>
      <c r="N5" s="103"/>
      <c r="O5" s="103"/>
      <c r="P5" s="103"/>
      <c r="Q5" s="104"/>
      <c r="R5" s="498" t="s">
        <v>69</v>
      </c>
      <c r="S5" s="498" t="s">
        <v>70</v>
      </c>
      <c r="T5" s="495" t="s">
        <v>71</v>
      </c>
      <c r="U5" s="495" t="s">
        <v>72</v>
      </c>
      <c r="V5" s="495" t="s">
        <v>73</v>
      </c>
      <c r="W5" s="102" t="s">
        <v>74</v>
      </c>
      <c r="X5" s="103"/>
      <c r="Y5" s="103"/>
      <c r="Z5" s="493" t="s">
        <v>75</v>
      </c>
      <c r="AA5" s="105"/>
      <c r="AC5" s="493" t="s">
        <v>76</v>
      </c>
    </row>
    <row r="6" spans="1:30" s="106" customFormat="1" ht="86.25" customHeight="1">
      <c r="A6" s="101"/>
      <c r="B6" s="502"/>
      <c r="C6" s="504"/>
      <c r="D6" s="499"/>
      <c r="E6" s="499"/>
      <c r="F6" s="499"/>
      <c r="G6" s="107" t="s">
        <v>0</v>
      </c>
      <c r="H6" s="107" t="s">
        <v>77</v>
      </c>
      <c r="I6" s="107" t="s">
        <v>78</v>
      </c>
      <c r="J6" s="108" t="s">
        <v>79</v>
      </c>
      <c r="K6" s="107" t="s">
        <v>80</v>
      </c>
      <c r="L6" s="107" t="s">
        <v>81</v>
      </c>
      <c r="M6" s="107" t="s">
        <v>82</v>
      </c>
      <c r="N6" s="107" t="s">
        <v>83</v>
      </c>
      <c r="O6" s="107" t="s">
        <v>84</v>
      </c>
      <c r="P6" s="107" t="s">
        <v>85</v>
      </c>
      <c r="Q6" s="107" t="s">
        <v>86</v>
      </c>
      <c r="R6" s="499"/>
      <c r="S6" s="499"/>
      <c r="T6" s="496"/>
      <c r="U6" s="496"/>
      <c r="V6" s="496"/>
      <c r="W6" s="107" t="s">
        <v>75</v>
      </c>
      <c r="X6" s="107" t="s">
        <v>87</v>
      </c>
      <c r="Y6" s="107" t="s">
        <v>88</v>
      </c>
      <c r="Z6" s="497"/>
      <c r="AA6" s="109" t="s">
        <v>89</v>
      </c>
      <c r="AB6" s="109" t="s">
        <v>90</v>
      </c>
      <c r="AC6" s="494"/>
      <c r="AD6" s="110"/>
    </row>
    <row r="7" spans="1:30" ht="13.5">
      <c r="A7" s="93"/>
      <c r="B7" s="111" t="s">
        <v>91</v>
      </c>
      <c r="C7" s="112">
        <v>4</v>
      </c>
      <c r="D7" s="112">
        <v>17</v>
      </c>
      <c r="E7" s="112">
        <v>715</v>
      </c>
      <c r="F7" s="112">
        <v>706</v>
      </c>
      <c r="G7" s="112">
        <v>138</v>
      </c>
      <c r="H7" s="112">
        <v>15</v>
      </c>
      <c r="I7" s="112">
        <v>10</v>
      </c>
      <c r="J7" s="112">
        <v>5</v>
      </c>
      <c r="K7" s="112">
        <v>3</v>
      </c>
      <c r="L7" s="112">
        <v>5</v>
      </c>
      <c r="M7" s="112">
        <v>2</v>
      </c>
      <c r="N7" s="112">
        <v>1</v>
      </c>
      <c r="O7" s="112">
        <v>33</v>
      </c>
      <c r="P7" s="112">
        <v>3</v>
      </c>
      <c r="Q7" s="112">
        <v>34</v>
      </c>
      <c r="R7" s="112">
        <v>20</v>
      </c>
      <c r="S7" s="112">
        <v>4</v>
      </c>
      <c r="T7" s="112">
        <v>5</v>
      </c>
      <c r="U7" s="112">
        <v>32</v>
      </c>
      <c r="V7" s="112">
        <v>1613</v>
      </c>
      <c r="W7" s="112">
        <v>116</v>
      </c>
      <c r="X7" s="112">
        <v>25</v>
      </c>
      <c r="Y7" s="112">
        <v>91</v>
      </c>
      <c r="Z7" s="112">
        <v>10496</v>
      </c>
      <c r="AA7" s="112">
        <v>8083</v>
      </c>
      <c r="AB7" s="112">
        <v>2413</v>
      </c>
      <c r="AC7" s="112">
        <v>365</v>
      </c>
      <c r="AD7" s="113"/>
    </row>
    <row r="8" spans="1:30" ht="13.5">
      <c r="A8" s="93"/>
      <c r="B8" s="114">
        <v>20</v>
      </c>
      <c r="C8" s="115">
        <v>4</v>
      </c>
      <c r="D8" s="115">
        <v>17</v>
      </c>
      <c r="E8" s="115">
        <v>725</v>
      </c>
      <c r="F8" s="115">
        <v>716</v>
      </c>
      <c r="G8" s="116">
        <v>141</v>
      </c>
      <c r="H8" s="116">
        <v>14</v>
      </c>
      <c r="I8" s="116">
        <v>11</v>
      </c>
      <c r="J8" s="116">
        <v>5</v>
      </c>
      <c r="K8" s="116">
        <v>3</v>
      </c>
      <c r="L8" s="116">
        <v>4</v>
      </c>
      <c r="M8" s="116">
        <v>2</v>
      </c>
      <c r="N8" s="116">
        <v>1</v>
      </c>
      <c r="O8" s="116">
        <v>36</v>
      </c>
      <c r="P8" s="116">
        <v>3</v>
      </c>
      <c r="Q8" s="116">
        <v>35</v>
      </c>
      <c r="R8" s="116">
        <v>20</v>
      </c>
      <c r="S8" s="116">
        <v>4</v>
      </c>
      <c r="T8" s="115">
        <v>5</v>
      </c>
      <c r="U8" s="115">
        <v>32</v>
      </c>
      <c r="V8" s="115">
        <v>1586</v>
      </c>
      <c r="W8" s="116">
        <v>116</v>
      </c>
      <c r="X8" s="116">
        <v>25</v>
      </c>
      <c r="Y8" s="116">
        <v>91</v>
      </c>
      <c r="Z8" s="116">
        <v>10927</v>
      </c>
      <c r="AA8" s="116">
        <v>8124</v>
      </c>
      <c r="AB8" s="116">
        <v>2441</v>
      </c>
      <c r="AC8" s="116">
        <v>362</v>
      </c>
      <c r="AD8" s="113"/>
    </row>
    <row r="9" spans="1:30" s="120" customFormat="1" ht="13.5">
      <c r="A9" s="117"/>
      <c r="B9" s="67">
        <v>21</v>
      </c>
      <c r="C9" s="115">
        <v>4</v>
      </c>
      <c r="D9" s="116">
        <v>17</v>
      </c>
      <c r="E9" s="118">
        <v>708</v>
      </c>
      <c r="F9" s="118">
        <v>701</v>
      </c>
      <c r="G9" s="116">
        <v>141</v>
      </c>
      <c r="H9" s="116">
        <v>15</v>
      </c>
      <c r="I9" s="116">
        <v>11</v>
      </c>
      <c r="J9" s="116">
        <v>5</v>
      </c>
      <c r="K9" s="116">
        <v>3</v>
      </c>
      <c r="L9" s="116">
        <v>4</v>
      </c>
      <c r="M9" s="116">
        <v>2</v>
      </c>
      <c r="N9" s="116">
        <v>1</v>
      </c>
      <c r="O9" s="116">
        <v>35</v>
      </c>
      <c r="P9" s="116">
        <v>3</v>
      </c>
      <c r="Q9" s="116">
        <v>35</v>
      </c>
      <c r="R9" s="116">
        <v>20</v>
      </c>
      <c r="S9" s="116">
        <v>4</v>
      </c>
      <c r="T9" s="116">
        <v>5</v>
      </c>
      <c r="U9" s="116">
        <v>32</v>
      </c>
      <c r="V9" s="118">
        <v>1575</v>
      </c>
      <c r="W9" s="116">
        <v>116</v>
      </c>
      <c r="X9" s="116">
        <v>25</v>
      </c>
      <c r="Y9" s="116">
        <v>91</v>
      </c>
      <c r="Z9" s="116">
        <v>10966</v>
      </c>
      <c r="AA9" s="116">
        <v>8161</v>
      </c>
      <c r="AB9" s="116">
        <v>2443</v>
      </c>
      <c r="AC9" s="116">
        <v>362</v>
      </c>
      <c r="AD9" s="119"/>
    </row>
    <row r="10" spans="1:30" s="127" customFormat="1" ht="14.25" thickBot="1">
      <c r="A10" s="121"/>
      <c r="B10" s="122">
        <v>22</v>
      </c>
      <c r="C10" s="123">
        <v>4</v>
      </c>
      <c r="D10" s="123">
        <v>17</v>
      </c>
      <c r="E10" s="123">
        <v>717</v>
      </c>
      <c r="F10" s="123">
        <v>711</v>
      </c>
      <c r="G10" s="124">
        <v>138</v>
      </c>
      <c r="H10" s="124">
        <v>15</v>
      </c>
      <c r="I10" s="124">
        <v>10</v>
      </c>
      <c r="J10" s="124">
        <v>5</v>
      </c>
      <c r="K10" s="124">
        <v>3</v>
      </c>
      <c r="L10" s="124">
        <v>4</v>
      </c>
      <c r="M10" s="124">
        <v>2</v>
      </c>
      <c r="N10" s="124">
        <v>1</v>
      </c>
      <c r="O10" s="124">
        <v>35</v>
      </c>
      <c r="P10" s="124">
        <v>3</v>
      </c>
      <c r="Q10" s="124">
        <v>36</v>
      </c>
      <c r="R10" s="124">
        <v>20</v>
      </c>
      <c r="S10" s="124">
        <v>4</v>
      </c>
      <c r="T10" s="123">
        <v>5</v>
      </c>
      <c r="U10" s="123">
        <v>32</v>
      </c>
      <c r="V10" s="125">
        <v>1558</v>
      </c>
      <c r="W10" s="124">
        <v>116</v>
      </c>
      <c r="X10" s="124">
        <v>25</v>
      </c>
      <c r="Y10" s="124">
        <v>91</v>
      </c>
      <c r="Z10" s="125">
        <v>11002</v>
      </c>
      <c r="AA10" s="125">
        <v>8187</v>
      </c>
      <c r="AB10" s="125">
        <v>2454</v>
      </c>
      <c r="AC10" s="124">
        <v>361</v>
      </c>
      <c r="AD10" s="126"/>
    </row>
    <row r="11" spans="2:30" ht="15" customHeight="1">
      <c r="B11" s="491" t="s">
        <v>92</v>
      </c>
      <c r="C11" s="492"/>
      <c r="D11" s="492"/>
      <c r="E11" s="492"/>
      <c r="F11" s="492"/>
      <c r="G11" s="492"/>
      <c r="H11" s="492"/>
      <c r="I11" s="492"/>
      <c r="J11" s="492"/>
      <c r="K11" s="492"/>
      <c r="L11" s="492"/>
      <c r="M11" s="492"/>
      <c r="N11" s="113"/>
      <c r="O11" s="113"/>
      <c r="P11" s="113"/>
      <c r="Q11" s="113"/>
      <c r="R11" s="113"/>
      <c r="S11" s="113"/>
      <c r="T11" s="113"/>
      <c r="U11" s="113"/>
      <c r="V11" s="113"/>
      <c r="W11" s="113"/>
      <c r="X11" s="113"/>
      <c r="Y11" s="113"/>
      <c r="Z11" s="113"/>
      <c r="AA11" s="113"/>
      <c r="AB11" s="113"/>
      <c r="AD11" s="113"/>
    </row>
    <row r="12" spans="2:30" ht="13.5" customHeight="1">
      <c r="B12" s="491" t="s">
        <v>95</v>
      </c>
      <c r="C12" s="492"/>
      <c r="D12" s="492"/>
      <c r="E12" s="492"/>
      <c r="F12" s="492"/>
      <c r="G12" s="492"/>
      <c r="H12" s="492"/>
      <c r="I12" s="492"/>
      <c r="J12" s="492"/>
      <c r="K12" s="492"/>
      <c r="L12" s="492"/>
      <c r="M12" s="492"/>
      <c r="N12" s="113"/>
      <c r="O12" s="113"/>
      <c r="P12" s="113"/>
      <c r="Q12" s="113"/>
      <c r="R12" s="113"/>
      <c r="S12" s="113"/>
      <c r="T12" s="113"/>
      <c r="U12" s="113"/>
      <c r="V12" s="113"/>
      <c r="W12" s="113"/>
      <c r="X12" s="113"/>
      <c r="Y12" s="113"/>
      <c r="Z12" s="113"/>
      <c r="AA12" s="113"/>
      <c r="AB12" s="113"/>
      <c r="AC12" s="128"/>
      <c r="AD12" s="113"/>
    </row>
    <row r="13" spans="2:13" ht="13.5" customHeight="1">
      <c r="B13" s="89" t="s">
        <v>93</v>
      </c>
      <c r="C13" s="129"/>
      <c r="D13" s="129"/>
      <c r="E13" s="129"/>
      <c r="F13" s="130"/>
      <c r="G13" s="130"/>
      <c r="H13" s="130"/>
      <c r="I13" s="130"/>
      <c r="J13" s="130"/>
      <c r="K13" s="130"/>
      <c r="L13" s="130"/>
      <c r="M13" s="130"/>
    </row>
  </sheetData>
  <mergeCells count="14">
    <mergeCell ref="B4:B6"/>
    <mergeCell ref="C5:C6"/>
    <mergeCell ref="D5:D6"/>
    <mergeCell ref="E5:E6"/>
    <mergeCell ref="B12:M12"/>
    <mergeCell ref="AC5:AC6"/>
    <mergeCell ref="V5:V6"/>
    <mergeCell ref="Z5:Z6"/>
    <mergeCell ref="F5:F6"/>
    <mergeCell ref="T5:T6"/>
    <mergeCell ref="U5:U6"/>
    <mergeCell ref="R5:R6"/>
    <mergeCell ref="S5:S6"/>
    <mergeCell ref="B11:M11"/>
  </mergeCells>
  <printOptions/>
  <pageMargins left="0.45" right="0.29" top="0.7874015748031497" bottom="0.5905511811023623" header="0.5118110236220472" footer="0.5118110236220472"/>
  <pageSetup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dimension ref="B1:AC34"/>
  <sheetViews>
    <sheetView showGridLines="0" workbookViewId="0" topLeftCell="A1">
      <selection activeCell="A1" sqref="A1"/>
    </sheetView>
  </sheetViews>
  <sheetFormatPr defaultColWidth="9.00390625" defaultRowHeight="13.5" customHeight="1"/>
  <cols>
    <col min="1" max="1" width="3.625" style="2" customWidth="1"/>
    <col min="2" max="2" width="4.625" style="42" customWidth="1"/>
    <col min="3" max="3" width="4.625" style="266" customWidth="1"/>
    <col min="4" max="5" width="9.875" style="2" customWidth="1"/>
    <col min="6" max="7" width="8.125" style="2" customWidth="1"/>
    <col min="8" max="9" width="7.625" style="2" customWidth="1"/>
    <col min="10" max="11" width="7.50390625" style="2" customWidth="1"/>
    <col min="12" max="13" width="8.75390625" style="2" customWidth="1"/>
    <col min="14" max="15" width="8.125" style="2" customWidth="1"/>
    <col min="16" max="23" width="8.75390625" style="2" customWidth="1"/>
    <col min="24" max="25" width="10.125" style="2" customWidth="1"/>
    <col min="26" max="27" width="9.50390625" style="2" customWidth="1"/>
    <col min="28" max="16384" width="9.00390625" style="2" customWidth="1"/>
  </cols>
  <sheetData>
    <row r="1" ht="13.5" customHeight="1">
      <c r="B1" s="349"/>
    </row>
    <row r="2" ht="13.5" customHeight="1">
      <c r="B2" s="349" t="s">
        <v>303</v>
      </c>
    </row>
    <row r="3" ht="13.5" customHeight="1">
      <c r="B3" s="350" t="s">
        <v>304</v>
      </c>
    </row>
    <row r="4" ht="3.75" customHeight="1" thickBot="1">
      <c r="B4" s="350"/>
    </row>
    <row r="5" spans="2:27" s="351" customFormat="1" ht="15" customHeight="1">
      <c r="B5" s="508" t="s">
        <v>321</v>
      </c>
      <c r="C5" s="509"/>
      <c r="D5" s="507" t="s">
        <v>305</v>
      </c>
      <c r="E5" s="507"/>
      <c r="F5" s="507" t="s">
        <v>306</v>
      </c>
      <c r="G5" s="507"/>
      <c r="H5" s="507" t="s">
        <v>307</v>
      </c>
      <c r="I5" s="507"/>
      <c r="J5" s="507" t="s">
        <v>308</v>
      </c>
      <c r="K5" s="507"/>
      <c r="L5" s="507" t="s">
        <v>309</v>
      </c>
      <c r="M5" s="507"/>
      <c r="N5" s="507" t="s">
        <v>310</v>
      </c>
      <c r="O5" s="507"/>
      <c r="P5" s="507" t="s">
        <v>311</v>
      </c>
      <c r="Q5" s="507"/>
      <c r="R5" s="507" t="s">
        <v>312</v>
      </c>
      <c r="S5" s="507"/>
      <c r="T5" s="507" t="s">
        <v>313</v>
      </c>
      <c r="U5" s="507"/>
      <c r="V5" s="507" t="s">
        <v>314</v>
      </c>
      <c r="W5" s="507"/>
      <c r="X5" s="507" t="s">
        <v>315</v>
      </c>
      <c r="Y5" s="434"/>
      <c r="Z5" s="507" t="s">
        <v>316</v>
      </c>
      <c r="AA5" s="434"/>
    </row>
    <row r="6" spans="2:27" s="351" customFormat="1" ht="15" customHeight="1">
      <c r="B6" s="510"/>
      <c r="C6" s="511"/>
      <c r="D6" s="230" t="s">
        <v>317</v>
      </c>
      <c r="E6" s="230" t="s">
        <v>318</v>
      </c>
      <c r="F6" s="230" t="s">
        <v>317</v>
      </c>
      <c r="G6" s="230" t="s">
        <v>318</v>
      </c>
      <c r="H6" s="230" t="s">
        <v>317</v>
      </c>
      <c r="I6" s="230" t="s">
        <v>318</v>
      </c>
      <c r="J6" s="230" t="s">
        <v>317</v>
      </c>
      <c r="K6" s="230" t="s">
        <v>318</v>
      </c>
      <c r="L6" s="230" t="s">
        <v>317</v>
      </c>
      <c r="M6" s="230" t="s">
        <v>318</v>
      </c>
      <c r="N6" s="230" t="s">
        <v>317</v>
      </c>
      <c r="O6" s="230" t="s">
        <v>318</v>
      </c>
      <c r="P6" s="230" t="s">
        <v>317</v>
      </c>
      <c r="Q6" s="230" t="s">
        <v>318</v>
      </c>
      <c r="R6" s="230" t="s">
        <v>317</v>
      </c>
      <c r="S6" s="230" t="s">
        <v>318</v>
      </c>
      <c r="T6" s="230" t="s">
        <v>317</v>
      </c>
      <c r="U6" s="230" t="s">
        <v>318</v>
      </c>
      <c r="V6" s="230" t="s">
        <v>317</v>
      </c>
      <c r="W6" s="230" t="s">
        <v>318</v>
      </c>
      <c r="X6" s="230" t="s">
        <v>317</v>
      </c>
      <c r="Y6" s="230" t="s">
        <v>318</v>
      </c>
      <c r="Z6" s="230" t="s">
        <v>317</v>
      </c>
      <c r="AA6" s="233" t="s">
        <v>318</v>
      </c>
    </row>
    <row r="7" spans="2:27" s="351" customFormat="1" ht="14.25" customHeight="1">
      <c r="B7" s="446"/>
      <c r="C7" s="512"/>
      <c r="D7" s="235" t="s">
        <v>322</v>
      </c>
      <c r="E7" s="235" t="s">
        <v>323</v>
      </c>
      <c r="F7" s="235" t="s">
        <v>322</v>
      </c>
      <c r="G7" s="235" t="s">
        <v>323</v>
      </c>
      <c r="H7" s="235" t="s">
        <v>322</v>
      </c>
      <c r="I7" s="235" t="s">
        <v>323</v>
      </c>
      <c r="J7" s="235" t="s">
        <v>322</v>
      </c>
      <c r="K7" s="235" t="s">
        <v>323</v>
      </c>
      <c r="L7" s="235" t="s">
        <v>322</v>
      </c>
      <c r="M7" s="235" t="s">
        <v>323</v>
      </c>
      <c r="N7" s="235" t="s">
        <v>322</v>
      </c>
      <c r="O7" s="235" t="s">
        <v>323</v>
      </c>
      <c r="P7" s="235" t="s">
        <v>322</v>
      </c>
      <c r="Q7" s="235" t="s">
        <v>323</v>
      </c>
      <c r="R7" s="235" t="s">
        <v>322</v>
      </c>
      <c r="S7" s="235" t="s">
        <v>323</v>
      </c>
      <c r="T7" s="235" t="s">
        <v>322</v>
      </c>
      <c r="U7" s="235" t="s">
        <v>323</v>
      </c>
      <c r="V7" s="235" t="s">
        <v>322</v>
      </c>
      <c r="W7" s="235" t="s">
        <v>323</v>
      </c>
      <c r="X7" s="235" t="s">
        <v>322</v>
      </c>
      <c r="Y7" s="235" t="s">
        <v>323</v>
      </c>
      <c r="Z7" s="235" t="s">
        <v>322</v>
      </c>
      <c r="AA7" s="237" t="s">
        <v>323</v>
      </c>
    </row>
    <row r="8" spans="2:27" ht="14.25" customHeight="1">
      <c r="B8" s="515" t="s">
        <v>258</v>
      </c>
      <c r="C8" s="516"/>
      <c r="D8" s="352">
        <v>29461</v>
      </c>
      <c r="E8" s="352">
        <v>27591</v>
      </c>
      <c r="F8" s="352">
        <v>147</v>
      </c>
      <c r="G8" s="352">
        <v>48</v>
      </c>
      <c r="H8" s="352">
        <v>0</v>
      </c>
      <c r="I8" s="352">
        <v>0</v>
      </c>
      <c r="J8" s="352">
        <v>7</v>
      </c>
      <c r="K8" s="352">
        <v>6</v>
      </c>
      <c r="L8" s="352">
        <v>4083</v>
      </c>
      <c r="M8" s="352">
        <v>4364</v>
      </c>
      <c r="N8" s="352">
        <v>314</v>
      </c>
      <c r="O8" s="352">
        <v>313</v>
      </c>
      <c r="P8" s="352">
        <v>242</v>
      </c>
      <c r="Q8" s="352">
        <v>243</v>
      </c>
      <c r="R8" s="352">
        <v>3364</v>
      </c>
      <c r="S8" s="352">
        <v>3207</v>
      </c>
      <c r="T8" s="352">
        <v>349</v>
      </c>
      <c r="U8" s="352">
        <v>316</v>
      </c>
      <c r="V8" s="352">
        <v>439</v>
      </c>
      <c r="W8" s="352">
        <v>335</v>
      </c>
      <c r="X8" s="352">
        <v>17084</v>
      </c>
      <c r="Y8" s="352">
        <v>16021</v>
      </c>
      <c r="Z8" s="352">
        <v>3432</v>
      </c>
      <c r="AA8" s="352">
        <v>2738</v>
      </c>
    </row>
    <row r="9" spans="2:27" ht="14.25" customHeight="1">
      <c r="B9" s="517" t="s">
        <v>324</v>
      </c>
      <c r="C9" s="518"/>
      <c r="D9" s="352">
        <v>29922</v>
      </c>
      <c r="E9" s="352">
        <v>27841</v>
      </c>
      <c r="F9" s="352">
        <v>191</v>
      </c>
      <c r="G9" s="352">
        <v>36</v>
      </c>
      <c r="H9" s="352">
        <v>0</v>
      </c>
      <c r="I9" s="352">
        <v>0</v>
      </c>
      <c r="J9" s="352">
        <v>9</v>
      </c>
      <c r="K9" s="352">
        <v>4</v>
      </c>
      <c r="L9" s="352">
        <v>3921</v>
      </c>
      <c r="M9" s="352">
        <v>4194</v>
      </c>
      <c r="N9" s="352">
        <v>293</v>
      </c>
      <c r="O9" s="352">
        <v>289</v>
      </c>
      <c r="P9" s="352">
        <v>219</v>
      </c>
      <c r="Q9" s="352">
        <v>224</v>
      </c>
      <c r="R9" s="352">
        <v>3463</v>
      </c>
      <c r="S9" s="352">
        <v>3265</v>
      </c>
      <c r="T9" s="352">
        <v>326</v>
      </c>
      <c r="U9" s="352">
        <v>287</v>
      </c>
      <c r="V9" s="352">
        <v>493</v>
      </c>
      <c r="W9" s="352">
        <v>373</v>
      </c>
      <c r="X9" s="352">
        <v>17711</v>
      </c>
      <c r="Y9" s="352">
        <v>16540</v>
      </c>
      <c r="Z9" s="352">
        <v>3296</v>
      </c>
      <c r="AA9" s="352">
        <v>2629</v>
      </c>
    </row>
    <row r="10" spans="2:29" ht="14.25" customHeight="1">
      <c r="B10" s="513" t="s">
        <v>325</v>
      </c>
      <c r="C10" s="514"/>
      <c r="D10" s="352">
        <v>28486</v>
      </c>
      <c r="E10" s="352">
        <v>26222</v>
      </c>
      <c r="F10" s="352">
        <v>152</v>
      </c>
      <c r="G10" s="352">
        <v>31</v>
      </c>
      <c r="H10" s="352">
        <v>2</v>
      </c>
      <c r="I10" s="352">
        <v>0</v>
      </c>
      <c r="J10" s="352">
        <v>15</v>
      </c>
      <c r="K10" s="352">
        <v>11</v>
      </c>
      <c r="L10" s="352">
        <v>3435</v>
      </c>
      <c r="M10" s="352">
        <v>3586</v>
      </c>
      <c r="N10" s="352">
        <v>259</v>
      </c>
      <c r="O10" s="352">
        <v>261</v>
      </c>
      <c r="P10" s="352">
        <v>221</v>
      </c>
      <c r="Q10" s="352">
        <v>222</v>
      </c>
      <c r="R10" s="352">
        <v>3400</v>
      </c>
      <c r="S10" s="352">
        <v>3174</v>
      </c>
      <c r="T10" s="352">
        <v>304</v>
      </c>
      <c r="U10" s="352">
        <v>274</v>
      </c>
      <c r="V10" s="352">
        <v>517</v>
      </c>
      <c r="W10" s="352">
        <v>357</v>
      </c>
      <c r="X10" s="352">
        <v>17030</v>
      </c>
      <c r="Y10" s="352">
        <v>15860</v>
      </c>
      <c r="Z10" s="352">
        <v>3151</v>
      </c>
      <c r="AA10" s="352">
        <v>2446</v>
      </c>
      <c r="AC10" s="353"/>
    </row>
    <row r="11" spans="2:29" s="354" customFormat="1" ht="14.25" customHeight="1">
      <c r="B11" s="513" t="s">
        <v>326</v>
      </c>
      <c r="C11" s="514"/>
      <c r="D11" s="352">
        <v>28755</v>
      </c>
      <c r="E11" s="352">
        <v>26364</v>
      </c>
      <c r="F11" s="352">
        <v>161</v>
      </c>
      <c r="G11" s="352">
        <v>39</v>
      </c>
      <c r="H11" s="352">
        <f>SUM(H13:H24)</f>
        <v>0</v>
      </c>
      <c r="I11" s="352">
        <f>SUM(I13:I24)</f>
        <v>0</v>
      </c>
      <c r="J11" s="352">
        <v>8</v>
      </c>
      <c r="K11" s="352">
        <v>4</v>
      </c>
      <c r="L11" s="352">
        <v>3309</v>
      </c>
      <c r="M11" s="352">
        <v>3380</v>
      </c>
      <c r="N11" s="352">
        <v>255</v>
      </c>
      <c r="O11" s="352">
        <v>247</v>
      </c>
      <c r="P11" s="352">
        <v>197</v>
      </c>
      <c r="Q11" s="352">
        <v>200</v>
      </c>
      <c r="R11" s="352">
        <v>3412</v>
      </c>
      <c r="S11" s="352">
        <v>3217</v>
      </c>
      <c r="T11" s="352">
        <v>254</v>
      </c>
      <c r="U11" s="352">
        <v>240</v>
      </c>
      <c r="V11" s="352">
        <v>463</v>
      </c>
      <c r="W11" s="352">
        <v>325</v>
      </c>
      <c r="X11" s="352">
        <v>17341</v>
      </c>
      <c r="Y11" s="352">
        <v>16155</v>
      </c>
      <c r="Z11" s="352">
        <v>3355</v>
      </c>
      <c r="AA11" s="352">
        <v>2557</v>
      </c>
      <c r="AC11" s="355"/>
    </row>
    <row r="12" spans="2:29" s="7" customFormat="1" ht="14.25" customHeight="1">
      <c r="B12" s="505" t="s">
        <v>319</v>
      </c>
      <c r="C12" s="506"/>
      <c r="D12" s="356">
        <f>SUM(D13:D24)</f>
        <v>30630</v>
      </c>
      <c r="E12" s="356">
        <f>SUM(E13:E24)</f>
        <v>28180</v>
      </c>
      <c r="F12" s="356">
        <f aca="true" t="shared" si="0" ref="F12:AA12">SUM(F13:F24)</f>
        <v>164</v>
      </c>
      <c r="G12" s="356">
        <f t="shared" si="0"/>
        <v>38</v>
      </c>
      <c r="H12" s="356">
        <f t="shared" si="0"/>
        <v>0</v>
      </c>
      <c r="I12" s="356">
        <f t="shared" si="0"/>
        <v>0</v>
      </c>
      <c r="J12" s="356">
        <f t="shared" si="0"/>
        <v>19</v>
      </c>
      <c r="K12" s="356">
        <f t="shared" si="0"/>
        <v>11</v>
      </c>
      <c r="L12" s="356">
        <f t="shared" si="0"/>
        <v>3687</v>
      </c>
      <c r="M12" s="356">
        <f t="shared" si="0"/>
        <v>3772</v>
      </c>
      <c r="N12" s="356">
        <f t="shared" si="0"/>
        <v>245</v>
      </c>
      <c r="O12" s="356">
        <f t="shared" si="0"/>
        <v>242</v>
      </c>
      <c r="P12" s="356">
        <f t="shared" si="0"/>
        <v>213</v>
      </c>
      <c r="Q12" s="356">
        <f t="shared" si="0"/>
        <v>212</v>
      </c>
      <c r="R12" s="356">
        <f t="shared" si="0"/>
        <v>3718</v>
      </c>
      <c r="S12" s="356">
        <f t="shared" si="0"/>
        <v>3515</v>
      </c>
      <c r="T12" s="356">
        <f t="shared" si="0"/>
        <v>249</v>
      </c>
      <c r="U12" s="356">
        <f t="shared" si="0"/>
        <v>222</v>
      </c>
      <c r="V12" s="356">
        <f t="shared" si="0"/>
        <v>384</v>
      </c>
      <c r="W12" s="356">
        <f t="shared" si="0"/>
        <v>298</v>
      </c>
      <c r="X12" s="356">
        <f t="shared" si="0"/>
        <v>18469</v>
      </c>
      <c r="Y12" s="356">
        <f t="shared" si="0"/>
        <v>17248</v>
      </c>
      <c r="Z12" s="356">
        <f t="shared" si="0"/>
        <v>3482</v>
      </c>
      <c r="AA12" s="356">
        <f t="shared" si="0"/>
        <v>2622</v>
      </c>
      <c r="AC12" s="357"/>
    </row>
    <row r="13" spans="2:29" ht="14.25" customHeight="1">
      <c r="B13" s="358">
        <v>1</v>
      </c>
      <c r="C13" s="359" t="s">
        <v>156</v>
      </c>
      <c r="D13" s="352">
        <v>2626</v>
      </c>
      <c r="E13" s="352">
        <v>2425</v>
      </c>
      <c r="F13" s="352">
        <v>15</v>
      </c>
      <c r="G13" s="352">
        <v>5</v>
      </c>
      <c r="H13" s="352">
        <v>0</v>
      </c>
      <c r="I13" s="360">
        <v>0</v>
      </c>
      <c r="J13" s="352">
        <v>0</v>
      </c>
      <c r="K13" s="352">
        <v>0</v>
      </c>
      <c r="L13" s="361">
        <v>265</v>
      </c>
      <c r="M13" s="361">
        <v>278</v>
      </c>
      <c r="N13" s="361">
        <v>18</v>
      </c>
      <c r="O13" s="361">
        <v>18</v>
      </c>
      <c r="P13" s="361">
        <v>6</v>
      </c>
      <c r="Q13" s="361">
        <v>6</v>
      </c>
      <c r="R13" s="361">
        <v>314</v>
      </c>
      <c r="S13" s="361">
        <v>295</v>
      </c>
      <c r="T13" s="361">
        <v>21</v>
      </c>
      <c r="U13" s="361">
        <v>20</v>
      </c>
      <c r="V13" s="361">
        <v>32</v>
      </c>
      <c r="W13" s="361">
        <v>20</v>
      </c>
      <c r="X13" s="361">
        <v>1630</v>
      </c>
      <c r="Y13" s="361">
        <v>1527</v>
      </c>
      <c r="Z13" s="361">
        <f>D13-F13-H13-J13-L13-N13-P13-R13-T13-V13-X13</f>
        <v>325</v>
      </c>
      <c r="AA13" s="361">
        <f>E13-G13-I13-K13-M13-O13-Q13-S13-U13-W13-Y13</f>
        <v>256</v>
      </c>
      <c r="AC13" s="353"/>
    </row>
    <row r="14" spans="2:27" ht="14.25" customHeight="1">
      <c r="B14" s="358">
        <v>2</v>
      </c>
      <c r="C14" s="359" t="s">
        <v>156</v>
      </c>
      <c r="D14" s="352">
        <v>2278</v>
      </c>
      <c r="E14" s="352">
        <v>2092</v>
      </c>
      <c r="F14" s="352">
        <v>24</v>
      </c>
      <c r="G14" s="352">
        <v>7</v>
      </c>
      <c r="H14" s="352">
        <v>0</v>
      </c>
      <c r="I14" s="360">
        <v>0</v>
      </c>
      <c r="J14" s="352">
        <v>0</v>
      </c>
      <c r="K14" s="352">
        <v>0</v>
      </c>
      <c r="L14" s="361">
        <v>235</v>
      </c>
      <c r="M14" s="361">
        <v>244</v>
      </c>
      <c r="N14" s="361">
        <v>18</v>
      </c>
      <c r="O14" s="361">
        <v>18</v>
      </c>
      <c r="P14" s="361">
        <v>7</v>
      </c>
      <c r="Q14" s="361">
        <v>7</v>
      </c>
      <c r="R14" s="361">
        <v>252</v>
      </c>
      <c r="S14" s="361">
        <v>239</v>
      </c>
      <c r="T14" s="361">
        <v>22</v>
      </c>
      <c r="U14" s="361">
        <v>15</v>
      </c>
      <c r="V14" s="361">
        <v>32</v>
      </c>
      <c r="W14" s="361">
        <v>24</v>
      </c>
      <c r="X14" s="361">
        <v>1364</v>
      </c>
      <c r="Y14" s="361">
        <v>1279</v>
      </c>
      <c r="Z14" s="361">
        <f>D14-F14-H14-J14-L14-N14-P14-R14-T14-V14-X14</f>
        <v>324</v>
      </c>
      <c r="AA14" s="361">
        <f aca="true" t="shared" si="1" ref="AA14:AA24">E14-G14-I14-K14-M14-O14-Q14-S14-U14-W14-Y14</f>
        <v>259</v>
      </c>
    </row>
    <row r="15" spans="2:27" ht="14.25" customHeight="1">
      <c r="B15" s="358">
        <v>3</v>
      </c>
      <c r="C15" s="359" t="s">
        <v>157</v>
      </c>
      <c r="D15" s="352">
        <v>2379</v>
      </c>
      <c r="E15" s="352">
        <v>2210</v>
      </c>
      <c r="F15" s="352">
        <v>13</v>
      </c>
      <c r="G15" s="352">
        <v>5</v>
      </c>
      <c r="H15" s="352">
        <v>0</v>
      </c>
      <c r="I15" s="360">
        <v>0</v>
      </c>
      <c r="J15" s="352">
        <v>1</v>
      </c>
      <c r="K15" s="352">
        <v>1</v>
      </c>
      <c r="L15" s="352">
        <v>276</v>
      </c>
      <c r="M15" s="352">
        <v>284</v>
      </c>
      <c r="N15" s="361">
        <v>22</v>
      </c>
      <c r="O15" s="361">
        <v>21</v>
      </c>
      <c r="P15" s="361">
        <v>19</v>
      </c>
      <c r="Q15" s="361">
        <v>19</v>
      </c>
      <c r="R15" s="361">
        <v>320</v>
      </c>
      <c r="S15" s="361">
        <v>302</v>
      </c>
      <c r="T15" s="361">
        <v>11</v>
      </c>
      <c r="U15" s="361">
        <v>8</v>
      </c>
      <c r="V15" s="361">
        <v>29</v>
      </c>
      <c r="W15" s="361">
        <v>26</v>
      </c>
      <c r="X15" s="361">
        <v>1415</v>
      </c>
      <c r="Y15" s="361">
        <v>1317</v>
      </c>
      <c r="Z15" s="361">
        <f aca="true" t="shared" si="2" ref="Z15:Z23">D15-F15-H15-J15-L15-N15-P15-R15-T15-V15-X15</f>
        <v>273</v>
      </c>
      <c r="AA15" s="361">
        <f t="shared" si="1"/>
        <v>227</v>
      </c>
    </row>
    <row r="16" spans="2:27" ht="14.25" customHeight="1">
      <c r="B16" s="358">
        <v>4</v>
      </c>
      <c r="C16" s="359" t="s">
        <v>157</v>
      </c>
      <c r="D16" s="352">
        <v>2494</v>
      </c>
      <c r="E16" s="352">
        <v>2309</v>
      </c>
      <c r="F16" s="352">
        <v>15</v>
      </c>
      <c r="G16" s="352">
        <v>8</v>
      </c>
      <c r="H16" s="352">
        <v>0</v>
      </c>
      <c r="I16" s="360">
        <v>0</v>
      </c>
      <c r="J16" s="352">
        <v>1</v>
      </c>
      <c r="K16" s="352">
        <v>1</v>
      </c>
      <c r="L16" s="361">
        <v>305</v>
      </c>
      <c r="M16" s="361">
        <v>310</v>
      </c>
      <c r="N16" s="361">
        <v>16</v>
      </c>
      <c r="O16" s="361">
        <v>16</v>
      </c>
      <c r="P16" s="361">
        <v>28</v>
      </c>
      <c r="Q16" s="361">
        <v>28</v>
      </c>
      <c r="R16" s="361">
        <v>270</v>
      </c>
      <c r="S16" s="361">
        <v>247</v>
      </c>
      <c r="T16" s="361">
        <v>20</v>
      </c>
      <c r="U16" s="361">
        <v>18</v>
      </c>
      <c r="V16" s="361">
        <v>31</v>
      </c>
      <c r="W16" s="361">
        <v>23</v>
      </c>
      <c r="X16" s="361">
        <v>1512</v>
      </c>
      <c r="Y16" s="361">
        <v>1422</v>
      </c>
      <c r="Z16" s="361">
        <f t="shared" si="2"/>
        <v>296</v>
      </c>
      <c r="AA16" s="361">
        <f t="shared" si="1"/>
        <v>236</v>
      </c>
    </row>
    <row r="17" spans="2:27" ht="14.25" customHeight="1">
      <c r="B17" s="358">
        <v>5</v>
      </c>
      <c r="C17" s="359" t="s">
        <v>157</v>
      </c>
      <c r="D17" s="352">
        <v>2406</v>
      </c>
      <c r="E17" s="352">
        <v>2233</v>
      </c>
      <c r="F17" s="352">
        <v>13</v>
      </c>
      <c r="G17" s="352">
        <v>4</v>
      </c>
      <c r="H17" s="352">
        <v>0</v>
      </c>
      <c r="I17" s="360">
        <v>0</v>
      </c>
      <c r="J17" s="352">
        <v>2</v>
      </c>
      <c r="K17" s="352">
        <v>0</v>
      </c>
      <c r="L17" s="361">
        <v>308</v>
      </c>
      <c r="M17" s="361">
        <v>313</v>
      </c>
      <c r="N17" s="361">
        <v>23</v>
      </c>
      <c r="O17" s="361">
        <v>22</v>
      </c>
      <c r="P17" s="361">
        <v>17</v>
      </c>
      <c r="Q17" s="361">
        <v>17</v>
      </c>
      <c r="R17" s="361">
        <v>299</v>
      </c>
      <c r="S17" s="361">
        <v>285</v>
      </c>
      <c r="T17" s="361">
        <v>11</v>
      </c>
      <c r="U17" s="361">
        <v>11</v>
      </c>
      <c r="V17" s="361">
        <v>29</v>
      </c>
      <c r="W17" s="361">
        <v>21</v>
      </c>
      <c r="X17" s="361">
        <v>1460</v>
      </c>
      <c r="Y17" s="361">
        <v>1379</v>
      </c>
      <c r="Z17" s="361">
        <f t="shared" si="2"/>
        <v>244</v>
      </c>
      <c r="AA17" s="361">
        <f t="shared" si="1"/>
        <v>181</v>
      </c>
    </row>
    <row r="18" spans="2:27" ht="14.25" customHeight="1">
      <c r="B18" s="358">
        <v>6</v>
      </c>
      <c r="C18" s="359" t="s">
        <v>157</v>
      </c>
      <c r="D18" s="352">
        <v>2516</v>
      </c>
      <c r="E18" s="352">
        <v>2315</v>
      </c>
      <c r="F18" s="352">
        <v>3</v>
      </c>
      <c r="G18" s="352">
        <v>0</v>
      </c>
      <c r="H18" s="352">
        <v>0</v>
      </c>
      <c r="I18" s="360">
        <v>0</v>
      </c>
      <c r="J18" s="352">
        <v>2</v>
      </c>
      <c r="K18" s="352">
        <v>1</v>
      </c>
      <c r="L18" s="361">
        <v>310</v>
      </c>
      <c r="M18" s="361">
        <v>325</v>
      </c>
      <c r="N18" s="361">
        <v>22</v>
      </c>
      <c r="O18" s="361">
        <v>22</v>
      </c>
      <c r="P18" s="361">
        <v>20</v>
      </c>
      <c r="Q18" s="361">
        <v>20</v>
      </c>
      <c r="R18" s="361">
        <v>276</v>
      </c>
      <c r="S18" s="361">
        <v>264</v>
      </c>
      <c r="T18" s="361">
        <v>18</v>
      </c>
      <c r="U18" s="361">
        <v>14</v>
      </c>
      <c r="V18" s="361">
        <v>30</v>
      </c>
      <c r="W18" s="361">
        <v>26</v>
      </c>
      <c r="X18" s="361">
        <v>1575</v>
      </c>
      <c r="Y18" s="361">
        <v>1452</v>
      </c>
      <c r="Z18" s="361">
        <f t="shared" si="2"/>
        <v>260</v>
      </c>
      <c r="AA18" s="361">
        <f t="shared" si="1"/>
        <v>191</v>
      </c>
    </row>
    <row r="19" spans="2:27" ht="14.25" customHeight="1">
      <c r="B19" s="358">
        <v>7</v>
      </c>
      <c r="C19" s="359" t="s">
        <v>157</v>
      </c>
      <c r="D19" s="352">
        <v>2884</v>
      </c>
      <c r="E19" s="352">
        <v>2630</v>
      </c>
      <c r="F19" s="352">
        <v>11</v>
      </c>
      <c r="G19" s="352">
        <v>3</v>
      </c>
      <c r="H19" s="352">
        <v>0</v>
      </c>
      <c r="I19" s="360">
        <v>0</v>
      </c>
      <c r="J19" s="352">
        <v>4</v>
      </c>
      <c r="K19" s="352">
        <v>3</v>
      </c>
      <c r="L19" s="361">
        <v>358</v>
      </c>
      <c r="M19" s="361">
        <v>358</v>
      </c>
      <c r="N19" s="361">
        <v>19</v>
      </c>
      <c r="O19" s="361">
        <v>19</v>
      </c>
      <c r="P19" s="361">
        <v>24</v>
      </c>
      <c r="Q19" s="361">
        <v>24</v>
      </c>
      <c r="R19" s="361">
        <v>347</v>
      </c>
      <c r="S19" s="361">
        <v>317</v>
      </c>
      <c r="T19" s="361">
        <v>23</v>
      </c>
      <c r="U19" s="361">
        <v>19</v>
      </c>
      <c r="V19" s="361">
        <v>38</v>
      </c>
      <c r="W19" s="361">
        <v>31</v>
      </c>
      <c r="X19" s="361">
        <v>1719</v>
      </c>
      <c r="Y19" s="361">
        <v>1617</v>
      </c>
      <c r="Z19" s="361">
        <f t="shared" si="2"/>
        <v>341</v>
      </c>
      <c r="AA19" s="361">
        <f t="shared" si="1"/>
        <v>239</v>
      </c>
    </row>
    <row r="20" spans="2:27" ht="14.25" customHeight="1">
      <c r="B20" s="358">
        <v>8</v>
      </c>
      <c r="C20" s="359" t="s">
        <v>157</v>
      </c>
      <c r="D20" s="352">
        <v>2725</v>
      </c>
      <c r="E20" s="352">
        <v>2515</v>
      </c>
      <c r="F20" s="352">
        <v>15</v>
      </c>
      <c r="G20" s="352">
        <v>2</v>
      </c>
      <c r="H20" s="360">
        <v>0</v>
      </c>
      <c r="I20" s="360">
        <v>0</v>
      </c>
      <c r="J20" s="352">
        <v>6</v>
      </c>
      <c r="K20" s="352">
        <v>4</v>
      </c>
      <c r="L20" s="361">
        <v>308</v>
      </c>
      <c r="M20" s="361">
        <v>327</v>
      </c>
      <c r="N20" s="361">
        <v>31</v>
      </c>
      <c r="O20" s="361">
        <v>31</v>
      </c>
      <c r="P20" s="361">
        <v>18</v>
      </c>
      <c r="Q20" s="361">
        <v>18</v>
      </c>
      <c r="R20" s="361">
        <v>312</v>
      </c>
      <c r="S20" s="361">
        <v>297</v>
      </c>
      <c r="T20" s="361">
        <v>24</v>
      </c>
      <c r="U20" s="361">
        <v>22</v>
      </c>
      <c r="V20" s="361">
        <v>33</v>
      </c>
      <c r="W20" s="361">
        <v>31</v>
      </c>
      <c r="X20" s="361">
        <v>1721</v>
      </c>
      <c r="Y20" s="361">
        <v>1609</v>
      </c>
      <c r="Z20" s="361">
        <f t="shared" si="2"/>
        <v>257</v>
      </c>
      <c r="AA20" s="361">
        <f t="shared" si="1"/>
        <v>174</v>
      </c>
    </row>
    <row r="21" spans="2:27" ht="14.25" customHeight="1">
      <c r="B21" s="358">
        <v>9</v>
      </c>
      <c r="C21" s="359" t="s">
        <v>157</v>
      </c>
      <c r="D21" s="352">
        <v>2518</v>
      </c>
      <c r="E21" s="352">
        <v>2317</v>
      </c>
      <c r="F21" s="352">
        <v>17</v>
      </c>
      <c r="G21" s="352">
        <v>1</v>
      </c>
      <c r="H21" s="352">
        <v>0</v>
      </c>
      <c r="I21" s="360">
        <v>0</v>
      </c>
      <c r="J21" s="352">
        <v>1</v>
      </c>
      <c r="K21" s="352">
        <v>0</v>
      </c>
      <c r="L21" s="361">
        <v>306</v>
      </c>
      <c r="M21" s="361">
        <v>310</v>
      </c>
      <c r="N21" s="361">
        <v>21</v>
      </c>
      <c r="O21" s="361">
        <v>20</v>
      </c>
      <c r="P21" s="361">
        <v>19</v>
      </c>
      <c r="Q21" s="361">
        <v>19</v>
      </c>
      <c r="R21" s="361">
        <v>316</v>
      </c>
      <c r="S21" s="361">
        <v>308</v>
      </c>
      <c r="T21" s="361">
        <v>29</v>
      </c>
      <c r="U21" s="361">
        <v>33</v>
      </c>
      <c r="V21" s="361">
        <v>40</v>
      </c>
      <c r="W21" s="361">
        <v>32</v>
      </c>
      <c r="X21" s="361">
        <v>1492</v>
      </c>
      <c r="Y21" s="361">
        <v>1399</v>
      </c>
      <c r="Z21" s="361">
        <f t="shared" si="2"/>
        <v>277</v>
      </c>
      <c r="AA21" s="361">
        <f t="shared" si="1"/>
        <v>195</v>
      </c>
    </row>
    <row r="22" spans="2:27" ht="14.25" customHeight="1">
      <c r="B22" s="358">
        <v>10</v>
      </c>
      <c r="C22" s="359" t="s">
        <v>157</v>
      </c>
      <c r="D22" s="352">
        <v>2476</v>
      </c>
      <c r="E22" s="352">
        <v>2231</v>
      </c>
      <c r="F22" s="352">
        <v>16</v>
      </c>
      <c r="G22" s="352">
        <v>2</v>
      </c>
      <c r="H22" s="352">
        <v>0</v>
      </c>
      <c r="I22" s="360">
        <v>0</v>
      </c>
      <c r="J22" s="352">
        <v>1</v>
      </c>
      <c r="K22" s="352">
        <v>1</v>
      </c>
      <c r="L22" s="361">
        <v>293</v>
      </c>
      <c r="M22" s="361">
        <v>301</v>
      </c>
      <c r="N22" s="361">
        <v>12</v>
      </c>
      <c r="O22" s="361">
        <v>12</v>
      </c>
      <c r="P22" s="361">
        <v>24</v>
      </c>
      <c r="Q22" s="361">
        <v>25</v>
      </c>
      <c r="R22" s="361">
        <v>342</v>
      </c>
      <c r="S22" s="361">
        <v>323</v>
      </c>
      <c r="T22" s="361">
        <v>23</v>
      </c>
      <c r="U22" s="361">
        <v>21</v>
      </c>
      <c r="V22" s="361">
        <v>36</v>
      </c>
      <c r="W22" s="361">
        <v>27</v>
      </c>
      <c r="X22" s="361">
        <v>1458</v>
      </c>
      <c r="Y22" s="361">
        <v>1325</v>
      </c>
      <c r="Z22" s="361">
        <f t="shared" si="2"/>
        <v>271</v>
      </c>
      <c r="AA22" s="361">
        <f t="shared" si="1"/>
        <v>194</v>
      </c>
    </row>
    <row r="23" spans="2:27" ht="14.25" customHeight="1">
      <c r="B23" s="358">
        <v>11</v>
      </c>
      <c r="C23" s="359" t="s">
        <v>157</v>
      </c>
      <c r="D23" s="352">
        <v>2493</v>
      </c>
      <c r="E23" s="352">
        <v>2293</v>
      </c>
      <c r="F23" s="352">
        <v>10</v>
      </c>
      <c r="G23" s="352">
        <v>0</v>
      </c>
      <c r="H23" s="352">
        <v>0</v>
      </c>
      <c r="I23" s="360">
        <v>0</v>
      </c>
      <c r="J23" s="352">
        <v>1</v>
      </c>
      <c r="K23" s="352">
        <v>0</v>
      </c>
      <c r="L23" s="361">
        <v>330</v>
      </c>
      <c r="M23" s="361">
        <v>334</v>
      </c>
      <c r="N23" s="361">
        <v>20</v>
      </c>
      <c r="O23" s="361">
        <v>20</v>
      </c>
      <c r="P23" s="361">
        <v>15</v>
      </c>
      <c r="Q23" s="361">
        <v>14</v>
      </c>
      <c r="R23" s="361">
        <v>318</v>
      </c>
      <c r="S23" s="361">
        <v>302</v>
      </c>
      <c r="T23" s="361">
        <v>16</v>
      </c>
      <c r="U23" s="361">
        <v>14</v>
      </c>
      <c r="V23" s="361">
        <v>26</v>
      </c>
      <c r="W23" s="361">
        <v>18</v>
      </c>
      <c r="X23" s="361">
        <v>1457</v>
      </c>
      <c r="Y23" s="361">
        <v>1374</v>
      </c>
      <c r="Z23" s="361">
        <f t="shared" si="2"/>
        <v>300</v>
      </c>
      <c r="AA23" s="361">
        <f t="shared" si="1"/>
        <v>217</v>
      </c>
    </row>
    <row r="24" spans="2:27" s="369" customFormat="1" ht="14.25" customHeight="1" thickBot="1">
      <c r="B24" s="362">
        <v>12</v>
      </c>
      <c r="C24" s="363" t="s">
        <v>156</v>
      </c>
      <c r="D24" s="364">
        <v>2835</v>
      </c>
      <c r="E24" s="365">
        <v>2610</v>
      </c>
      <c r="F24" s="365">
        <v>12</v>
      </c>
      <c r="G24" s="365">
        <v>1</v>
      </c>
      <c r="H24" s="364">
        <v>0</v>
      </c>
      <c r="I24" s="366">
        <v>0</v>
      </c>
      <c r="J24" s="364">
        <v>0</v>
      </c>
      <c r="K24" s="364">
        <v>0</v>
      </c>
      <c r="L24" s="367">
        <v>393</v>
      </c>
      <c r="M24" s="367">
        <v>388</v>
      </c>
      <c r="N24" s="367">
        <v>23</v>
      </c>
      <c r="O24" s="367">
        <v>23</v>
      </c>
      <c r="P24" s="367">
        <v>16</v>
      </c>
      <c r="Q24" s="367">
        <v>15</v>
      </c>
      <c r="R24" s="367">
        <v>352</v>
      </c>
      <c r="S24" s="367">
        <v>336</v>
      </c>
      <c r="T24" s="367">
        <v>31</v>
      </c>
      <c r="U24" s="367">
        <v>27</v>
      </c>
      <c r="V24" s="367">
        <v>28</v>
      </c>
      <c r="W24" s="367">
        <v>19</v>
      </c>
      <c r="X24" s="367">
        <v>1666</v>
      </c>
      <c r="Y24" s="367">
        <v>1548</v>
      </c>
      <c r="Z24" s="368">
        <f>D24-F24-H24-J24-L24-N24-P24-R24-T24-V24-X24</f>
        <v>314</v>
      </c>
      <c r="AA24" s="368">
        <f t="shared" si="1"/>
        <v>253</v>
      </c>
    </row>
    <row r="25" spans="2:27" s="369" customFormat="1" ht="3.75" customHeight="1">
      <c r="B25" s="370"/>
      <c r="C25" s="371"/>
      <c r="D25" s="372"/>
      <c r="E25" s="373"/>
      <c r="F25" s="373"/>
      <c r="G25" s="373"/>
      <c r="H25" s="372"/>
      <c r="I25" s="374"/>
      <c r="J25" s="372"/>
      <c r="K25" s="372"/>
      <c r="L25" s="375"/>
      <c r="M25" s="375"/>
      <c r="N25" s="375"/>
      <c r="O25" s="375"/>
      <c r="P25" s="375"/>
      <c r="Q25" s="375"/>
      <c r="R25" s="375"/>
      <c r="S25" s="375"/>
      <c r="T25" s="375"/>
      <c r="U25" s="375"/>
      <c r="V25" s="375"/>
      <c r="W25" s="375"/>
      <c r="X25" s="375"/>
      <c r="Y25" s="375"/>
      <c r="Z25" s="361"/>
      <c r="AA25" s="361"/>
    </row>
    <row r="26" spans="2:7" ht="13.5" customHeight="1">
      <c r="B26" s="3" t="s">
        <v>320</v>
      </c>
      <c r="C26" s="225"/>
      <c r="D26" s="225"/>
      <c r="E26" s="225"/>
      <c r="F26" s="376"/>
      <c r="G26" s="376"/>
    </row>
    <row r="27" spans="6:7" ht="13.5" customHeight="1">
      <c r="F27" s="376"/>
      <c r="G27" s="376"/>
    </row>
    <row r="28" spans="6:7" ht="13.5" customHeight="1">
      <c r="F28" s="376"/>
      <c r="G28" s="376"/>
    </row>
    <row r="31" spans="4:5" ht="13.5" customHeight="1">
      <c r="D31" s="376"/>
      <c r="E31" s="376"/>
    </row>
    <row r="32" spans="4:27" ht="13.5" customHeight="1">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row>
    <row r="33" spans="4:27" ht="13.5" customHeight="1">
      <c r="D33" s="376"/>
      <c r="E33" s="376"/>
      <c r="F33" s="376"/>
      <c r="G33" s="376"/>
      <c r="H33" s="376"/>
      <c r="I33" s="376"/>
      <c r="J33" s="376"/>
      <c r="K33" s="376"/>
      <c r="L33" s="376"/>
      <c r="M33" s="376"/>
      <c r="N33" s="376"/>
      <c r="O33" s="376"/>
      <c r="P33" s="376"/>
      <c r="Q33" s="376"/>
      <c r="R33" s="376"/>
      <c r="S33" s="376"/>
      <c r="T33" s="376"/>
      <c r="U33" s="376"/>
      <c r="V33" s="376"/>
      <c r="W33" s="376"/>
      <c r="X33" s="376"/>
      <c r="Y33" s="376"/>
      <c r="Z33" s="376"/>
      <c r="AA33" s="376"/>
    </row>
    <row r="34" spans="4:27" ht="13.5" customHeight="1">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row>
  </sheetData>
  <mergeCells count="18">
    <mergeCell ref="B10:C10"/>
    <mergeCell ref="Z5:AA5"/>
    <mergeCell ref="N5:O5"/>
    <mergeCell ref="P5:Q5"/>
    <mergeCell ref="R5:S5"/>
    <mergeCell ref="T5:U5"/>
    <mergeCell ref="V5:W5"/>
    <mergeCell ref="X5:Y5"/>
    <mergeCell ref="B12:C12"/>
    <mergeCell ref="J5:K5"/>
    <mergeCell ref="L5:M5"/>
    <mergeCell ref="B5:C7"/>
    <mergeCell ref="D5:E5"/>
    <mergeCell ref="F5:G5"/>
    <mergeCell ref="H5:I5"/>
    <mergeCell ref="B11:C11"/>
    <mergeCell ref="B8:C8"/>
    <mergeCell ref="B9:C9"/>
  </mergeCells>
  <printOptions/>
  <pageMargins left="0.5905511811023623" right="0.5905511811023623" top="0.7874015748031497" bottom="0.984251968503937" header="0.5118110236220472" footer="0.5118110236220472"/>
  <pageSetup horizontalDpi="600" verticalDpi="600" orientation="landscape" paperSize="9" scale="58" r:id="rId1"/>
  <ignoredErrors>
    <ignoredError sqref="B11:B12 B9:C10" numberStoredAsText="1"/>
  </ignoredErrors>
</worksheet>
</file>

<file path=xl/worksheets/sheet13.xml><?xml version="1.0" encoding="utf-8"?>
<worksheet xmlns="http://schemas.openxmlformats.org/spreadsheetml/2006/main" xmlns:r="http://schemas.openxmlformats.org/officeDocument/2006/relationships">
  <dimension ref="A2:P16"/>
  <sheetViews>
    <sheetView showGridLines="0" zoomScaleSheetLayoutView="100" workbookViewId="0" topLeftCell="A1">
      <selection activeCell="A1" sqref="A1"/>
    </sheetView>
  </sheetViews>
  <sheetFormatPr defaultColWidth="9.00390625" defaultRowHeight="13.5"/>
  <cols>
    <col min="1" max="1" width="3.625" style="377" customWidth="1"/>
    <col min="2" max="2" width="8.125" style="2" customWidth="1"/>
    <col min="3" max="3" width="20.625" style="2" customWidth="1"/>
    <col min="4" max="8" width="11.875" style="2" customWidth="1"/>
    <col min="9" max="10" width="12.50390625" style="2" customWidth="1"/>
    <col min="11" max="15" width="12.625" style="2" customWidth="1"/>
    <col min="16" max="16384" width="9.00390625" style="377" customWidth="1"/>
  </cols>
  <sheetData>
    <row r="2" ht="13.5">
      <c r="B2" s="349" t="s">
        <v>303</v>
      </c>
    </row>
    <row r="3" spans="2:15" ht="13.5">
      <c r="B3" s="378" t="s">
        <v>327</v>
      </c>
      <c r="C3" s="369"/>
      <c r="O3" s="1" t="s">
        <v>328</v>
      </c>
    </row>
    <row r="4" spans="2:15" ht="14.25" thickBot="1">
      <c r="B4" s="378"/>
      <c r="C4" s="369"/>
      <c r="O4" s="1"/>
    </row>
    <row r="5" spans="2:15" s="42" customFormat="1" ht="15.75" customHeight="1">
      <c r="B5" s="379" t="s">
        <v>329</v>
      </c>
      <c r="C5" s="380"/>
      <c r="D5" s="254" t="s">
        <v>330</v>
      </c>
      <c r="E5" s="381" t="s">
        <v>331</v>
      </c>
      <c r="F5" s="381" t="s">
        <v>307</v>
      </c>
      <c r="G5" s="381" t="s">
        <v>332</v>
      </c>
      <c r="H5" s="381" t="s">
        <v>333</v>
      </c>
      <c r="I5" s="381" t="s">
        <v>310</v>
      </c>
      <c r="J5" s="381" t="s">
        <v>334</v>
      </c>
      <c r="K5" s="381" t="s">
        <v>312</v>
      </c>
      <c r="L5" s="381" t="s">
        <v>335</v>
      </c>
      <c r="M5" s="381" t="s">
        <v>314</v>
      </c>
      <c r="N5" s="381" t="s">
        <v>336</v>
      </c>
      <c r="O5" s="165" t="s">
        <v>316</v>
      </c>
    </row>
    <row r="6" spans="2:16" s="382" customFormat="1" ht="16.5" customHeight="1">
      <c r="B6" s="383" t="s">
        <v>337</v>
      </c>
      <c r="C6" s="384"/>
      <c r="D6" s="385">
        <f>SUM(D7:D11)</f>
        <v>28180</v>
      </c>
      <c r="E6" s="385">
        <f>SUM(E7:E11)</f>
        <v>38</v>
      </c>
      <c r="F6" s="385">
        <f>SUM(F7:F11)</f>
        <v>0</v>
      </c>
      <c r="G6" s="385">
        <f aca="true" t="shared" si="0" ref="G6:O6">SUM(G7:G11)</f>
        <v>11</v>
      </c>
      <c r="H6" s="385">
        <f t="shared" si="0"/>
        <v>3772</v>
      </c>
      <c r="I6" s="385">
        <f t="shared" si="0"/>
        <v>242</v>
      </c>
      <c r="J6" s="385">
        <f t="shared" si="0"/>
        <v>212</v>
      </c>
      <c r="K6" s="385">
        <f t="shared" si="0"/>
        <v>3515</v>
      </c>
      <c r="L6" s="385">
        <f t="shared" si="0"/>
        <v>222</v>
      </c>
      <c r="M6" s="385">
        <f t="shared" si="0"/>
        <v>298</v>
      </c>
      <c r="N6" s="385">
        <f t="shared" si="0"/>
        <v>17248</v>
      </c>
      <c r="O6" s="385">
        <f t="shared" si="0"/>
        <v>2622</v>
      </c>
      <c r="P6" s="386"/>
    </row>
    <row r="7" spans="2:16" s="387" customFormat="1" ht="13.5" customHeight="1">
      <c r="B7" s="388" t="s">
        <v>338</v>
      </c>
      <c r="C7" s="389" t="s">
        <v>339</v>
      </c>
      <c r="D7" s="390">
        <f>SUM(E7:O7)</f>
        <v>105</v>
      </c>
      <c r="E7" s="391">
        <v>0</v>
      </c>
      <c r="F7" s="392">
        <v>0</v>
      </c>
      <c r="G7" s="392">
        <v>0</v>
      </c>
      <c r="H7" s="392">
        <v>0</v>
      </c>
      <c r="I7" s="392">
        <v>0</v>
      </c>
      <c r="J7" s="392">
        <v>0</v>
      </c>
      <c r="K7" s="391">
        <v>1</v>
      </c>
      <c r="L7" s="392">
        <v>0</v>
      </c>
      <c r="M7" s="392">
        <v>0</v>
      </c>
      <c r="N7" s="391">
        <v>19</v>
      </c>
      <c r="O7" s="391">
        <v>85</v>
      </c>
      <c r="P7" s="393"/>
    </row>
    <row r="8" spans="2:16" s="387" customFormat="1" ht="13.5" customHeight="1">
      <c r="B8" s="388" t="s">
        <v>340</v>
      </c>
      <c r="C8" s="389" t="s">
        <v>347</v>
      </c>
      <c r="D8" s="390">
        <f>SUM(E8:O8)</f>
        <v>2044</v>
      </c>
      <c r="E8" s="391">
        <v>0</v>
      </c>
      <c r="F8" s="392">
        <v>0</v>
      </c>
      <c r="G8" s="392">
        <v>0</v>
      </c>
      <c r="H8" s="391">
        <v>124</v>
      </c>
      <c r="I8" s="392">
        <v>0</v>
      </c>
      <c r="J8" s="392">
        <v>1</v>
      </c>
      <c r="K8" s="391">
        <v>518</v>
      </c>
      <c r="L8" s="392">
        <v>3</v>
      </c>
      <c r="M8" s="392">
        <v>0</v>
      </c>
      <c r="N8" s="391">
        <v>1245</v>
      </c>
      <c r="O8" s="391">
        <v>153</v>
      </c>
      <c r="P8" s="393"/>
    </row>
    <row r="9" spans="2:16" s="387" customFormat="1" ht="13.5" customHeight="1">
      <c r="B9" s="388" t="s">
        <v>341</v>
      </c>
      <c r="C9" s="389" t="s">
        <v>342</v>
      </c>
      <c r="D9" s="390">
        <f>SUM(E9:O9)</f>
        <v>1523</v>
      </c>
      <c r="E9" s="392">
        <v>3</v>
      </c>
      <c r="F9" s="392">
        <v>0</v>
      </c>
      <c r="G9" s="392">
        <v>1</v>
      </c>
      <c r="H9" s="391">
        <v>548</v>
      </c>
      <c r="I9" s="392">
        <v>2</v>
      </c>
      <c r="J9" s="392">
        <v>123</v>
      </c>
      <c r="K9" s="391">
        <v>229</v>
      </c>
      <c r="L9" s="392">
        <v>9</v>
      </c>
      <c r="M9" s="392">
        <v>19</v>
      </c>
      <c r="N9" s="391">
        <v>519</v>
      </c>
      <c r="O9" s="391">
        <v>70</v>
      </c>
      <c r="P9" s="393"/>
    </row>
    <row r="10" spans="2:16" s="387" customFormat="1" ht="13.5" customHeight="1">
      <c r="B10" s="388" t="s">
        <v>343</v>
      </c>
      <c r="C10" s="389" t="s">
        <v>344</v>
      </c>
      <c r="D10" s="390">
        <f>SUM(E10:O10)</f>
        <v>12700</v>
      </c>
      <c r="E10" s="392">
        <v>28</v>
      </c>
      <c r="F10" s="391">
        <v>0</v>
      </c>
      <c r="G10" s="392">
        <v>9</v>
      </c>
      <c r="H10" s="391">
        <v>2528</v>
      </c>
      <c r="I10" s="391">
        <v>213</v>
      </c>
      <c r="J10" s="391">
        <v>83</v>
      </c>
      <c r="K10" s="391">
        <v>1045</v>
      </c>
      <c r="L10" s="391">
        <v>179</v>
      </c>
      <c r="M10" s="391">
        <v>258</v>
      </c>
      <c r="N10" s="391">
        <v>7371</v>
      </c>
      <c r="O10" s="391">
        <v>986</v>
      </c>
      <c r="P10" s="393"/>
    </row>
    <row r="11" spans="2:16" s="394" customFormat="1" ht="17.25" customHeight="1" thickBot="1">
      <c r="B11" s="395" t="s">
        <v>345</v>
      </c>
      <c r="C11" s="396" t="s">
        <v>346</v>
      </c>
      <c r="D11" s="397">
        <f>SUM(E11:O11)</f>
        <v>11808</v>
      </c>
      <c r="E11" s="398">
        <v>7</v>
      </c>
      <c r="F11" s="398">
        <v>0</v>
      </c>
      <c r="G11" s="398">
        <v>1</v>
      </c>
      <c r="H11" s="398">
        <v>572</v>
      </c>
      <c r="I11" s="398">
        <v>27</v>
      </c>
      <c r="J11" s="398">
        <v>5</v>
      </c>
      <c r="K11" s="398">
        <v>1722</v>
      </c>
      <c r="L11" s="398">
        <v>31</v>
      </c>
      <c r="M11" s="398">
        <v>21</v>
      </c>
      <c r="N11" s="398">
        <v>8094</v>
      </c>
      <c r="O11" s="399">
        <v>1328</v>
      </c>
      <c r="P11" s="400" t="s">
        <v>348</v>
      </c>
    </row>
    <row r="12" spans="2:3" ht="13.5">
      <c r="B12" s="3" t="s">
        <v>320</v>
      </c>
      <c r="C12" s="225"/>
    </row>
    <row r="15" spans="1:11" ht="13.5">
      <c r="A15" s="2"/>
      <c r="I15" s="377"/>
      <c r="J15" s="377"/>
      <c r="K15" s="377"/>
    </row>
    <row r="16" spans="1:11" ht="13.5">
      <c r="A16" s="2"/>
      <c r="I16" s="377"/>
      <c r="J16" s="377"/>
      <c r="K16" s="377"/>
    </row>
  </sheetData>
  <printOptions/>
  <pageMargins left="0.5905511811023623" right="0.5905511811023623" top="0.7874015748031497" bottom="0.984251968503937" header="0.5118110236220472" footer="0.5118110236220472"/>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B1:AF29"/>
  <sheetViews>
    <sheetView showGridLines="0" zoomScaleSheetLayoutView="100" workbookViewId="0" topLeftCell="A7">
      <selection activeCell="A1" sqref="A1"/>
    </sheetView>
  </sheetViews>
  <sheetFormatPr defaultColWidth="9.00390625" defaultRowHeight="13.5"/>
  <cols>
    <col min="1" max="1" width="3.625" style="2" customWidth="1"/>
    <col min="2" max="2" width="14.75390625" style="2" customWidth="1"/>
    <col min="3" max="3" width="7.625" style="2" customWidth="1"/>
    <col min="4" max="12" width="7.125" style="2" customWidth="1"/>
    <col min="13" max="13" width="7.625" style="2" customWidth="1"/>
    <col min="14" max="14" width="7.125" style="2" customWidth="1"/>
    <col min="15" max="18" width="6.875" style="2" customWidth="1"/>
    <col min="19" max="20" width="7.125" style="2" customWidth="1"/>
    <col min="21" max="26" width="7.625" style="2" customWidth="1"/>
    <col min="27" max="16384" width="9.00390625" style="2" customWidth="1"/>
  </cols>
  <sheetData>
    <row r="1" ht="13.5">
      <c r="M1" s="160"/>
    </row>
    <row r="2" spans="2:13" ht="13.5">
      <c r="B2" s="4" t="s">
        <v>97</v>
      </c>
      <c r="F2" s="161"/>
      <c r="M2" s="160"/>
    </row>
    <row r="3" spans="2:5" ht="13.5" customHeight="1">
      <c r="B3" s="2" t="s">
        <v>129</v>
      </c>
      <c r="E3" s="161"/>
    </row>
    <row r="4" ht="13.5" customHeight="1">
      <c r="E4" s="161"/>
    </row>
    <row r="5" spans="2:25" ht="13.5" customHeight="1" thickBot="1">
      <c r="B5" s="134" t="s">
        <v>130</v>
      </c>
      <c r="C5" s="162"/>
      <c r="D5" s="162"/>
      <c r="E5" s="162"/>
      <c r="F5" s="162"/>
      <c r="G5" s="162"/>
      <c r="H5" s="162"/>
      <c r="I5" s="162"/>
      <c r="J5" s="162"/>
      <c r="K5" s="162"/>
      <c r="L5" s="162"/>
      <c r="M5" s="162"/>
      <c r="N5" s="162"/>
      <c r="O5" s="162"/>
      <c r="P5" s="162"/>
      <c r="Q5" s="162"/>
      <c r="R5" s="162"/>
      <c r="S5" s="162"/>
      <c r="T5" s="162"/>
      <c r="U5" s="162"/>
      <c r="V5" s="162"/>
      <c r="W5" s="162"/>
      <c r="X5" s="162"/>
      <c r="Y5" s="162"/>
    </row>
    <row r="6" spans="2:26" ht="15" customHeight="1">
      <c r="B6" s="409" t="s">
        <v>131</v>
      </c>
      <c r="C6" s="163" t="s">
        <v>132</v>
      </c>
      <c r="D6" s="137"/>
      <c r="E6" s="137"/>
      <c r="F6" s="137"/>
      <c r="G6" s="137"/>
      <c r="H6" s="137"/>
      <c r="I6" s="137"/>
      <c r="J6" s="137"/>
      <c r="K6" s="137"/>
      <c r="L6" s="137"/>
      <c r="M6" s="137"/>
      <c r="N6" s="137"/>
      <c r="O6" s="137"/>
      <c r="P6" s="137"/>
      <c r="Q6" s="137"/>
      <c r="R6" s="137"/>
      <c r="S6" s="137"/>
      <c r="T6" s="137"/>
      <c r="U6" s="164"/>
      <c r="V6" s="137"/>
      <c r="W6" s="412" t="s">
        <v>133</v>
      </c>
      <c r="X6" s="413"/>
      <c r="Y6" s="413"/>
      <c r="Z6" s="413"/>
    </row>
    <row r="7" spans="2:26" ht="15" customHeight="1">
      <c r="B7" s="410"/>
      <c r="C7" s="418" t="s">
        <v>0</v>
      </c>
      <c r="D7" s="402" t="s">
        <v>142</v>
      </c>
      <c r="E7" s="403"/>
      <c r="F7" s="403"/>
      <c r="G7" s="404"/>
      <c r="H7" s="402" t="s">
        <v>143</v>
      </c>
      <c r="I7" s="422"/>
      <c r="J7" s="422"/>
      <c r="K7" s="422"/>
      <c r="L7" s="423"/>
      <c r="M7" s="418" t="s">
        <v>104</v>
      </c>
      <c r="N7" s="139" t="s">
        <v>144</v>
      </c>
      <c r="O7" s="167"/>
      <c r="P7" s="167"/>
      <c r="Q7" s="167"/>
      <c r="R7" s="168"/>
      <c r="S7" s="415" t="s">
        <v>106</v>
      </c>
      <c r="T7" s="424"/>
      <c r="U7" s="402" t="s">
        <v>134</v>
      </c>
      <c r="V7" s="404"/>
      <c r="W7" s="418" t="s">
        <v>0</v>
      </c>
      <c r="X7" s="418" t="s">
        <v>135</v>
      </c>
      <c r="Y7" s="405" t="s">
        <v>136</v>
      </c>
      <c r="Z7" s="407" t="s">
        <v>137</v>
      </c>
    </row>
    <row r="8" spans="2:26" ht="27" customHeight="1">
      <c r="B8" s="411"/>
      <c r="C8" s="401"/>
      <c r="D8" s="142" t="s">
        <v>1</v>
      </c>
      <c r="E8" s="142" t="s">
        <v>2</v>
      </c>
      <c r="F8" s="142" t="s">
        <v>3</v>
      </c>
      <c r="G8" s="142" t="s">
        <v>16</v>
      </c>
      <c r="H8" s="169" t="s">
        <v>109</v>
      </c>
      <c r="I8" s="142" t="s">
        <v>4</v>
      </c>
      <c r="J8" s="142" t="s">
        <v>5</v>
      </c>
      <c r="K8" s="142" t="s">
        <v>6</v>
      </c>
      <c r="L8" s="142" t="s">
        <v>7</v>
      </c>
      <c r="M8" s="401"/>
      <c r="N8" s="142" t="s">
        <v>8</v>
      </c>
      <c r="O8" s="142" t="s">
        <v>9</v>
      </c>
      <c r="P8" s="142" t="s">
        <v>110</v>
      </c>
      <c r="Q8" s="142" t="s">
        <v>111</v>
      </c>
      <c r="R8" s="142" t="s">
        <v>112</v>
      </c>
      <c r="S8" s="142" t="s">
        <v>18</v>
      </c>
      <c r="T8" s="170" t="s">
        <v>145</v>
      </c>
      <c r="U8" s="169" t="s">
        <v>138</v>
      </c>
      <c r="V8" s="169" t="s">
        <v>134</v>
      </c>
      <c r="W8" s="414"/>
      <c r="X8" s="414"/>
      <c r="Y8" s="406"/>
      <c r="Z8" s="408"/>
    </row>
    <row r="9" spans="2:26" s="157" customFormat="1" ht="19.5" customHeight="1">
      <c r="B9" s="171" t="s">
        <v>139</v>
      </c>
      <c r="C9" s="172"/>
      <c r="D9" s="173"/>
      <c r="E9" s="173"/>
      <c r="F9" s="173"/>
      <c r="G9" s="173"/>
      <c r="H9" s="174"/>
      <c r="I9" s="173"/>
      <c r="J9" s="173"/>
      <c r="K9" s="173"/>
      <c r="L9" s="173"/>
      <c r="M9" s="173"/>
      <c r="N9" s="173"/>
      <c r="O9" s="173"/>
      <c r="P9" s="173"/>
      <c r="Q9" s="173"/>
      <c r="R9" s="173"/>
      <c r="S9" s="173"/>
      <c r="T9" s="173"/>
      <c r="U9" s="173"/>
      <c r="V9" s="173"/>
      <c r="W9" s="173"/>
      <c r="X9" s="174"/>
      <c r="Y9" s="174"/>
      <c r="Z9" s="175"/>
    </row>
    <row r="10" spans="2:32" ht="18" customHeight="1">
      <c r="B10" s="145" t="s">
        <v>140</v>
      </c>
      <c r="C10" s="176">
        <v>3927</v>
      </c>
      <c r="D10" s="177">
        <v>6</v>
      </c>
      <c r="E10" s="177">
        <v>20</v>
      </c>
      <c r="F10" s="177">
        <v>3</v>
      </c>
      <c r="G10" s="177">
        <v>4</v>
      </c>
      <c r="H10" s="177">
        <v>1</v>
      </c>
      <c r="I10" s="177">
        <v>141</v>
      </c>
      <c r="J10" s="177">
        <v>121</v>
      </c>
      <c r="K10" s="177">
        <v>9</v>
      </c>
      <c r="L10" s="177">
        <v>35</v>
      </c>
      <c r="M10" s="177">
        <v>2718</v>
      </c>
      <c r="N10" s="177">
        <v>122</v>
      </c>
      <c r="O10" s="177">
        <v>5</v>
      </c>
      <c r="P10" s="177">
        <v>8</v>
      </c>
      <c r="Q10" s="177">
        <v>0</v>
      </c>
      <c r="R10" s="177">
        <v>1</v>
      </c>
      <c r="S10" s="177">
        <v>0</v>
      </c>
      <c r="T10" s="177">
        <v>22</v>
      </c>
      <c r="U10" s="177">
        <v>538</v>
      </c>
      <c r="V10" s="177">
        <v>173</v>
      </c>
      <c r="W10" s="177">
        <v>646</v>
      </c>
      <c r="X10" s="177">
        <v>123</v>
      </c>
      <c r="Y10" s="177">
        <v>114</v>
      </c>
      <c r="Z10" s="177">
        <v>409</v>
      </c>
      <c r="AA10" s="157"/>
      <c r="AB10" s="157"/>
      <c r="AC10" s="157"/>
      <c r="AD10" s="157"/>
      <c r="AE10" s="157"/>
      <c r="AF10" s="157"/>
    </row>
    <row r="11" spans="2:32" ht="18" customHeight="1">
      <c r="B11" s="145">
        <v>20</v>
      </c>
      <c r="C11" s="176">
        <v>3857</v>
      </c>
      <c r="D11" s="177">
        <v>12</v>
      </c>
      <c r="E11" s="177">
        <v>25</v>
      </c>
      <c r="F11" s="177">
        <v>4</v>
      </c>
      <c r="G11" s="177">
        <v>5</v>
      </c>
      <c r="H11" s="177">
        <v>0</v>
      </c>
      <c r="I11" s="177">
        <v>143</v>
      </c>
      <c r="J11" s="177">
        <v>138</v>
      </c>
      <c r="K11" s="177">
        <v>9</v>
      </c>
      <c r="L11" s="177">
        <v>25</v>
      </c>
      <c r="M11" s="177">
        <v>2596</v>
      </c>
      <c r="N11" s="177">
        <v>115</v>
      </c>
      <c r="O11" s="177">
        <v>4</v>
      </c>
      <c r="P11" s="177">
        <v>19</v>
      </c>
      <c r="Q11" s="177">
        <v>0</v>
      </c>
      <c r="R11" s="177">
        <v>1</v>
      </c>
      <c r="S11" s="177">
        <v>0</v>
      </c>
      <c r="T11" s="177">
        <v>27</v>
      </c>
      <c r="U11" s="177">
        <v>517</v>
      </c>
      <c r="V11" s="177">
        <v>217</v>
      </c>
      <c r="W11" s="177">
        <v>686</v>
      </c>
      <c r="X11" s="177">
        <v>176</v>
      </c>
      <c r="Y11" s="177">
        <v>101</v>
      </c>
      <c r="Z11" s="177">
        <v>409</v>
      </c>
      <c r="AA11" s="157"/>
      <c r="AB11" s="157"/>
      <c r="AC11" s="157"/>
      <c r="AD11" s="157"/>
      <c r="AE11" s="157"/>
      <c r="AF11" s="157"/>
    </row>
    <row r="12" spans="2:32" s="7" customFormat="1" ht="18" customHeight="1">
      <c r="B12" s="150">
        <v>21</v>
      </c>
      <c r="C12" s="178">
        <f>SUM(C13:C24)</f>
        <v>3939</v>
      </c>
      <c r="D12" s="179">
        <f aca="true" t="shared" si="0" ref="D12:Z12">SUM(D13:D24)</f>
        <v>5</v>
      </c>
      <c r="E12" s="179">
        <f t="shared" si="0"/>
        <v>16</v>
      </c>
      <c r="F12" s="179">
        <f t="shared" si="0"/>
        <v>4</v>
      </c>
      <c r="G12" s="179">
        <f t="shared" si="0"/>
        <v>9</v>
      </c>
      <c r="H12" s="179">
        <f t="shared" si="0"/>
        <v>0</v>
      </c>
      <c r="I12" s="179">
        <f t="shared" si="0"/>
        <v>162</v>
      </c>
      <c r="J12" s="179">
        <f t="shared" si="0"/>
        <v>128</v>
      </c>
      <c r="K12" s="179">
        <f t="shared" si="0"/>
        <v>7</v>
      </c>
      <c r="L12" s="179">
        <f t="shared" si="0"/>
        <v>23</v>
      </c>
      <c r="M12" s="179">
        <f t="shared" si="0"/>
        <v>2802</v>
      </c>
      <c r="N12" s="179">
        <f t="shared" si="0"/>
        <v>95</v>
      </c>
      <c r="O12" s="179">
        <f t="shared" si="0"/>
        <v>5</v>
      </c>
      <c r="P12" s="179">
        <f t="shared" si="0"/>
        <v>13</v>
      </c>
      <c r="Q12" s="179">
        <f t="shared" si="0"/>
        <v>0</v>
      </c>
      <c r="R12" s="179">
        <f t="shared" si="0"/>
        <v>0</v>
      </c>
      <c r="S12" s="179">
        <f t="shared" si="0"/>
        <v>0</v>
      </c>
      <c r="T12" s="179">
        <f t="shared" si="0"/>
        <v>33</v>
      </c>
      <c r="U12" s="179">
        <f t="shared" si="0"/>
        <v>446</v>
      </c>
      <c r="V12" s="179">
        <f t="shared" si="0"/>
        <v>191</v>
      </c>
      <c r="W12" s="179">
        <f>SUM(W13:W24)</f>
        <v>766</v>
      </c>
      <c r="X12" s="179">
        <f t="shared" si="0"/>
        <v>165</v>
      </c>
      <c r="Y12" s="179">
        <f t="shared" si="0"/>
        <v>89</v>
      </c>
      <c r="Z12" s="179">
        <f t="shared" si="0"/>
        <v>512</v>
      </c>
      <c r="AA12" s="180"/>
      <c r="AB12" s="180"/>
      <c r="AC12" s="180"/>
      <c r="AD12" s="180"/>
      <c r="AE12" s="180"/>
      <c r="AF12" s="180"/>
    </row>
    <row r="13" spans="2:26" ht="18" customHeight="1">
      <c r="B13" s="145" t="s">
        <v>116</v>
      </c>
      <c r="C13" s="148">
        <f>SUM(D13:V13)</f>
        <v>245</v>
      </c>
      <c r="D13" s="181">
        <v>0</v>
      </c>
      <c r="E13" s="181">
        <v>2</v>
      </c>
      <c r="F13" s="181">
        <v>2</v>
      </c>
      <c r="G13" s="181">
        <v>1</v>
      </c>
      <c r="H13" s="181">
        <v>0</v>
      </c>
      <c r="I13" s="181">
        <v>9</v>
      </c>
      <c r="J13" s="181">
        <v>5</v>
      </c>
      <c r="K13" s="181">
        <v>0</v>
      </c>
      <c r="L13" s="181">
        <v>1</v>
      </c>
      <c r="M13" s="181">
        <v>187</v>
      </c>
      <c r="N13" s="181">
        <v>6</v>
      </c>
      <c r="O13" s="181">
        <v>1</v>
      </c>
      <c r="P13" s="181">
        <v>1</v>
      </c>
      <c r="Q13" s="181">
        <v>0</v>
      </c>
      <c r="R13" s="181">
        <v>0</v>
      </c>
      <c r="S13" s="181">
        <v>0</v>
      </c>
      <c r="T13" s="181">
        <v>2</v>
      </c>
      <c r="U13" s="181">
        <v>21</v>
      </c>
      <c r="V13" s="177">
        <v>7</v>
      </c>
      <c r="W13" s="177">
        <f>SUM(X13:Z13)</f>
        <v>57</v>
      </c>
      <c r="X13" s="177">
        <v>11</v>
      </c>
      <c r="Y13" s="177">
        <v>7</v>
      </c>
      <c r="Z13" s="177">
        <v>39</v>
      </c>
    </row>
    <row r="14" spans="2:26" ht="18" customHeight="1">
      <c r="B14" s="145" t="s">
        <v>117</v>
      </c>
      <c r="C14" s="148">
        <f aca="true" t="shared" si="1" ref="C14:C23">SUM(D14:V14)</f>
        <v>277</v>
      </c>
      <c r="D14" s="181">
        <v>0</v>
      </c>
      <c r="E14" s="181">
        <v>0</v>
      </c>
      <c r="F14" s="181">
        <v>1</v>
      </c>
      <c r="G14" s="181">
        <v>0</v>
      </c>
      <c r="H14" s="181">
        <v>0</v>
      </c>
      <c r="I14" s="181">
        <v>17</v>
      </c>
      <c r="J14" s="181">
        <v>12</v>
      </c>
      <c r="K14" s="181">
        <v>1</v>
      </c>
      <c r="L14" s="181">
        <v>4</v>
      </c>
      <c r="M14" s="181">
        <v>172</v>
      </c>
      <c r="N14" s="181">
        <v>15</v>
      </c>
      <c r="O14" s="181">
        <v>0</v>
      </c>
      <c r="P14" s="181">
        <v>2</v>
      </c>
      <c r="Q14" s="181">
        <v>0</v>
      </c>
      <c r="R14" s="181">
        <v>0</v>
      </c>
      <c r="S14" s="181">
        <v>0</v>
      </c>
      <c r="T14" s="181">
        <v>1</v>
      </c>
      <c r="U14" s="181">
        <v>35</v>
      </c>
      <c r="V14" s="177">
        <v>17</v>
      </c>
      <c r="W14" s="177">
        <f aca="true" t="shared" si="2" ref="W14:W24">SUM(X14:Z14)</f>
        <v>53</v>
      </c>
      <c r="X14" s="177">
        <v>6</v>
      </c>
      <c r="Y14" s="177">
        <v>8</v>
      </c>
      <c r="Z14" s="177">
        <v>39</v>
      </c>
    </row>
    <row r="15" spans="2:26" ht="18" customHeight="1">
      <c r="B15" s="145" t="s">
        <v>118</v>
      </c>
      <c r="C15" s="148">
        <f t="shared" si="1"/>
        <v>271</v>
      </c>
      <c r="D15" s="181">
        <v>0</v>
      </c>
      <c r="E15" s="181">
        <v>2</v>
      </c>
      <c r="F15" s="181">
        <v>0</v>
      </c>
      <c r="G15" s="181">
        <v>2</v>
      </c>
      <c r="H15" s="181">
        <v>0</v>
      </c>
      <c r="I15" s="181">
        <v>18</v>
      </c>
      <c r="J15" s="181">
        <v>12</v>
      </c>
      <c r="K15" s="181">
        <v>0</v>
      </c>
      <c r="L15" s="181">
        <v>4</v>
      </c>
      <c r="M15" s="181">
        <v>157</v>
      </c>
      <c r="N15" s="181">
        <v>13</v>
      </c>
      <c r="O15" s="181">
        <v>0</v>
      </c>
      <c r="P15" s="181">
        <v>1</v>
      </c>
      <c r="Q15" s="181">
        <v>0</v>
      </c>
      <c r="R15" s="181">
        <v>0</v>
      </c>
      <c r="S15" s="181">
        <v>0</v>
      </c>
      <c r="T15" s="181">
        <v>5</v>
      </c>
      <c r="U15" s="181">
        <v>41</v>
      </c>
      <c r="V15" s="177">
        <v>16</v>
      </c>
      <c r="W15" s="177">
        <f t="shared" si="2"/>
        <v>42</v>
      </c>
      <c r="X15" s="177">
        <v>5</v>
      </c>
      <c r="Y15" s="177">
        <v>6</v>
      </c>
      <c r="Z15" s="177">
        <v>31</v>
      </c>
    </row>
    <row r="16" spans="2:26" ht="18" customHeight="1">
      <c r="B16" s="145" t="s">
        <v>119</v>
      </c>
      <c r="C16" s="148">
        <f t="shared" si="1"/>
        <v>219</v>
      </c>
      <c r="D16" s="181">
        <v>0</v>
      </c>
      <c r="E16" s="181">
        <v>3</v>
      </c>
      <c r="F16" s="181">
        <v>1</v>
      </c>
      <c r="G16" s="181">
        <v>0</v>
      </c>
      <c r="H16" s="181">
        <v>0</v>
      </c>
      <c r="I16" s="181">
        <v>9</v>
      </c>
      <c r="J16" s="181">
        <v>7</v>
      </c>
      <c r="K16" s="181">
        <v>0</v>
      </c>
      <c r="L16" s="181">
        <v>1</v>
      </c>
      <c r="M16" s="181">
        <v>136</v>
      </c>
      <c r="N16" s="181">
        <v>11</v>
      </c>
      <c r="O16" s="181">
        <v>0</v>
      </c>
      <c r="P16" s="181">
        <v>1</v>
      </c>
      <c r="Q16" s="181">
        <v>0</v>
      </c>
      <c r="R16" s="181">
        <v>0</v>
      </c>
      <c r="S16" s="181">
        <v>0</v>
      </c>
      <c r="T16" s="181">
        <v>4</v>
      </c>
      <c r="U16" s="181">
        <v>38</v>
      </c>
      <c r="V16" s="177">
        <v>8</v>
      </c>
      <c r="W16" s="177">
        <f t="shared" si="2"/>
        <v>62</v>
      </c>
      <c r="X16" s="177">
        <v>6</v>
      </c>
      <c r="Y16" s="177">
        <v>8</v>
      </c>
      <c r="Z16" s="177">
        <v>48</v>
      </c>
    </row>
    <row r="17" spans="2:26" ht="18" customHeight="1">
      <c r="B17" s="145" t="s">
        <v>120</v>
      </c>
      <c r="C17" s="148">
        <f t="shared" si="1"/>
        <v>460</v>
      </c>
      <c r="D17" s="181">
        <v>0</v>
      </c>
      <c r="E17" s="181">
        <v>2</v>
      </c>
      <c r="F17" s="181">
        <v>0</v>
      </c>
      <c r="G17" s="181">
        <v>1</v>
      </c>
      <c r="H17" s="181">
        <v>0</v>
      </c>
      <c r="I17" s="181">
        <v>24</v>
      </c>
      <c r="J17" s="181">
        <v>11</v>
      </c>
      <c r="K17" s="181">
        <v>1</v>
      </c>
      <c r="L17" s="181">
        <v>3</v>
      </c>
      <c r="M17" s="181">
        <v>333</v>
      </c>
      <c r="N17" s="181">
        <v>5</v>
      </c>
      <c r="O17" s="181">
        <v>0</v>
      </c>
      <c r="P17" s="181">
        <v>3</v>
      </c>
      <c r="Q17" s="181">
        <v>0</v>
      </c>
      <c r="R17" s="181">
        <v>0</v>
      </c>
      <c r="S17" s="181">
        <v>0</v>
      </c>
      <c r="T17" s="181">
        <v>4</v>
      </c>
      <c r="U17" s="181">
        <v>55</v>
      </c>
      <c r="V17" s="177">
        <v>18</v>
      </c>
      <c r="W17" s="177">
        <f t="shared" si="2"/>
        <v>74</v>
      </c>
      <c r="X17" s="177">
        <v>29</v>
      </c>
      <c r="Y17" s="177">
        <v>8</v>
      </c>
      <c r="Z17" s="177">
        <v>37</v>
      </c>
    </row>
    <row r="18" spans="2:26" ht="18" customHeight="1">
      <c r="B18" s="145" t="s">
        <v>121</v>
      </c>
      <c r="C18" s="148">
        <f t="shared" si="1"/>
        <v>448</v>
      </c>
      <c r="D18" s="181">
        <v>1</v>
      </c>
      <c r="E18" s="181">
        <v>2</v>
      </c>
      <c r="F18" s="181">
        <v>0</v>
      </c>
      <c r="G18" s="181">
        <v>1</v>
      </c>
      <c r="H18" s="181">
        <v>0</v>
      </c>
      <c r="I18" s="181">
        <v>13</v>
      </c>
      <c r="J18" s="181">
        <v>11</v>
      </c>
      <c r="K18" s="181">
        <v>0</v>
      </c>
      <c r="L18" s="181">
        <v>5</v>
      </c>
      <c r="M18" s="181">
        <v>348</v>
      </c>
      <c r="N18" s="181">
        <v>4</v>
      </c>
      <c r="O18" s="181">
        <v>0</v>
      </c>
      <c r="P18" s="181">
        <v>2</v>
      </c>
      <c r="Q18" s="181">
        <v>0</v>
      </c>
      <c r="R18" s="181">
        <v>0</v>
      </c>
      <c r="S18" s="181">
        <v>0</v>
      </c>
      <c r="T18" s="181">
        <v>1</v>
      </c>
      <c r="U18" s="181">
        <v>43</v>
      </c>
      <c r="V18" s="177">
        <v>17</v>
      </c>
      <c r="W18" s="177">
        <f t="shared" si="2"/>
        <v>84</v>
      </c>
      <c r="X18" s="177">
        <v>15</v>
      </c>
      <c r="Y18" s="177">
        <v>9</v>
      </c>
      <c r="Z18" s="177">
        <v>60</v>
      </c>
    </row>
    <row r="19" spans="2:26" ht="18" customHeight="1">
      <c r="B19" s="145" t="s">
        <v>122</v>
      </c>
      <c r="C19" s="148">
        <f t="shared" si="1"/>
        <v>241</v>
      </c>
      <c r="D19" s="181">
        <v>1</v>
      </c>
      <c r="E19" s="181">
        <v>2</v>
      </c>
      <c r="F19" s="181">
        <v>0</v>
      </c>
      <c r="G19" s="181">
        <v>2</v>
      </c>
      <c r="H19" s="181">
        <v>0</v>
      </c>
      <c r="I19" s="181">
        <v>13</v>
      </c>
      <c r="J19" s="181">
        <v>11</v>
      </c>
      <c r="K19" s="181">
        <v>1</v>
      </c>
      <c r="L19" s="181">
        <v>1</v>
      </c>
      <c r="M19" s="181">
        <v>137</v>
      </c>
      <c r="N19" s="181">
        <v>15</v>
      </c>
      <c r="O19" s="181">
        <v>1</v>
      </c>
      <c r="P19" s="181">
        <v>0</v>
      </c>
      <c r="Q19" s="181">
        <v>0</v>
      </c>
      <c r="R19" s="181">
        <v>0</v>
      </c>
      <c r="S19" s="181">
        <v>0</v>
      </c>
      <c r="T19" s="181">
        <v>7</v>
      </c>
      <c r="U19" s="181">
        <v>32</v>
      </c>
      <c r="V19" s="177">
        <v>18</v>
      </c>
      <c r="W19" s="177">
        <f t="shared" si="2"/>
        <v>75</v>
      </c>
      <c r="X19" s="177">
        <v>13</v>
      </c>
      <c r="Y19" s="177">
        <v>8</v>
      </c>
      <c r="Z19" s="177">
        <v>54</v>
      </c>
    </row>
    <row r="20" spans="2:26" ht="18" customHeight="1">
      <c r="B20" s="145" t="s">
        <v>123</v>
      </c>
      <c r="C20" s="148">
        <f t="shared" si="1"/>
        <v>290</v>
      </c>
      <c r="D20" s="181">
        <v>1</v>
      </c>
      <c r="E20" s="181">
        <v>2</v>
      </c>
      <c r="F20" s="181">
        <v>0</v>
      </c>
      <c r="G20" s="181">
        <v>1</v>
      </c>
      <c r="H20" s="181">
        <v>0</v>
      </c>
      <c r="I20" s="181">
        <v>13</v>
      </c>
      <c r="J20" s="181">
        <v>18</v>
      </c>
      <c r="K20" s="181">
        <v>1</v>
      </c>
      <c r="L20" s="181">
        <v>2</v>
      </c>
      <c r="M20" s="181">
        <v>183</v>
      </c>
      <c r="N20" s="181">
        <v>5</v>
      </c>
      <c r="O20" s="181">
        <v>1</v>
      </c>
      <c r="P20" s="181">
        <v>0</v>
      </c>
      <c r="Q20" s="181">
        <v>0</v>
      </c>
      <c r="R20" s="181">
        <v>0</v>
      </c>
      <c r="S20" s="181">
        <v>0</v>
      </c>
      <c r="T20" s="181">
        <v>3</v>
      </c>
      <c r="U20" s="181">
        <v>41</v>
      </c>
      <c r="V20" s="177">
        <v>19</v>
      </c>
      <c r="W20" s="177">
        <f t="shared" si="2"/>
        <v>71</v>
      </c>
      <c r="X20" s="177">
        <v>23</v>
      </c>
      <c r="Y20" s="177">
        <v>7</v>
      </c>
      <c r="Z20" s="177">
        <v>41</v>
      </c>
    </row>
    <row r="21" spans="2:26" ht="18" customHeight="1">
      <c r="B21" s="145" t="s">
        <v>124</v>
      </c>
      <c r="C21" s="148">
        <f t="shared" si="1"/>
        <v>319</v>
      </c>
      <c r="D21" s="181">
        <v>0</v>
      </c>
      <c r="E21" s="181">
        <v>0</v>
      </c>
      <c r="F21" s="181">
        <v>0</v>
      </c>
      <c r="G21" s="181">
        <v>0</v>
      </c>
      <c r="H21" s="181">
        <v>0</v>
      </c>
      <c r="I21" s="181">
        <v>9</v>
      </c>
      <c r="J21" s="181">
        <v>11</v>
      </c>
      <c r="K21" s="181">
        <v>0</v>
      </c>
      <c r="L21" s="181">
        <v>0</v>
      </c>
      <c r="M21" s="181">
        <v>232</v>
      </c>
      <c r="N21" s="181">
        <v>3</v>
      </c>
      <c r="O21" s="181">
        <v>1</v>
      </c>
      <c r="P21" s="181">
        <v>1</v>
      </c>
      <c r="Q21" s="181">
        <v>0</v>
      </c>
      <c r="R21" s="181">
        <v>0</v>
      </c>
      <c r="S21" s="181">
        <v>0</v>
      </c>
      <c r="T21" s="181">
        <v>1</v>
      </c>
      <c r="U21" s="181">
        <v>45</v>
      </c>
      <c r="V21" s="177">
        <v>16</v>
      </c>
      <c r="W21" s="177">
        <f t="shared" si="2"/>
        <v>71</v>
      </c>
      <c r="X21" s="177">
        <v>19</v>
      </c>
      <c r="Y21" s="177">
        <v>6</v>
      </c>
      <c r="Z21" s="177">
        <v>46</v>
      </c>
    </row>
    <row r="22" spans="2:26" ht="18" customHeight="1">
      <c r="B22" s="145" t="s">
        <v>125</v>
      </c>
      <c r="C22" s="148">
        <f t="shared" si="1"/>
        <v>387</v>
      </c>
      <c r="D22" s="181">
        <v>2</v>
      </c>
      <c r="E22" s="181">
        <v>0</v>
      </c>
      <c r="F22" s="181">
        <v>0</v>
      </c>
      <c r="G22" s="181">
        <v>0</v>
      </c>
      <c r="H22" s="181">
        <v>0</v>
      </c>
      <c r="I22" s="181">
        <v>19</v>
      </c>
      <c r="J22" s="181">
        <v>9</v>
      </c>
      <c r="K22" s="181">
        <v>1</v>
      </c>
      <c r="L22" s="181">
        <v>1</v>
      </c>
      <c r="M22" s="181">
        <v>294</v>
      </c>
      <c r="N22" s="181">
        <v>7</v>
      </c>
      <c r="O22" s="181">
        <v>1</v>
      </c>
      <c r="P22" s="181">
        <v>0</v>
      </c>
      <c r="Q22" s="181">
        <v>0</v>
      </c>
      <c r="R22" s="181">
        <v>0</v>
      </c>
      <c r="S22" s="181">
        <v>0</v>
      </c>
      <c r="T22" s="181">
        <v>1</v>
      </c>
      <c r="U22" s="181">
        <v>35</v>
      </c>
      <c r="V22" s="177">
        <v>17</v>
      </c>
      <c r="W22" s="177">
        <f t="shared" si="2"/>
        <v>58</v>
      </c>
      <c r="X22" s="177">
        <v>16</v>
      </c>
      <c r="Y22" s="177">
        <v>8</v>
      </c>
      <c r="Z22" s="177">
        <v>34</v>
      </c>
    </row>
    <row r="23" spans="2:26" ht="18" customHeight="1">
      <c r="B23" s="145" t="s">
        <v>126</v>
      </c>
      <c r="C23" s="148">
        <f t="shared" si="1"/>
        <v>565</v>
      </c>
      <c r="D23" s="181">
        <v>0</v>
      </c>
      <c r="E23" s="181">
        <v>1</v>
      </c>
      <c r="F23" s="181">
        <v>0</v>
      </c>
      <c r="G23" s="181">
        <v>1</v>
      </c>
      <c r="H23" s="181">
        <v>0</v>
      </c>
      <c r="I23" s="181">
        <v>15</v>
      </c>
      <c r="J23" s="181">
        <v>15</v>
      </c>
      <c r="K23" s="181">
        <v>1</v>
      </c>
      <c r="L23" s="181">
        <v>1</v>
      </c>
      <c r="M23" s="181">
        <v>453</v>
      </c>
      <c r="N23" s="181">
        <v>6</v>
      </c>
      <c r="O23" s="181">
        <v>0</v>
      </c>
      <c r="P23" s="181">
        <v>1</v>
      </c>
      <c r="Q23" s="181">
        <v>0</v>
      </c>
      <c r="R23" s="181">
        <v>0</v>
      </c>
      <c r="S23" s="181">
        <v>0</v>
      </c>
      <c r="T23" s="181">
        <v>3</v>
      </c>
      <c r="U23" s="181">
        <v>48</v>
      </c>
      <c r="V23" s="177">
        <v>20</v>
      </c>
      <c r="W23" s="177">
        <f t="shared" si="2"/>
        <v>91</v>
      </c>
      <c r="X23" s="177">
        <v>13</v>
      </c>
      <c r="Y23" s="177">
        <v>11</v>
      </c>
      <c r="Z23" s="177">
        <v>67</v>
      </c>
    </row>
    <row r="24" spans="2:26" ht="18.75" customHeight="1">
      <c r="B24" s="145" t="s">
        <v>127</v>
      </c>
      <c r="C24" s="148">
        <f>SUM(D24:V24)</f>
        <v>217</v>
      </c>
      <c r="D24" s="181">
        <v>0</v>
      </c>
      <c r="E24" s="181">
        <v>0</v>
      </c>
      <c r="F24" s="181">
        <v>0</v>
      </c>
      <c r="G24" s="181">
        <v>0</v>
      </c>
      <c r="H24" s="181">
        <v>0</v>
      </c>
      <c r="I24" s="181">
        <v>3</v>
      </c>
      <c r="J24" s="181">
        <v>6</v>
      </c>
      <c r="K24" s="181">
        <v>1</v>
      </c>
      <c r="L24" s="181">
        <v>0</v>
      </c>
      <c r="M24" s="181">
        <v>170</v>
      </c>
      <c r="N24" s="181">
        <v>5</v>
      </c>
      <c r="O24" s="181">
        <v>0</v>
      </c>
      <c r="P24" s="181">
        <v>1</v>
      </c>
      <c r="Q24" s="181">
        <v>0</v>
      </c>
      <c r="R24" s="181">
        <v>0</v>
      </c>
      <c r="S24" s="181">
        <v>0</v>
      </c>
      <c r="T24" s="181">
        <v>1</v>
      </c>
      <c r="U24" s="181">
        <v>12</v>
      </c>
      <c r="V24" s="177">
        <v>18</v>
      </c>
      <c r="W24" s="177">
        <f t="shared" si="2"/>
        <v>28</v>
      </c>
      <c r="X24" s="177">
        <v>9</v>
      </c>
      <c r="Y24" s="177">
        <v>3</v>
      </c>
      <c r="Z24" s="177">
        <v>16</v>
      </c>
    </row>
    <row r="25" spans="2:26" s="157" customFormat="1" ht="18.75" customHeight="1">
      <c r="B25" s="171" t="s">
        <v>141</v>
      </c>
      <c r="C25" s="182"/>
      <c r="D25" s="183"/>
      <c r="E25" s="183"/>
      <c r="F25" s="183"/>
      <c r="G25" s="183"/>
      <c r="H25" s="184"/>
      <c r="I25" s="183"/>
      <c r="J25" s="183"/>
      <c r="K25" s="183"/>
      <c r="L25" s="183"/>
      <c r="M25" s="183"/>
      <c r="N25" s="183"/>
      <c r="O25" s="183"/>
      <c r="P25" s="183"/>
      <c r="Q25" s="183"/>
      <c r="R25" s="183"/>
      <c r="S25" s="183"/>
      <c r="T25" s="183"/>
      <c r="U25" s="183"/>
      <c r="V25" s="183"/>
      <c r="W25" s="177"/>
      <c r="X25" s="177"/>
      <c r="Y25" s="177"/>
      <c r="Z25" s="177"/>
    </row>
    <row r="26" spans="2:26" ht="18" customHeight="1">
      <c r="B26" s="145" t="s">
        <v>140</v>
      </c>
      <c r="C26" s="148">
        <v>2171</v>
      </c>
      <c r="D26" s="181">
        <v>12</v>
      </c>
      <c r="E26" s="181">
        <v>10</v>
      </c>
      <c r="F26" s="181">
        <v>2</v>
      </c>
      <c r="G26" s="181">
        <v>4</v>
      </c>
      <c r="H26" s="181">
        <v>4</v>
      </c>
      <c r="I26" s="181">
        <v>131</v>
      </c>
      <c r="J26" s="181">
        <v>139</v>
      </c>
      <c r="K26" s="181">
        <v>7</v>
      </c>
      <c r="L26" s="181">
        <v>27</v>
      </c>
      <c r="M26" s="181">
        <v>1121</v>
      </c>
      <c r="N26" s="181">
        <v>38</v>
      </c>
      <c r="O26" s="181">
        <v>4</v>
      </c>
      <c r="P26" s="181">
        <v>9</v>
      </c>
      <c r="Q26" s="181">
        <v>0</v>
      </c>
      <c r="R26" s="181">
        <v>1</v>
      </c>
      <c r="S26" s="181">
        <v>0</v>
      </c>
      <c r="T26" s="181">
        <v>21</v>
      </c>
      <c r="U26" s="177">
        <v>448</v>
      </c>
      <c r="V26" s="177">
        <v>193</v>
      </c>
      <c r="W26" s="177">
        <v>557</v>
      </c>
      <c r="X26" s="177">
        <v>131</v>
      </c>
      <c r="Y26" s="177">
        <v>75</v>
      </c>
      <c r="Z26" s="177">
        <v>351</v>
      </c>
    </row>
    <row r="27" spans="2:26" ht="18" customHeight="1">
      <c r="B27" s="145">
        <v>20</v>
      </c>
      <c r="C27" s="148">
        <v>2197</v>
      </c>
      <c r="D27" s="181">
        <v>9</v>
      </c>
      <c r="E27" s="181">
        <v>41</v>
      </c>
      <c r="F27" s="181">
        <v>7</v>
      </c>
      <c r="G27" s="181">
        <v>5</v>
      </c>
      <c r="H27" s="181">
        <v>0</v>
      </c>
      <c r="I27" s="181">
        <v>146</v>
      </c>
      <c r="J27" s="181">
        <v>170</v>
      </c>
      <c r="K27" s="181">
        <v>7</v>
      </c>
      <c r="L27" s="181">
        <v>34</v>
      </c>
      <c r="M27" s="181">
        <v>1100</v>
      </c>
      <c r="N27" s="181">
        <v>35</v>
      </c>
      <c r="O27" s="181">
        <v>5</v>
      </c>
      <c r="P27" s="181">
        <v>9</v>
      </c>
      <c r="Q27" s="181">
        <v>0</v>
      </c>
      <c r="R27" s="181">
        <v>1</v>
      </c>
      <c r="S27" s="181">
        <v>0</v>
      </c>
      <c r="T27" s="181">
        <v>18</v>
      </c>
      <c r="U27" s="177">
        <v>440</v>
      </c>
      <c r="V27" s="177">
        <v>170</v>
      </c>
      <c r="W27" s="177">
        <v>609</v>
      </c>
      <c r="X27" s="177">
        <v>185</v>
      </c>
      <c r="Y27" s="177">
        <v>60</v>
      </c>
      <c r="Z27" s="177">
        <v>364</v>
      </c>
    </row>
    <row r="28" spans="2:26" s="180" customFormat="1" ht="18" customHeight="1" thickBot="1">
      <c r="B28" s="185">
        <v>21</v>
      </c>
      <c r="C28" s="186">
        <f>SUM(D28:V28)</f>
        <v>1941</v>
      </c>
      <c r="D28" s="187">
        <v>4</v>
      </c>
      <c r="E28" s="187">
        <v>19</v>
      </c>
      <c r="F28" s="187">
        <v>4</v>
      </c>
      <c r="G28" s="187">
        <v>5</v>
      </c>
      <c r="H28" s="187">
        <v>1</v>
      </c>
      <c r="I28" s="187">
        <v>173</v>
      </c>
      <c r="J28" s="187">
        <v>147</v>
      </c>
      <c r="K28" s="187">
        <v>7</v>
      </c>
      <c r="L28" s="187">
        <v>31</v>
      </c>
      <c r="M28" s="187">
        <v>930</v>
      </c>
      <c r="N28" s="187">
        <v>46</v>
      </c>
      <c r="O28" s="187">
        <v>5</v>
      </c>
      <c r="P28" s="187">
        <v>4</v>
      </c>
      <c r="Q28" s="187">
        <v>0</v>
      </c>
      <c r="R28" s="187">
        <v>0</v>
      </c>
      <c r="S28" s="187">
        <v>0</v>
      </c>
      <c r="T28" s="187">
        <v>31</v>
      </c>
      <c r="U28" s="187">
        <v>381</v>
      </c>
      <c r="V28" s="187">
        <v>153</v>
      </c>
      <c r="W28" s="187">
        <f>SUM(X28:Z28)</f>
        <v>722</v>
      </c>
      <c r="X28" s="187">
        <v>182</v>
      </c>
      <c r="Y28" s="187">
        <v>62</v>
      </c>
      <c r="Z28" s="187">
        <v>478</v>
      </c>
    </row>
    <row r="29" spans="2:26" ht="13.5">
      <c r="B29" s="3" t="s">
        <v>24</v>
      </c>
      <c r="C29" s="159"/>
      <c r="Z29" s="1"/>
    </row>
  </sheetData>
  <mergeCells count="12">
    <mergeCell ref="W7:W8"/>
    <mergeCell ref="X7:X8"/>
    <mergeCell ref="Y7:Y8"/>
    <mergeCell ref="Z7:Z8"/>
    <mergeCell ref="B6:B8"/>
    <mergeCell ref="W6:Z6"/>
    <mergeCell ref="C7:C8"/>
    <mergeCell ref="D7:G7"/>
    <mergeCell ref="H7:L7"/>
    <mergeCell ref="M7:M8"/>
    <mergeCell ref="S7:T7"/>
    <mergeCell ref="U7:V7"/>
  </mergeCells>
  <printOptions/>
  <pageMargins left="0.21" right="0.19" top="1" bottom="1" header="0.51" footer="0.512"/>
  <pageSetup horizontalDpi="600" verticalDpi="600" orientation="landscape" paperSize="9" scale="70" r:id="rId2"/>
  <ignoredErrors>
    <ignoredError sqref="C13:C24" formulaRange="1"/>
  </ignoredErrors>
  <drawing r:id="rId1"/>
</worksheet>
</file>

<file path=xl/worksheets/sheet3.xml><?xml version="1.0" encoding="utf-8"?>
<worksheet xmlns="http://schemas.openxmlformats.org/spreadsheetml/2006/main" xmlns:r="http://schemas.openxmlformats.org/officeDocument/2006/relationships">
  <dimension ref="B2:S23"/>
  <sheetViews>
    <sheetView showGridLines="0" zoomScaleSheetLayoutView="80" workbookViewId="0" topLeftCell="A1">
      <selection activeCell="A1" sqref="A1"/>
    </sheetView>
  </sheetViews>
  <sheetFormatPr defaultColWidth="9.00390625" defaultRowHeight="13.5"/>
  <cols>
    <col min="1" max="1" width="2.625" style="5" customWidth="1"/>
    <col min="2" max="2" width="21.625" style="5" customWidth="1"/>
    <col min="3" max="10" width="9.125" style="5" customWidth="1"/>
    <col min="11" max="18" width="9.875" style="5" customWidth="1"/>
    <col min="19" max="19" width="15.625" style="5" customWidth="1"/>
    <col min="20" max="16384" width="9.00390625" style="5" customWidth="1"/>
  </cols>
  <sheetData>
    <row r="1" ht="20.25" customHeight="1"/>
    <row r="2" spans="2:6" s="7" customFormat="1" ht="13.5" customHeight="1">
      <c r="B2" s="6" t="s">
        <v>12</v>
      </c>
      <c r="C2" s="8"/>
      <c r="D2" s="8"/>
      <c r="F2" s="4"/>
    </row>
    <row r="3" spans="2:19" s="7" customFormat="1" ht="13.5" customHeight="1" thickBot="1">
      <c r="B3" s="37"/>
      <c r="C3" s="38"/>
      <c r="D3" s="38"/>
      <c r="E3" s="39"/>
      <c r="F3" s="40"/>
      <c r="G3" s="39"/>
      <c r="H3" s="39"/>
      <c r="I3" s="39"/>
      <c r="J3" s="39"/>
      <c r="K3" s="39"/>
      <c r="L3" s="39"/>
      <c r="M3" s="39"/>
      <c r="N3" s="39"/>
      <c r="O3" s="39"/>
      <c r="P3" s="39"/>
      <c r="Q3" s="39"/>
      <c r="R3" s="39"/>
      <c r="S3" s="39"/>
    </row>
    <row r="4" spans="2:19" s="2" customFormat="1" ht="20.25" customHeight="1">
      <c r="B4" s="9" t="s">
        <v>13</v>
      </c>
      <c r="C4" s="10" t="s">
        <v>28</v>
      </c>
      <c r="D4" s="11"/>
      <c r="E4" s="11"/>
      <c r="F4" s="11"/>
      <c r="G4" s="11"/>
      <c r="H4" s="11"/>
      <c r="I4" s="11"/>
      <c r="J4" s="11"/>
      <c r="K4" s="11"/>
      <c r="L4" s="11"/>
      <c r="M4" s="11"/>
      <c r="N4" s="11"/>
      <c r="O4" s="11"/>
      <c r="P4" s="11"/>
      <c r="Q4" s="11"/>
      <c r="R4" s="12"/>
      <c r="S4" s="425" t="s">
        <v>14</v>
      </c>
    </row>
    <row r="5" spans="2:19" s="2" customFormat="1" ht="20.25" customHeight="1">
      <c r="B5" s="13" t="s">
        <v>15</v>
      </c>
      <c r="C5" s="14" t="s">
        <v>0</v>
      </c>
      <c r="D5" s="14" t="s">
        <v>1</v>
      </c>
      <c r="E5" s="14" t="s">
        <v>2</v>
      </c>
      <c r="F5" s="14" t="s">
        <v>3</v>
      </c>
      <c r="G5" s="14" t="s">
        <v>16</v>
      </c>
      <c r="H5" s="14" t="s">
        <v>4</v>
      </c>
      <c r="I5" s="14" t="s">
        <v>5</v>
      </c>
      <c r="J5" s="14" t="s">
        <v>6</v>
      </c>
      <c r="K5" s="14" t="s">
        <v>7</v>
      </c>
      <c r="L5" s="14" t="s">
        <v>17</v>
      </c>
      <c r="M5" s="14" t="s">
        <v>8</v>
      </c>
      <c r="N5" s="14" t="s">
        <v>9</v>
      </c>
      <c r="O5" s="14" t="s">
        <v>18</v>
      </c>
      <c r="P5" s="14" t="s">
        <v>19</v>
      </c>
      <c r="Q5" s="14" t="s">
        <v>10</v>
      </c>
      <c r="R5" s="15" t="s">
        <v>11</v>
      </c>
      <c r="S5" s="426"/>
    </row>
    <row r="6" spans="2:19" s="2" customFormat="1" ht="13.5">
      <c r="B6" s="22" t="s">
        <v>20</v>
      </c>
      <c r="C6" s="23"/>
      <c r="D6" s="24"/>
      <c r="E6" s="24"/>
      <c r="F6" s="24"/>
      <c r="G6" s="24"/>
      <c r="H6" s="24"/>
      <c r="I6" s="24"/>
      <c r="J6" s="24"/>
      <c r="K6" s="24"/>
      <c r="L6" s="24"/>
      <c r="M6" s="24"/>
      <c r="N6" s="24"/>
      <c r="O6" s="24"/>
      <c r="P6" s="24"/>
      <c r="Q6" s="24"/>
      <c r="R6" s="24"/>
      <c r="S6" s="24"/>
    </row>
    <row r="7" spans="2:19" s="17" customFormat="1" ht="13.5">
      <c r="B7" s="16" t="s">
        <v>26</v>
      </c>
      <c r="C7" s="25">
        <v>754</v>
      </c>
      <c r="D7" s="26">
        <v>0</v>
      </c>
      <c r="E7" s="26">
        <v>2</v>
      </c>
      <c r="F7" s="26">
        <v>1</v>
      </c>
      <c r="G7" s="26">
        <v>1</v>
      </c>
      <c r="H7" s="26">
        <v>3</v>
      </c>
      <c r="I7" s="26">
        <v>41</v>
      </c>
      <c r="J7" s="26">
        <v>0</v>
      </c>
      <c r="K7" s="26">
        <v>18</v>
      </c>
      <c r="L7" s="26">
        <v>422</v>
      </c>
      <c r="M7" s="26">
        <v>6</v>
      </c>
      <c r="N7" s="26">
        <v>0</v>
      </c>
      <c r="O7" s="26">
        <v>0</v>
      </c>
      <c r="P7" s="26">
        <v>2</v>
      </c>
      <c r="Q7" s="26">
        <v>149</v>
      </c>
      <c r="R7" s="26">
        <v>109</v>
      </c>
      <c r="S7" s="26">
        <v>41</v>
      </c>
    </row>
    <row r="8" spans="2:19" s="17" customFormat="1" ht="13.5">
      <c r="B8" s="16" t="s">
        <v>27</v>
      </c>
      <c r="C8" s="25">
        <v>695</v>
      </c>
      <c r="D8" s="26">
        <v>0</v>
      </c>
      <c r="E8" s="26">
        <v>17</v>
      </c>
      <c r="F8" s="26">
        <v>0</v>
      </c>
      <c r="G8" s="26">
        <v>0</v>
      </c>
      <c r="H8" s="26">
        <v>14</v>
      </c>
      <c r="I8" s="26">
        <v>54</v>
      </c>
      <c r="J8" s="26">
        <v>1</v>
      </c>
      <c r="K8" s="26">
        <v>12</v>
      </c>
      <c r="L8" s="26">
        <v>354</v>
      </c>
      <c r="M8" s="26">
        <v>0</v>
      </c>
      <c r="N8" s="26">
        <v>0</v>
      </c>
      <c r="O8" s="26">
        <v>0</v>
      </c>
      <c r="P8" s="26">
        <v>1</v>
      </c>
      <c r="Q8" s="26">
        <v>152</v>
      </c>
      <c r="R8" s="26">
        <v>90</v>
      </c>
      <c r="S8" s="26">
        <v>44</v>
      </c>
    </row>
    <row r="9" spans="2:19" s="33" customFormat="1" ht="13.5">
      <c r="B9" s="30" t="s">
        <v>29</v>
      </c>
      <c r="C9" s="31">
        <v>638</v>
      </c>
      <c r="D9" s="32">
        <v>0</v>
      </c>
      <c r="E9" s="32">
        <v>6</v>
      </c>
      <c r="F9" s="32">
        <v>0</v>
      </c>
      <c r="G9" s="32">
        <v>0</v>
      </c>
      <c r="H9" s="32">
        <v>7</v>
      </c>
      <c r="I9" s="32">
        <v>30</v>
      </c>
      <c r="J9" s="32">
        <v>0</v>
      </c>
      <c r="K9" s="32">
        <v>15</v>
      </c>
      <c r="L9" s="32">
        <v>382</v>
      </c>
      <c r="M9" s="32">
        <v>3</v>
      </c>
      <c r="N9" s="32">
        <v>0</v>
      </c>
      <c r="O9" s="32">
        <v>0</v>
      </c>
      <c r="P9" s="32">
        <v>4</v>
      </c>
      <c r="Q9" s="32">
        <v>123</v>
      </c>
      <c r="R9" s="32">
        <v>68</v>
      </c>
      <c r="S9" s="32">
        <v>58</v>
      </c>
    </row>
    <row r="10" spans="2:19" s="2" customFormat="1" ht="13.5">
      <c r="B10" s="18" t="s">
        <v>21</v>
      </c>
      <c r="C10" s="27"/>
      <c r="D10" s="28"/>
      <c r="E10" s="28"/>
      <c r="F10" s="28"/>
      <c r="G10" s="28"/>
      <c r="H10" s="28"/>
      <c r="I10" s="28"/>
      <c r="J10" s="28"/>
      <c r="K10" s="28"/>
      <c r="L10" s="28"/>
      <c r="M10" s="28"/>
      <c r="N10" s="28"/>
      <c r="O10" s="28"/>
      <c r="P10" s="28"/>
      <c r="Q10" s="28"/>
      <c r="R10" s="28"/>
      <c r="S10" s="28"/>
    </row>
    <row r="11" spans="2:19" s="17" customFormat="1" ht="13.5">
      <c r="B11" s="16" t="s">
        <v>26</v>
      </c>
      <c r="C11" s="25">
        <v>128</v>
      </c>
      <c r="D11" s="29">
        <v>0</v>
      </c>
      <c r="E11" s="29">
        <v>0</v>
      </c>
      <c r="F11" s="29">
        <v>0</v>
      </c>
      <c r="G11" s="29">
        <v>0</v>
      </c>
      <c r="H11" s="29">
        <v>1</v>
      </c>
      <c r="I11" s="29">
        <v>5</v>
      </c>
      <c r="J11" s="29">
        <v>0</v>
      </c>
      <c r="K11" s="29">
        <v>7</v>
      </c>
      <c r="L11" s="29">
        <v>77</v>
      </c>
      <c r="M11" s="29">
        <v>1</v>
      </c>
      <c r="N11" s="29">
        <v>0</v>
      </c>
      <c r="O11" s="29">
        <v>0</v>
      </c>
      <c r="P11" s="29">
        <v>3</v>
      </c>
      <c r="Q11" s="29">
        <v>20</v>
      </c>
      <c r="R11" s="29">
        <v>14</v>
      </c>
      <c r="S11" s="29">
        <v>0</v>
      </c>
    </row>
    <row r="12" spans="2:19" s="17" customFormat="1" ht="13.5">
      <c r="B12" s="16" t="s">
        <v>27</v>
      </c>
      <c r="C12" s="25">
        <v>73</v>
      </c>
      <c r="D12" s="29">
        <v>0</v>
      </c>
      <c r="E12" s="29">
        <v>0</v>
      </c>
      <c r="F12" s="29">
        <v>0</v>
      </c>
      <c r="G12" s="29">
        <v>0</v>
      </c>
      <c r="H12" s="29">
        <v>1</v>
      </c>
      <c r="I12" s="29">
        <v>6</v>
      </c>
      <c r="J12" s="29">
        <v>0</v>
      </c>
      <c r="K12" s="29">
        <v>1</v>
      </c>
      <c r="L12" s="29">
        <v>35</v>
      </c>
      <c r="M12" s="29">
        <v>0</v>
      </c>
      <c r="N12" s="29">
        <v>0</v>
      </c>
      <c r="O12" s="29">
        <v>0</v>
      </c>
      <c r="P12" s="29">
        <v>0</v>
      </c>
      <c r="Q12" s="29">
        <v>15</v>
      </c>
      <c r="R12" s="29">
        <v>15</v>
      </c>
      <c r="S12" s="29">
        <v>0</v>
      </c>
    </row>
    <row r="13" spans="2:19" s="33" customFormat="1" ht="14.25" thickBot="1">
      <c r="B13" s="34" t="s">
        <v>30</v>
      </c>
      <c r="C13" s="35">
        <v>45</v>
      </c>
      <c r="D13" s="36">
        <v>1</v>
      </c>
      <c r="E13" s="36">
        <v>0</v>
      </c>
      <c r="F13" s="36">
        <v>0</v>
      </c>
      <c r="G13" s="36">
        <v>0</v>
      </c>
      <c r="H13" s="36">
        <v>0</v>
      </c>
      <c r="I13" s="36">
        <v>2</v>
      </c>
      <c r="J13" s="36">
        <v>0</v>
      </c>
      <c r="K13" s="36">
        <v>0</v>
      </c>
      <c r="L13" s="36">
        <v>33</v>
      </c>
      <c r="M13" s="36">
        <v>0</v>
      </c>
      <c r="N13" s="36">
        <v>0</v>
      </c>
      <c r="O13" s="36">
        <v>0</v>
      </c>
      <c r="P13" s="36">
        <v>0</v>
      </c>
      <c r="Q13" s="36">
        <v>6</v>
      </c>
      <c r="R13" s="36">
        <v>3</v>
      </c>
      <c r="S13" s="36">
        <v>0</v>
      </c>
    </row>
    <row r="14" s="2" customFormat="1" ht="10.5" customHeight="1">
      <c r="B14" s="19" t="s">
        <v>22</v>
      </c>
    </row>
    <row r="15" spans="2:19" s="2" customFormat="1" ht="10.5" customHeight="1">
      <c r="B15" s="20" t="s">
        <v>23</v>
      </c>
      <c r="S15" s="1"/>
    </row>
    <row r="16" spans="2:3" ht="13.5" customHeight="1">
      <c r="B16" s="3" t="s">
        <v>24</v>
      </c>
      <c r="C16" s="21"/>
    </row>
    <row r="20" ht="20.25" customHeight="1"/>
    <row r="21" ht="13.5" customHeight="1"/>
    <row r="22" ht="13.5" customHeight="1"/>
    <row r="23" ht="13.5" customHeight="1">
      <c r="B23" s="5" t="s">
        <v>25</v>
      </c>
    </row>
    <row r="24" ht="13.5" customHeight="1"/>
    <row r="25" ht="13.5" customHeight="1"/>
  </sheetData>
  <mergeCells count="1">
    <mergeCell ref="S4:S5"/>
  </mergeCells>
  <printOptions horizontalCentered="1"/>
  <pageMargins left="0" right="0" top="0.984251968503937" bottom="0.984251968503937" header="0.5118110236220472" footer="0.5118110236220472"/>
  <pageSetup horizontalDpi="600" verticalDpi="600" orientation="landscape" paperSize="9" scale="76" r:id="rId1"/>
  <ignoredErrors>
    <ignoredError sqref="B8:B13" numberStoredAsText="1"/>
  </ignoredErrors>
</worksheet>
</file>

<file path=xl/worksheets/sheet4.xml><?xml version="1.0" encoding="utf-8"?>
<worksheet xmlns="http://schemas.openxmlformats.org/spreadsheetml/2006/main" xmlns:r="http://schemas.openxmlformats.org/officeDocument/2006/relationships">
  <dimension ref="B2:E10"/>
  <sheetViews>
    <sheetView showGridLines="0" workbookViewId="0" topLeftCell="A1">
      <selection activeCell="A1" sqref="A1"/>
    </sheetView>
  </sheetViews>
  <sheetFormatPr defaultColWidth="9.00390625" defaultRowHeight="13.5"/>
  <cols>
    <col min="1" max="1" width="3.625" style="42" customWidth="1"/>
    <col min="2" max="2" width="22.875" style="42" customWidth="1"/>
    <col min="3" max="5" width="23.00390625" style="42" customWidth="1"/>
    <col min="6" max="16384" width="9.00390625" style="42" customWidth="1"/>
  </cols>
  <sheetData>
    <row r="2" ht="13.5">
      <c r="B2" s="41" t="s">
        <v>38</v>
      </c>
    </row>
    <row r="3" spans="2:5" ht="14.25" thickBot="1">
      <c r="B3" s="41"/>
      <c r="E3" s="43" t="s">
        <v>31</v>
      </c>
    </row>
    <row r="4" spans="2:5" s="47" customFormat="1" ht="15" customHeight="1">
      <c r="B4" s="44" t="s">
        <v>32</v>
      </c>
      <c r="C4" s="45" t="s">
        <v>33</v>
      </c>
      <c r="D4" s="45" t="s">
        <v>34</v>
      </c>
      <c r="E4" s="46" t="s">
        <v>35</v>
      </c>
    </row>
    <row r="5" spans="2:5" s="51" customFormat="1" ht="18.75" customHeight="1">
      <c r="B5" s="48" t="s">
        <v>36</v>
      </c>
      <c r="C5" s="49">
        <v>4</v>
      </c>
      <c r="D5" s="50">
        <v>26</v>
      </c>
      <c r="E5" s="50">
        <v>15</v>
      </c>
    </row>
    <row r="6" spans="2:5" s="51" customFormat="1" ht="18.75" customHeight="1">
      <c r="B6" s="52">
        <v>20</v>
      </c>
      <c r="C6" s="53">
        <v>4</v>
      </c>
      <c r="D6" s="54">
        <v>27</v>
      </c>
      <c r="E6" s="54">
        <v>14</v>
      </c>
    </row>
    <row r="7" spans="2:5" s="58" customFormat="1" ht="18.75" customHeight="1" thickBot="1">
      <c r="B7" s="55">
        <v>21</v>
      </c>
      <c r="C7" s="56">
        <v>4</v>
      </c>
      <c r="D7" s="57">
        <v>27</v>
      </c>
      <c r="E7" s="57">
        <v>14</v>
      </c>
    </row>
    <row r="8" spans="2:5" ht="13.5">
      <c r="B8" s="59" t="s">
        <v>37</v>
      </c>
      <c r="E8" s="60"/>
    </row>
    <row r="9" ht="13.5">
      <c r="B9" s="61"/>
    </row>
    <row r="10" ht="13.5">
      <c r="B10" s="61"/>
    </row>
    <row r="19" ht="14.25" customHeight="1"/>
  </sheetData>
  <printOptions/>
  <pageMargins left="0.5905511811023623" right="0.5905511811023623" top="0.7874015748031497" bottom="0.3937007874015748" header="0.5118110236220472" footer="0.5118110236220472"/>
  <pageSetup horizontalDpi="300" verticalDpi="300" orientation="landscape" paperSize="9" scale="96" r:id="rId1"/>
</worksheet>
</file>

<file path=xl/worksheets/sheet5.xml><?xml version="1.0" encoding="utf-8"?>
<worksheet xmlns="http://schemas.openxmlformats.org/spreadsheetml/2006/main" xmlns:r="http://schemas.openxmlformats.org/officeDocument/2006/relationships">
  <dimension ref="A1:P21"/>
  <sheetViews>
    <sheetView showGridLines="0" workbookViewId="0" topLeftCell="A1">
      <selection activeCell="A1" sqref="A1"/>
    </sheetView>
  </sheetViews>
  <sheetFormatPr defaultColWidth="9.00390625" defaultRowHeight="13.5"/>
  <cols>
    <col min="1" max="3" width="3.625" style="191" customWidth="1"/>
    <col min="4" max="4" width="7.50390625" style="191" customWidth="1"/>
    <col min="5" max="5" width="6.50390625" style="191" customWidth="1"/>
    <col min="6" max="6" width="6.625" style="191" customWidth="1"/>
    <col min="7" max="8" width="7.50390625" style="191" customWidth="1"/>
    <col min="9" max="9" width="6.50390625" style="191" customWidth="1"/>
    <col min="10" max="10" width="6.625" style="191" customWidth="1"/>
    <col min="11" max="12" width="7.50390625" style="191" customWidth="1"/>
    <col min="13" max="13" width="6.50390625" style="191" customWidth="1"/>
    <col min="14" max="14" width="6.625" style="191" customWidth="1"/>
    <col min="15" max="15" width="7.50390625" style="191" customWidth="1"/>
    <col min="16" max="16384" width="9.00390625" style="191" customWidth="1"/>
  </cols>
  <sheetData>
    <row r="1" spans="1:16" ht="13.5">
      <c r="A1" s="188"/>
      <c r="B1" s="189"/>
      <c r="C1" s="189"/>
      <c r="D1" s="189"/>
      <c r="E1" s="189"/>
      <c r="F1" s="189"/>
      <c r="G1" s="189"/>
      <c r="H1" s="189"/>
      <c r="I1" s="189"/>
      <c r="J1" s="189"/>
      <c r="K1" s="189"/>
      <c r="L1" s="189"/>
      <c r="M1" s="189"/>
      <c r="N1" s="189"/>
      <c r="O1" s="189"/>
      <c r="P1" s="190"/>
    </row>
    <row r="2" spans="1:16" s="194" customFormat="1" ht="13.5">
      <c r="A2" s="192"/>
      <c r="B2" s="193" t="s">
        <v>146</v>
      </c>
      <c r="C2" s="189"/>
      <c r="D2" s="189"/>
      <c r="E2" s="189"/>
      <c r="F2" s="189"/>
      <c r="G2" s="189"/>
      <c r="H2" s="189"/>
      <c r="I2" s="189"/>
      <c r="J2" s="189"/>
      <c r="K2" s="189"/>
      <c r="L2" s="189"/>
      <c r="M2" s="189"/>
      <c r="N2" s="189"/>
      <c r="O2" s="189"/>
      <c r="P2" s="190"/>
    </row>
    <row r="3" spans="1:16" s="194" customFormat="1" ht="13.5">
      <c r="A3" s="192"/>
      <c r="B3" s="195" t="s">
        <v>147</v>
      </c>
      <c r="C3" s="189"/>
      <c r="D3" s="189"/>
      <c r="E3" s="189"/>
      <c r="F3" s="189"/>
      <c r="G3" s="189"/>
      <c r="H3" s="189"/>
      <c r="I3" s="189"/>
      <c r="J3" s="189"/>
      <c r="K3" s="189"/>
      <c r="L3" s="189"/>
      <c r="M3" s="189"/>
      <c r="N3" s="189"/>
      <c r="O3" s="189"/>
      <c r="P3" s="190"/>
    </row>
    <row r="4" spans="1:16" s="194" customFormat="1" ht="14.25" thickBot="1">
      <c r="A4" s="192"/>
      <c r="B4" s="195"/>
      <c r="C4" s="189"/>
      <c r="D4" s="189"/>
      <c r="E4" s="189"/>
      <c r="F4" s="189"/>
      <c r="G4" s="189"/>
      <c r="H4" s="189"/>
      <c r="I4" s="189"/>
      <c r="J4" s="189"/>
      <c r="K4" s="189"/>
      <c r="L4" s="189"/>
      <c r="M4" s="189"/>
      <c r="N4" s="189"/>
      <c r="O4" s="189"/>
      <c r="P4" s="190"/>
    </row>
    <row r="5" spans="1:16" ht="13.5">
      <c r="A5" s="188"/>
      <c r="B5" s="196"/>
      <c r="C5" s="197"/>
      <c r="D5" s="427" t="s">
        <v>148</v>
      </c>
      <c r="E5" s="428"/>
      <c r="F5" s="428"/>
      <c r="G5" s="429"/>
      <c r="H5" s="198">
        <v>20</v>
      </c>
      <c r="I5" s="199"/>
      <c r="J5" s="199"/>
      <c r="K5" s="199"/>
      <c r="L5" s="198">
        <v>21</v>
      </c>
      <c r="M5" s="199"/>
      <c r="N5" s="199"/>
      <c r="O5" s="199"/>
      <c r="P5" s="200"/>
    </row>
    <row r="6" spans="1:16" ht="13.5">
      <c r="A6" s="188"/>
      <c r="B6" s="201" t="s">
        <v>149</v>
      </c>
      <c r="C6" s="202"/>
      <c r="D6" s="432" t="s">
        <v>150</v>
      </c>
      <c r="E6" s="432" t="s">
        <v>151</v>
      </c>
      <c r="F6" s="203" t="s">
        <v>152</v>
      </c>
      <c r="G6" s="204"/>
      <c r="H6" s="430" t="s">
        <v>150</v>
      </c>
      <c r="I6" s="430" t="s">
        <v>151</v>
      </c>
      <c r="J6" s="203" t="s">
        <v>152</v>
      </c>
      <c r="K6" s="204"/>
      <c r="L6" s="430" t="s">
        <v>150</v>
      </c>
      <c r="M6" s="430" t="s">
        <v>151</v>
      </c>
      <c r="N6" s="203" t="s">
        <v>152</v>
      </c>
      <c r="O6" s="204"/>
      <c r="P6" s="190"/>
    </row>
    <row r="7" spans="1:16" ht="13.5">
      <c r="A7" s="188"/>
      <c r="B7" s="206"/>
      <c r="C7" s="207"/>
      <c r="D7" s="433"/>
      <c r="E7" s="433"/>
      <c r="F7" s="205" t="s">
        <v>153</v>
      </c>
      <c r="G7" s="208" t="s">
        <v>154</v>
      </c>
      <c r="H7" s="431"/>
      <c r="I7" s="431"/>
      <c r="J7" s="205" t="s">
        <v>153</v>
      </c>
      <c r="K7" s="208" t="s">
        <v>154</v>
      </c>
      <c r="L7" s="431"/>
      <c r="M7" s="431"/>
      <c r="N7" s="205" t="s">
        <v>153</v>
      </c>
      <c r="O7" s="208" t="s">
        <v>154</v>
      </c>
      <c r="P7" s="190"/>
    </row>
    <row r="8" spans="1:16" s="213" customFormat="1" ht="13.5">
      <c r="A8" s="209"/>
      <c r="B8" s="210" t="s">
        <v>155</v>
      </c>
      <c r="C8" s="210"/>
      <c r="D8" s="211">
        <v>4741</v>
      </c>
      <c r="E8" s="211">
        <v>18</v>
      </c>
      <c r="F8" s="211">
        <v>200</v>
      </c>
      <c r="G8" s="211">
        <v>5498</v>
      </c>
      <c r="H8" s="211">
        <v>3980</v>
      </c>
      <c r="I8" s="211">
        <v>19</v>
      </c>
      <c r="J8" s="211">
        <v>136</v>
      </c>
      <c r="K8" s="211">
        <v>4614</v>
      </c>
      <c r="L8" s="211">
        <v>3914</v>
      </c>
      <c r="M8" s="211">
        <v>12</v>
      </c>
      <c r="N8" s="211">
        <v>153</v>
      </c>
      <c r="O8" s="211">
        <v>4427</v>
      </c>
      <c r="P8" s="212"/>
    </row>
    <row r="9" spans="1:16" s="218" customFormat="1" ht="13.5">
      <c r="A9" s="214"/>
      <c r="B9" s="215">
        <v>1</v>
      </c>
      <c r="C9" s="216" t="s">
        <v>156</v>
      </c>
      <c r="D9" s="217">
        <v>343</v>
      </c>
      <c r="E9" s="217">
        <v>2</v>
      </c>
      <c r="F9" s="217">
        <v>8</v>
      </c>
      <c r="G9" s="217">
        <v>417</v>
      </c>
      <c r="H9" s="217">
        <v>288</v>
      </c>
      <c r="I9" s="217">
        <v>0</v>
      </c>
      <c r="J9" s="217">
        <v>4</v>
      </c>
      <c r="K9" s="217">
        <v>337</v>
      </c>
      <c r="L9" s="217">
        <v>278</v>
      </c>
      <c r="M9" s="217">
        <v>1</v>
      </c>
      <c r="N9" s="217">
        <v>6</v>
      </c>
      <c r="O9" s="217">
        <v>334</v>
      </c>
      <c r="P9" s="190"/>
    </row>
    <row r="10" spans="1:16" s="218" customFormat="1" ht="13.5">
      <c r="A10" s="214"/>
      <c r="B10" s="215">
        <v>2</v>
      </c>
      <c r="C10" s="216" t="s">
        <v>156</v>
      </c>
      <c r="D10" s="217">
        <v>320</v>
      </c>
      <c r="E10" s="217">
        <v>1</v>
      </c>
      <c r="F10" s="217">
        <v>13</v>
      </c>
      <c r="G10" s="217">
        <v>383</v>
      </c>
      <c r="H10" s="217">
        <v>321</v>
      </c>
      <c r="I10" s="217">
        <v>2</v>
      </c>
      <c r="J10" s="217">
        <v>6</v>
      </c>
      <c r="K10" s="217">
        <v>378</v>
      </c>
      <c r="L10" s="217">
        <v>269</v>
      </c>
      <c r="M10" s="217">
        <v>3</v>
      </c>
      <c r="N10" s="217">
        <v>7</v>
      </c>
      <c r="O10" s="217">
        <v>307</v>
      </c>
      <c r="P10" s="190"/>
    </row>
    <row r="11" spans="1:16" s="218" customFormat="1" ht="13.5">
      <c r="A11" s="214"/>
      <c r="B11" s="215">
        <v>3</v>
      </c>
      <c r="C11" s="216" t="s">
        <v>157</v>
      </c>
      <c r="D11" s="217">
        <v>398</v>
      </c>
      <c r="E11" s="217">
        <v>3</v>
      </c>
      <c r="F11" s="217">
        <v>17</v>
      </c>
      <c r="G11" s="217">
        <v>458</v>
      </c>
      <c r="H11" s="217">
        <v>363</v>
      </c>
      <c r="I11" s="217">
        <v>0</v>
      </c>
      <c r="J11" s="217">
        <v>11</v>
      </c>
      <c r="K11" s="217">
        <v>446</v>
      </c>
      <c r="L11" s="217">
        <v>330</v>
      </c>
      <c r="M11" s="217">
        <v>1</v>
      </c>
      <c r="N11" s="217">
        <v>10</v>
      </c>
      <c r="O11" s="217">
        <v>378</v>
      </c>
      <c r="P11" s="190"/>
    </row>
    <row r="12" spans="1:16" s="218" customFormat="1" ht="13.5">
      <c r="A12" s="214"/>
      <c r="B12" s="215">
        <v>4</v>
      </c>
      <c r="C12" s="216" t="s">
        <v>157</v>
      </c>
      <c r="D12" s="217">
        <v>435</v>
      </c>
      <c r="E12" s="217">
        <v>3</v>
      </c>
      <c r="F12" s="217">
        <v>23</v>
      </c>
      <c r="G12" s="217">
        <v>471</v>
      </c>
      <c r="H12" s="217">
        <v>339</v>
      </c>
      <c r="I12" s="217">
        <v>2</v>
      </c>
      <c r="J12" s="217">
        <v>17</v>
      </c>
      <c r="K12" s="217">
        <v>384</v>
      </c>
      <c r="L12" s="217">
        <v>377</v>
      </c>
      <c r="M12" s="217">
        <v>1</v>
      </c>
      <c r="N12" s="217">
        <v>20</v>
      </c>
      <c r="O12" s="217">
        <v>432</v>
      </c>
      <c r="P12" s="190"/>
    </row>
    <row r="13" spans="1:16" s="218" customFormat="1" ht="13.5">
      <c r="A13" s="214"/>
      <c r="B13" s="215">
        <v>5</v>
      </c>
      <c r="C13" s="216" t="s">
        <v>157</v>
      </c>
      <c r="D13" s="217">
        <v>429</v>
      </c>
      <c r="E13" s="217">
        <v>2</v>
      </c>
      <c r="F13" s="217">
        <v>21</v>
      </c>
      <c r="G13" s="217">
        <v>502</v>
      </c>
      <c r="H13" s="217">
        <v>356</v>
      </c>
      <c r="I13" s="217">
        <v>0</v>
      </c>
      <c r="J13" s="217">
        <v>9</v>
      </c>
      <c r="K13" s="217">
        <v>417</v>
      </c>
      <c r="L13" s="217">
        <v>336</v>
      </c>
      <c r="M13" s="217">
        <v>0</v>
      </c>
      <c r="N13" s="217">
        <v>12</v>
      </c>
      <c r="O13" s="217">
        <v>381</v>
      </c>
      <c r="P13" s="190"/>
    </row>
    <row r="14" spans="1:16" s="218" customFormat="1" ht="13.5">
      <c r="A14" s="214"/>
      <c r="B14" s="215">
        <v>6</v>
      </c>
      <c r="C14" s="216" t="s">
        <v>157</v>
      </c>
      <c r="D14" s="217">
        <v>406</v>
      </c>
      <c r="E14" s="217">
        <v>1</v>
      </c>
      <c r="F14" s="217">
        <v>14</v>
      </c>
      <c r="G14" s="217">
        <v>471</v>
      </c>
      <c r="H14" s="217">
        <v>320</v>
      </c>
      <c r="I14" s="217">
        <v>0</v>
      </c>
      <c r="J14" s="217">
        <v>13</v>
      </c>
      <c r="K14" s="217">
        <v>374</v>
      </c>
      <c r="L14" s="217">
        <v>281</v>
      </c>
      <c r="M14" s="217">
        <v>0</v>
      </c>
      <c r="N14" s="217">
        <v>9</v>
      </c>
      <c r="O14" s="217">
        <v>312</v>
      </c>
      <c r="P14" s="190"/>
    </row>
    <row r="15" spans="1:16" s="218" customFormat="1" ht="13.5">
      <c r="A15" s="214"/>
      <c r="B15" s="215">
        <v>7</v>
      </c>
      <c r="C15" s="216" t="s">
        <v>157</v>
      </c>
      <c r="D15" s="217">
        <v>430</v>
      </c>
      <c r="E15" s="217">
        <v>1</v>
      </c>
      <c r="F15" s="217">
        <v>14</v>
      </c>
      <c r="G15" s="217">
        <v>504</v>
      </c>
      <c r="H15" s="217">
        <v>371</v>
      </c>
      <c r="I15" s="217">
        <v>2</v>
      </c>
      <c r="J15" s="217">
        <v>16</v>
      </c>
      <c r="K15" s="217">
        <v>416</v>
      </c>
      <c r="L15" s="217">
        <v>358</v>
      </c>
      <c r="M15" s="217">
        <v>1</v>
      </c>
      <c r="N15" s="217">
        <v>17</v>
      </c>
      <c r="O15" s="217">
        <v>392</v>
      </c>
      <c r="P15" s="190"/>
    </row>
    <row r="16" spans="1:16" s="218" customFormat="1" ht="13.5">
      <c r="A16" s="214"/>
      <c r="B16" s="215">
        <v>8</v>
      </c>
      <c r="C16" s="216" t="s">
        <v>157</v>
      </c>
      <c r="D16" s="217">
        <v>432</v>
      </c>
      <c r="E16" s="217">
        <v>1</v>
      </c>
      <c r="F16" s="217">
        <v>16</v>
      </c>
      <c r="G16" s="217">
        <v>526</v>
      </c>
      <c r="H16" s="217">
        <v>297</v>
      </c>
      <c r="I16" s="217">
        <v>0</v>
      </c>
      <c r="J16" s="217">
        <v>15</v>
      </c>
      <c r="K16" s="217">
        <v>347</v>
      </c>
      <c r="L16" s="217">
        <v>290</v>
      </c>
      <c r="M16" s="217">
        <v>1</v>
      </c>
      <c r="N16" s="217">
        <v>9</v>
      </c>
      <c r="O16" s="217">
        <v>346</v>
      </c>
      <c r="P16" s="190"/>
    </row>
    <row r="17" spans="1:16" s="218" customFormat="1" ht="13.5">
      <c r="A17" s="214"/>
      <c r="B17" s="215">
        <v>9</v>
      </c>
      <c r="C17" s="216" t="s">
        <v>157</v>
      </c>
      <c r="D17" s="217">
        <v>366</v>
      </c>
      <c r="E17" s="217">
        <v>2</v>
      </c>
      <c r="F17" s="217">
        <v>17</v>
      </c>
      <c r="G17" s="217">
        <v>415</v>
      </c>
      <c r="H17" s="217">
        <v>302</v>
      </c>
      <c r="I17" s="217">
        <v>3</v>
      </c>
      <c r="J17" s="217">
        <v>16</v>
      </c>
      <c r="K17" s="217">
        <v>337</v>
      </c>
      <c r="L17" s="217">
        <v>333</v>
      </c>
      <c r="M17" s="217">
        <v>0</v>
      </c>
      <c r="N17" s="217">
        <v>13</v>
      </c>
      <c r="O17" s="217">
        <v>369</v>
      </c>
      <c r="P17" s="190"/>
    </row>
    <row r="18" spans="1:16" s="218" customFormat="1" ht="13.5">
      <c r="A18" s="214"/>
      <c r="B18" s="215">
        <v>10</v>
      </c>
      <c r="C18" s="216" t="s">
        <v>157</v>
      </c>
      <c r="D18" s="217">
        <v>398</v>
      </c>
      <c r="E18" s="217">
        <v>1</v>
      </c>
      <c r="F18" s="217">
        <v>22</v>
      </c>
      <c r="G18" s="217">
        <v>453</v>
      </c>
      <c r="H18" s="217">
        <v>347</v>
      </c>
      <c r="I18" s="217">
        <v>1</v>
      </c>
      <c r="J18" s="217">
        <v>11</v>
      </c>
      <c r="K18" s="217">
        <v>410</v>
      </c>
      <c r="L18" s="217">
        <v>351</v>
      </c>
      <c r="M18" s="217">
        <v>2</v>
      </c>
      <c r="N18" s="217">
        <v>20</v>
      </c>
      <c r="O18" s="217">
        <v>388</v>
      </c>
      <c r="P18" s="190"/>
    </row>
    <row r="19" spans="1:16" s="218" customFormat="1" ht="13.5">
      <c r="A19" s="214"/>
      <c r="B19" s="215">
        <v>11</v>
      </c>
      <c r="C19" s="216" t="s">
        <v>157</v>
      </c>
      <c r="D19" s="217">
        <v>395</v>
      </c>
      <c r="E19" s="217">
        <v>1</v>
      </c>
      <c r="F19" s="217">
        <v>15</v>
      </c>
      <c r="G19" s="217">
        <v>449</v>
      </c>
      <c r="H19" s="217">
        <v>332</v>
      </c>
      <c r="I19" s="217">
        <v>2</v>
      </c>
      <c r="J19" s="217">
        <v>9</v>
      </c>
      <c r="K19" s="217">
        <v>386</v>
      </c>
      <c r="L19" s="217">
        <v>314</v>
      </c>
      <c r="M19" s="217">
        <v>0</v>
      </c>
      <c r="N19" s="217">
        <v>15</v>
      </c>
      <c r="O19" s="217">
        <v>347</v>
      </c>
      <c r="P19" s="190"/>
    </row>
    <row r="20" spans="1:16" s="218" customFormat="1" ht="14.25" thickBot="1">
      <c r="A20" s="214"/>
      <c r="B20" s="219">
        <v>12</v>
      </c>
      <c r="C20" s="220" t="s">
        <v>157</v>
      </c>
      <c r="D20" s="221">
        <v>389</v>
      </c>
      <c r="E20" s="221">
        <v>0</v>
      </c>
      <c r="F20" s="221">
        <v>20</v>
      </c>
      <c r="G20" s="221">
        <v>449</v>
      </c>
      <c r="H20" s="221">
        <v>344</v>
      </c>
      <c r="I20" s="221">
        <v>7</v>
      </c>
      <c r="J20" s="221">
        <v>9</v>
      </c>
      <c r="K20" s="221">
        <v>382</v>
      </c>
      <c r="L20" s="221">
        <v>397</v>
      </c>
      <c r="M20" s="221">
        <v>2</v>
      </c>
      <c r="N20" s="221">
        <v>15</v>
      </c>
      <c r="O20" s="221">
        <v>441</v>
      </c>
      <c r="P20" s="222"/>
    </row>
    <row r="21" spans="1:16" ht="13.5">
      <c r="A21" s="188"/>
      <c r="B21" s="223" t="s">
        <v>158</v>
      </c>
      <c r="C21" s="224"/>
      <c r="D21" s="224"/>
      <c r="E21" s="224"/>
      <c r="F21" s="224"/>
      <c r="G21" s="224"/>
      <c r="H21" s="189"/>
      <c r="I21" s="189"/>
      <c r="J21" s="189"/>
      <c r="K21" s="189"/>
      <c r="L21" s="189"/>
      <c r="M21" s="189"/>
      <c r="N21" s="189"/>
      <c r="O21" s="189"/>
      <c r="P21" s="189"/>
    </row>
  </sheetData>
  <mergeCells count="7">
    <mergeCell ref="D5:G5"/>
    <mergeCell ref="L6:L7"/>
    <mergeCell ref="M6:M7"/>
    <mergeCell ref="H6:H7"/>
    <mergeCell ref="I6:I7"/>
    <mergeCell ref="D6:D7"/>
    <mergeCell ref="E6:E7"/>
  </mergeCells>
  <printOptions/>
  <pageMargins left="0.75" right="0.75" top="1" bottom="1" header="0.512" footer="0.512"/>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dimension ref="A2:S38"/>
  <sheetViews>
    <sheetView showGridLines="0" workbookViewId="0" topLeftCell="A2">
      <selection activeCell="A2" sqref="A2"/>
    </sheetView>
  </sheetViews>
  <sheetFormatPr defaultColWidth="9.00390625" defaultRowHeight="13.5" customHeight="1"/>
  <cols>
    <col min="1" max="1" width="3.50390625" style="227" customWidth="1"/>
    <col min="2" max="3" width="1.625" style="227" customWidth="1"/>
    <col min="4" max="4" width="17.125" style="227" customWidth="1"/>
    <col min="5" max="5" width="0.6171875" style="227" customWidth="1"/>
    <col min="6" max="6" width="6.75390625" style="227" customWidth="1"/>
    <col min="7" max="7" width="4.375" style="227" customWidth="1"/>
    <col min="8" max="9" width="6.625" style="227" customWidth="1"/>
    <col min="10" max="10" width="6.75390625" style="227" customWidth="1"/>
    <col min="11" max="11" width="4.375" style="227" customWidth="1"/>
    <col min="12" max="13" width="6.625" style="227" customWidth="1"/>
    <col min="14" max="14" width="6.75390625" style="227" customWidth="1"/>
    <col min="15" max="15" width="4.375" style="227" customWidth="1"/>
    <col min="16" max="17" width="6.625" style="227" customWidth="1"/>
    <col min="18" max="19" width="9.00390625" style="227" customWidth="1"/>
    <col min="20" max="20" width="8.875" style="227" customWidth="1"/>
    <col min="21" max="16384" width="9.00390625" style="227" customWidth="1"/>
  </cols>
  <sheetData>
    <row r="2" ht="17.25" customHeight="1">
      <c r="B2" s="226" t="s">
        <v>159</v>
      </c>
    </row>
    <row r="3" ht="13.5" customHeight="1">
      <c r="B3" s="227" t="s">
        <v>160</v>
      </c>
    </row>
    <row r="4" ht="13.5" customHeight="1" thickBot="1"/>
    <row r="5" spans="2:17" ht="21" customHeight="1">
      <c r="B5" s="443" t="s">
        <v>161</v>
      </c>
      <c r="C5" s="444"/>
      <c r="D5" s="444"/>
      <c r="E5" s="228"/>
      <c r="F5" s="434" t="s">
        <v>148</v>
      </c>
      <c r="G5" s="435"/>
      <c r="H5" s="435"/>
      <c r="I5" s="436"/>
      <c r="J5" s="434">
        <v>20</v>
      </c>
      <c r="K5" s="435"/>
      <c r="L5" s="435"/>
      <c r="M5" s="436"/>
      <c r="N5" s="434">
        <v>21</v>
      </c>
      <c r="O5" s="435"/>
      <c r="P5" s="435"/>
      <c r="Q5" s="435"/>
    </row>
    <row r="6" spans="2:17" ht="21" customHeight="1">
      <c r="B6" s="445"/>
      <c r="C6" s="445"/>
      <c r="D6" s="445"/>
      <c r="E6" s="229"/>
      <c r="F6" s="437" t="s">
        <v>150</v>
      </c>
      <c r="G6" s="437" t="s">
        <v>162</v>
      </c>
      <c r="H6" s="231" t="s">
        <v>152</v>
      </c>
      <c r="I6" s="232"/>
      <c r="J6" s="437" t="s">
        <v>150</v>
      </c>
      <c r="K6" s="439" t="s">
        <v>162</v>
      </c>
      <c r="L6" s="231" t="s">
        <v>152</v>
      </c>
      <c r="M6" s="232"/>
      <c r="N6" s="437" t="s">
        <v>150</v>
      </c>
      <c r="O6" s="439" t="s">
        <v>162</v>
      </c>
      <c r="P6" s="231" t="s">
        <v>152</v>
      </c>
      <c r="Q6" s="232"/>
    </row>
    <row r="7" spans="2:17" ht="21" customHeight="1">
      <c r="B7" s="446"/>
      <c r="C7" s="446"/>
      <c r="D7" s="446"/>
      <c r="E7" s="234"/>
      <c r="F7" s="438"/>
      <c r="G7" s="438"/>
      <c r="H7" s="236" t="s">
        <v>163</v>
      </c>
      <c r="I7" s="236" t="s">
        <v>164</v>
      </c>
      <c r="J7" s="438"/>
      <c r="K7" s="440"/>
      <c r="L7" s="236" t="s">
        <v>163</v>
      </c>
      <c r="M7" s="236" t="s">
        <v>164</v>
      </c>
      <c r="N7" s="438"/>
      <c r="O7" s="440"/>
      <c r="P7" s="236" t="s">
        <v>163</v>
      </c>
      <c r="Q7" s="236" t="s">
        <v>164</v>
      </c>
    </row>
    <row r="8" spans="2:17" s="240" customFormat="1" ht="21" customHeight="1">
      <c r="B8" s="447" t="s">
        <v>75</v>
      </c>
      <c r="C8" s="448"/>
      <c r="D8" s="448"/>
      <c r="E8" s="238"/>
      <c r="F8" s="239">
        <v>4741</v>
      </c>
      <c r="G8" s="239">
        <v>18</v>
      </c>
      <c r="H8" s="239">
        <v>200</v>
      </c>
      <c r="I8" s="239">
        <v>5498</v>
      </c>
      <c r="J8" s="239">
        <v>3980</v>
      </c>
      <c r="K8" s="239">
        <v>19</v>
      </c>
      <c r="L8" s="239">
        <v>136</v>
      </c>
      <c r="M8" s="239">
        <v>4614</v>
      </c>
      <c r="N8" s="239">
        <v>3914</v>
      </c>
      <c r="O8" s="239">
        <v>12</v>
      </c>
      <c r="P8" s="239">
        <v>153</v>
      </c>
      <c r="Q8" s="239">
        <v>4427</v>
      </c>
    </row>
    <row r="9" spans="2:17" s="240" customFormat="1" ht="24.75" customHeight="1">
      <c r="B9" s="241"/>
      <c r="C9" s="441" t="s">
        <v>165</v>
      </c>
      <c r="D9" s="442"/>
      <c r="E9" s="238"/>
      <c r="F9" s="239">
        <v>507</v>
      </c>
      <c r="G9" s="239">
        <v>10</v>
      </c>
      <c r="H9" s="239">
        <v>37</v>
      </c>
      <c r="I9" s="239">
        <v>478</v>
      </c>
      <c r="J9" s="239">
        <v>478</v>
      </c>
      <c r="K9" s="239">
        <v>13</v>
      </c>
      <c r="L9" s="239">
        <v>31</v>
      </c>
      <c r="M9" s="239">
        <v>456</v>
      </c>
      <c r="N9" s="239">
        <v>473</v>
      </c>
      <c r="O9" s="239">
        <v>1</v>
      </c>
      <c r="P9" s="239">
        <v>42</v>
      </c>
      <c r="Q9" s="239">
        <v>441</v>
      </c>
    </row>
    <row r="10" spans="2:17" ht="21" customHeight="1">
      <c r="B10" s="242"/>
      <c r="C10" s="242"/>
      <c r="D10" s="243" t="s">
        <v>166</v>
      </c>
      <c r="E10" s="244"/>
      <c r="F10" s="245">
        <v>44</v>
      </c>
      <c r="G10" s="245">
        <v>0</v>
      </c>
      <c r="H10" s="245">
        <v>2</v>
      </c>
      <c r="I10" s="245">
        <v>42</v>
      </c>
      <c r="J10" s="245">
        <v>40</v>
      </c>
      <c r="K10" s="245">
        <v>0</v>
      </c>
      <c r="L10" s="245">
        <v>4</v>
      </c>
      <c r="M10" s="245">
        <v>39</v>
      </c>
      <c r="N10" s="245">
        <v>48</v>
      </c>
      <c r="O10" s="245">
        <v>0</v>
      </c>
      <c r="P10" s="245">
        <v>3</v>
      </c>
      <c r="Q10" s="245">
        <v>47</v>
      </c>
    </row>
    <row r="11" spans="2:17" ht="21" customHeight="1">
      <c r="B11" s="242"/>
      <c r="C11" s="242"/>
      <c r="D11" s="243" t="s">
        <v>167</v>
      </c>
      <c r="E11" s="244"/>
      <c r="F11" s="245">
        <v>66</v>
      </c>
      <c r="G11" s="245">
        <v>3</v>
      </c>
      <c r="H11" s="245">
        <v>5</v>
      </c>
      <c r="I11" s="245">
        <v>59</v>
      </c>
      <c r="J11" s="245">
        <v>59</v>
      </c>
      <c r="K11" s="245">
        <v>1</v>
      </c>
      <c r="L11" s="245">
        <v>0</v>
      </c>
      <c r="M11" s="245">
        <v>59</v>
      </c>
      <c r="N11" s="245">
        <v>55</v>
      </c>
      <c r="O11" s="245">
        <v>0</v>
      </c>
      <c r="P11" s="245">
        <v>2</v>
      </c>
      <c r="Q11" s="245">
        <v>54</v>
      </c>
    </row>
    <row r="12" spans="2:17" ht="21" customHeight="1">
      <c r="B12" s="242"/>
      <c r="C12" s="242"/>
      <c r="D12" s="243" t="s">
        <v>168</v>
      </c>
      <c r="E12" s="244"/>
      <c r="F12" s="245">
        <v>152</v>
      </c>
      <c r="G12" s="245">
        <v>2</v>
      </c>
      <c r="H12" s="245">
        <v>9</v>
      </c>
      <c r="I12" s="245">
        <v>148</v>
      </c>
      <c r="J12" s="245">
        <v>126</v>
      </c>
      <c r="K12" s="245">
        <v>2</v>
      </c>
      <c r="L12" s="245">
        <v>6</v>
      </c>
      <c r="M12" s="245">
        <v>122</v>
      </c>
      <c r="N12" s="245">
        <v>147</v>
      </c>
      <c r="O12" s="245">
        <v>0</v>
      </c>
      <c r="P12" s="245">
        <v>15</v>
      </c>
      <c r="Q12" s="245">
        <v>138</v>
      </c>
    </row>
    <row r="13" spans="2:17" ht="21" customHeight="1">
      <c r="B13" s="242"/>
      <c r="C13" s="242"/>
      <c r="D13" s="243" t="s">
        <v>169</v>
      </c>
      <c r="E13" s="244"/>
      <c r="F13" s="245">
        <v>21</v>
      </c>
      <c r="G13" s="245">
        <v>0</v>
      </c>
      <c r="H13" s="245">
        <v>5</v>
      </c>
      <c r="I13" s="245">
        <v>16</v>
      </c>
      <c r="J13" s="245">
        <v>19</v>
      </c>
      <c r="K13" s="245">
        <v>1</v>
      </c>
      <c r="L13" s="245">
        <v>4</v>
      </c>
      <c r="M13" s="245">
        <v>15</v>
      </c>
      <c r="N13" s="245">
        <v>19</v>
      </c>
      <c r="O13" s="245">
        <v>0</v>
      </c>
      <c r="P13" s="245">
        <v>2</v>
      </c>
      <c r="Q13" s="245">
        <v>17</v>
      </c>
    </row>
    <row r="14" spans="2:17" ht="21" customHeight="1">
      <c r="B14" s="242"/>
      <c r="C14" s="242"/>
      <c r="D14" s="246" t="s">
        <v>170</v>
      </c>
      <c r="E14" s="244"/>
      <c r="F14" s="245">
        <v>0</v>
      </c>
      <c r="G14" s="245">
        <v>0</v>
      </c>
      <c r="H14" s="245">
        <v>0</v>
      </c>
      <c r="I14" s="245">
        <v>0</v>
      </c>
      <c r="J14" s="245">
        <v>0</v>
      </c>
      <c r="K14" s="245">
        <v>0</v>
      </c>
      <c r="L14" s="245">
        <v>0</v>
      </c>
      <c r="M14" s="245">
        <v>0</v>
      </c>
      <c r="N14" s="245">
        <v>2</v>
      </c>
      <c r="O14" s="245">
        <v>0</v>
      </c>
      <c r="P14" s="245">
        <v>0</v>
      </c>
      <c r="Q14" s="245">
        <v>2</v>
      </c>
    </row>
    <row r="15" spans="2:17" ht="21" customHeight="1">
      <c r="B15" s="242"/>
      <c r="C15" s="242"/>
      <c r="D15" s="243" t="s">
        <v>171</v>
      </c>
      <c r="E15" s="244"/>
      <c r="F15" s="245">
        <v>135</v>
      </c>
      <c r="G15" s="245">
        <v>3</v>
      </c>
      <c r="H15" s="245">
        <v>12</v>
      </c>
      <c r="I15" s="245">
        <v>126</v>
      </c>
      <c r="J15" s="245">
        <v>135</v>
      </c>
      <c r="K15" s="245">
        <v>6</v>
      </c>
      <c r="L15" s="245">
        <v>10</v>
      </c>
      <c r="M15" s="245">
        <v>127</v>
      </c>
      <c r="N15" s="245">
        <v>116</v>
      </c>
      <c r="O15" s="245">
        <v>1</v>
      </c>
      <c r="P15" s="245">
        <v>14</v>
      </c>
      <c r="Q15" s="245">
        <v>103</v>
      </c>
    </row>
    <row r="16" spans="2:17" ht="21" customHeight="1">
      <c r="B16" s="242"/>
      <c r="C16" s="242"/>
      <c r="D16" s="243" t="s">
        <v>172</v>
      </c>
      <c r="E16" s="244"/>
      <c r="F16" s="245">
        <v>8</v>
      </c>
      <c r="G16" s="245">
        <v>0</v>
      </c>
      <c r="H16" s="245">
        <v>0</v>
      </c>
      <c r="I16" s="245">
        <v>8</v>
      </c>
      <c r="J16" s="245">
        <v>5</v>
      </c>
      <c r="K16" s="245">
        <v>0</v>
      </c>
      <c r="L16" s="245">
        <v>0</v>
      </c>
      <c r="M16" s="245">
        <v>5</v>
      </c>
      <c r="N16" s="245">
        <v>10</v>
      </c>
      <c r="O16" s="245">
        <v>0</v>
      </c>
      <c r="P16" s="245">
        <v>1</v>
      </c>
      <c r="Q16" s="245">
        <v>9</v>
      </c>
    </row>
    <row r="17" spans="1:17" ht="21" customHeight="1">
      <c r="A17" s="227" t="s">
        <v>190</v>
      </c>
      <c r="B17" s="242"/>
      <c r="C17" s="242"/>
      <c r="D17" s="243" t="s">
        <v>173</v>
      </c>
      <c r="E17" s="244"/>
      <c r="F17" s="245">
        <v>9</v>
      </c>
      <c r="G17" s="245">
        <v>0</v>
      </c>
      <c r="H17" s="245">
        <v>0</v>
      </c>
      <c r="I17" s="245">
        <v>10</v>
      </c>
      <c r="J17" s="245">
        <v>4</v>
      </c>
      <c r="K17" s="245">
        <v>0</v>
      </c>
      <c r="L17" s="245">
        <v>0</v>
      </c>
      <c r="M17" s="245">
        <v>4</v>
      </c>
      <c r="N17" s="245">
        <v>7</v>
      </c>
      <c r="O17" s="245">
        <v>0</v>
      </c>
      <c r="P17" s="245">
        <v>0</v>
      </c>
      <c r="Q17" s="245">
        <v>7</v>
      </c>
    </row>
    <row r="18" spans="2:17" ht="21" customHeight="1">
      <c r="B18" s="242"/>
      <c r="C18" s="242"/>
      <c r="D18" s="243" t="s">
        <v>174</v>
      </c>
      <c r="E18" s="244"/>
      <c r="F18" s="245">
        <v>7</v>
      </c>
      <c r="G18" s="245">
        <v>0</v>
      </c>
      <c r="H18" s="245">
        <v>0</v>
      </c>
      <c r="I18" s="245">
        <v>7</v>
      </c>
      <c r="J18" s="245">
        <v>9</v>
      </c>
      <c r="K18" s="245">
        <v>0</v>
      </c>
      <c r="L18" s="245">
        <v>0</v>
      </c>
      <c r="M18" s="245">
        <v>9</v>
      </c>
      <c r="N18" s="245">
        <v>6</v>
      </c>
      <c r="O18" s="245">
        <v>0</v>
      </c>
      <c r="P18" s="245">
        <v>1</v>
      </c>
      <c r="Q18" s="245">
        <v>5</v>
      </c>
    </row>
    <row r="19" spans="2:17" ht="21" customHeight="1">
      <c r="B19" s="242"/>
      <c r="C19" s="242"/>
      <c r="D19" s="243" t="s">
        <v>134</v>
      </c>
      <c r="E19" s="244"/>
      <c r="F19" s="245">
        <v>65</v>
      </c>
      <c r="G19" s="245">
        <v>2</v>
      </c>
      <c r="H19" s="245">
        <v>4</v>
      </c>
      <c r="I19" s="245">
        <v>62</v>
      </c>
      <c r="J19" s="245">
        <v>81</v>
      </c>
      <c r="K19" s="245">
        <v>3</v>
      </c>
      <c r="L19" s="245">
        <v>7</v>
      </c>
      <c r="M19" s="245">
        <v>76</v>
      </c>
      <c r="N19" s="245">
        <v>63</v>
      </c>
      <c r="O19" s="245">
        <v>0</v>
      </c>
      <c r="P19" s="245">
        <v>4</v>
      </c>
      <c r="Q19" s="245">
        <v>59</v>
      </c>
    </row>
    <row r="20" spans="2:17" s="240" customFormat="1" ht="24.75" customHeight="1">
      <c r="B20" s="241"/>
      <c r="C20" s="441" t="s">
        <v>175</v>
      </c>
      <c r="D20" s="442"/>
      <c r="E20" s="238"/>
      <c r="F20" s="239">
        <v>4109</v>
      </c>
      <c r="G20" s="239">
        <v>7</v>
      </c>
      <c r="H20" s="239">
        <v>136</v>
      </c>
      <c r="I20" s="239">
        <v>4903</v>
      </c>
      <c r="J20" s="239">
        <v>3417</v>
      </c>
      <c r="K20" s="239">
        <v>4</v>
      </c>
      <c r="L20" s="239">
        <v>88</v>
      </c>
      <c r="M20" s="239">
        <v>4074</v>
      </c>
      <c r="N20" s="239">
        <v>3366</v>
      </c>
      <c r="O20" s="239">
        <v>9</v>
      </c>
      <c r="P20" s="239">
        <v>96</v>
      </c>
      <c r="Q20" s="239">
        <v>3902</v>
      </c>
    </row>
    <row r="21" spans="2:17" ht="21" customHeight="1">
      <c r="B21" s="242"/>
      <c r="C21" s="242"/>
      <c r="D21" s="243" t="s">
        <v>176</v>
      </c>
      <c r="E21" s="244"/>
      <c r="F21" s="245">
        <v>173</v>
      </c>
      <c r="G21" s="245">
        <v>0</v>
      </c>
      <c r="H21" s="245">
        <v>14</v>
      </c>
      <c r="I21" s="245">
        <v>228</v>
      </c>
      <c r="J21" s="245">
        <v>110</v>
      </c>
      <c r="K21" s="245">
        <v>1</v>
      </c>
      <c r="L21" s="245">
        <v>14</v>
      </c>
      <c r="M21" s="245">
        <v>138</v>
      </c>
      <c r="N21" s="245">
        <v>96</v>
      </c>
      <c r="O21" s="245">
        <v>1</v>
      </c>
      <c r="P21" s="245">
        <v>3</v>
      </c>
      <c r="Q21" s="245">
        <v>123</v>
      </c>
    </row>
    <row r="22" spans="2:17" ht="21" customHeight="1">
      <c r="B22" s="242"/>
      <c r="C22" s="242"/>
      <c r="D22" s="243" t="s">
        <v>177</v>
      </c>
      <c r="E22" s="244"/>
      <c r="F22" s="245">
        <v>239</v>
      </c>
      <c r="G22" s="245">
        <v>0</v>
      </c>
      <c r="H22" s="245">
        <v>4</v>
      </c>
      <c r="I22" s="245">
        <v>339</v>
      </c>
      <c r="J22" s="245">
        <v>147</v>
      </c>
      <c r="K22" s="245">
        <v>0</v>
      </c>
      <c r="L22" s="245">
        <v>2</v>
      </c>
      <c r="M22" s="245">
        <v>209</v>
      </c>
      <c r="N22" s="245">
        <v>187</v>
      </c>
      <c r="O22" s="245">
        <v>0</v>
      </c>
      <c r="P22" s="245">
        <v>4</v>
      </c>
      <c r="Q22" s="245">
        <v>251</v>
      </c>
    </row>
    <row r="23" spans="2:17" ht="21" customHeight="1">
      <c r="B23" s="242"/>
      <c r="C23" s="242"/>
      <c r="D23" s="243" t="s">
        <v>178</v>
      </c>
      <c r="E23" s="244"/>
      <c r="F23" s="245">
        <v>832</v>
      </c>
      <c r="G23" s="245">
        <v>0</v>
      </c>
      <c r="H23" s="245">
        <v>4</v>
      </c>
      <c r="I23" s="245">
        <v>1198</v>
      </c>
      <c r="J23" s="245">
        <v>729</v>
      </c>
      <c r="K23" s="245">
        <v>1</v>
      </c>
      <c r="L23" s="245">
        <v>4</v>
      </c>
      <c r="M23" s="245">
        <v>1065</v>
      </c>
      <c r="N23" s="245">
        <v>637</v>
      </c>
      <c r="O23" s="245">
        <v>0</v>
      </c>
      <c r="P23" s="245">
        <v>4</v>
      </c>
      <c r="Q23" s="245">
        <v>897</v>
      </c>
    </row>
    <row r="24" spans="2:17" ht="21" customHeight="1">
      <c r="B24" s="242"/>
      <c r="C24" s="242"/>
      <c r="D24" s="243" t="s">
        <v>179</v>
      </c>
      <c r="E24" s="244"/>
      <c r="F24" s="245">
        <v>1291</v>
      </c>
      <c r="G24" s="245">
        <v>2</v>
      </c>
      <c r="H24" s="245">
        <v>49</v>
      </c>
      <c r="I24" s="245">
        <v>1484</v>
      </c>
      <c r="J24" s="245">
        <v>1099</v>
      </c>
      <c r="K24" s="245">
        <v>1</v>
      </c>
      <c r="L24" s="245">
        <v>29</v>
      </c>
      <c r="M24" s="245">
        <v>1213</v>
      </c>
      <c r="N24" s="245">
        <v>1029</v>
      </c>
      <c r="O24" s="245">
        <v>6</v>
      </c>
      <c r="P24" s="245">
        <v>38</v>
      </c>
      <c r="Q24" s="245">
        <v>1120</v>
      </c>
    </row>
    <row r="25" spans="2:17" ht="21" customHeight="1">
      <c r="B25" s="242"/>
      <c r="C25" s="242"/>
      <c r="D25" s="243" t="s">
        <v>180</v>
      </c>
      <c r="E25" s="244"/>
      <c r="F25" s="245">
        <v>97</v>
      </c>
      <c r="G25" s="245">
        <v>0</v>
      </c>
      <c r="H25" s="245">
        <v>3</v>
      </c>
      <c r="I25" s="245">
        <v>98</v>
      </c>
      <c r="J25" s="245">
        <v>83</v>
      </c>
      <c r="K25" s="245">
        <v>0</v>
      </c>
      <c r="L25" s="245">
        <v>0</v>
      </c>
      <c r="M25" s="245">
        <v>89</v>
      </c>
      <c r="N25" s="245">
        <v>54</v>
      </c>
      <c r="O25" s="245">
        <v>0</v>
      </c>
      <c r="P25" s="245">
        <v>2</v>
      </c>
      <c r="Q25" s="245">
        <v>58</v>
      </c>
    </row>
    <row r="26" spans="2:17" ht="21" customHeight="1">
      <c r="B26" s="242"/>
      <c r="C26" s="242"/>
      <c r="D26" s="243" t="s">
        <v>181</v>
      </c>
      <c r="E26" s="244"/>
      <c r="F26" s="245">
        <v>61</v>
      </c>
      <c r="G26" s="245">
        <v>0</v>
      </c>
      <c r="H26" s="245">
        <v>2</v>
      </c>
      <c r="I26" s="245">
        <v>72</v>
      </c>
      <c r="J26" s="245">
        <v>53</v>
      </c>
      <c r="K26" s="245">
        <v>0</v>
      </c>
      <c r="L26" s="245">
        <v>2</v>
      </c>
      <c r="M26" s="245">
        <v>59</v>
      </c>
      <c r="N26" s="245">
        <v>47</v>
      </c>
      <c r="O26" s="245">
        <v>0</v>
      </c>
      <c r="P26" s="245">
        <v>1</v>
      </c>
      <c r="Q26" s="245">
        <v>56</v>
      </c>
    </row>
    <row r="27" spans="2:18" ht="21" customHeight="1">
      <c r="B27" s="242"/>
      <c r="C27" s="242"/>
      <c r="D27" s="243" t="s">
        <v>182</v>
      </c>
      <c r="E27" s="244"/>
      <c r="F27" s="245">
        <v>361</v>
      </c>
      <c r="G27" s="245">
        <v>3</v>
      </c>
      <c r="H27" s="245">
        <v>9</v>
      </c>
      <c r="I27" s="245">
        <v>359</v>
      </c>
      <c r="J27" s="245">
        <v>295</v>
      </c>
      <c r="K27" s="245">
        <v>0</v>
      </c>
      <c r="L27" s="245">
        <v>4</v>
      </c>
      <c r="M27" s="245">
        <v>307</v>
      </c>
      <c r="N27" s="245">
        <v>346</v>
      </c>
      <c r="O27" s="245">
        <v>1</v>
      </c>
      <c r="P27" s="245">
        <v>9</v>
      </c>
      <c r="Q27" s="245">
        <v>348</v>
      </c>
      <c r="R27" s="245"/>
    </row>
    <row r="28" spans="2:18" ht="21" customHeight="1">
      <c r="B28" s="242"/>
      <c r="C28" s="242"/>
      <c r="D28" s="243" t="s">
        <v>183</v>
      </c>
      <c r="E28" s="244"/>
      <c r="F28" s="245">
        <v>616</v>
      </c>
      <c r="G28" s="245">
        <v>2</v>
      </c>
      <c r="H28" s="245">
        <v>32</v>
      </c>
      <c r="I28" s="245">
        <v>650</v>
      </c>
      <c r="J28" s="245">
        <v>499</v>
      </c>
      <c r="K28" s="245">
        <v>0</v>
      </c>
      <c r="L28" s="245">
        <v>17</v>
      </c>
      <c r="M28" s="245">
        <v>544</v>
      </c>
      <c r="N28" s="245">
        <v>558</v>
      </c>
      <c r="O28" s="245">
        <v>1</v>
      </c>
      <c r="P28" s="245">
        <v>22</v>
      </c>
      <c r="Q28" s="245">
        <v>589</v>
      </c>
      <c r="R28" s="245"/>
    </row>
    <row r="29" spans="2:17" ht="21" customHeight="1">
      <c r="B29" s="242"/>
      <c r="C29" s="242"/>
      <c r="D29" s="243" t="s">
        <v>134</v>
      </c>
      <c r="E29" s="244"/>
      <c r="F29" s="245">
        <v>439</v>
      </c>
      <c r="G29" s="245">
        <v>0</v>
      </c>
      <c r="H29" s="245">
        <v>19</v>
      </c>
      <c r="I29" s="245">
        <v>475</v>
      </c>
      <c r="J29" s="245">
        <v>402</v>
      </c>
      <c r="K29" s="245">
        <v>1</v>
      </c>
      <c r="L29" s="245">
        <v>16</v>
      </c>
      <c r="M29" s="245">
        <v>450</v>
      </c>
      <c r="N29" s="245">
        <v>412</v>
      </c>
      <c r="O29" s="245">
        <v>0</v>
      </c>
      <c r="P29" s="245">
        <v>13</v>
      </c>
      <c r="Q29" s="245">
        <v>460</v>
      </c>
    </row>
    <row r="30" spans="2:17" s="240" customFormat="1" ht="24.75" customHeight="1">
      <c r="B30" s="241"/>
      <c r="C30" s="441" t="s">
        <v>184</v>
      </c>
      <c r="D30" s="442"/>
      <c r="E30" s="238"/>
      <c r="F30" s="239">
        <v>125</v>
      </c>
      <c r="G30" s="239">
        <v>1</v>
      </c>
      <c r="H30" s="239">
        <v>27</v>
      </c>
      <c r="I30" s="239">
        <v>117</v>
      </c>
      <c r="J30" s="239">
        <v>85</v>
      </c>
      <c r="K30" s="239">
        <v>2</v>
      </c>
      <c r="L30" s="239">
        <v>17</v>
      </c>
      <c r="M30" s="239">
        <v>84</v>
      </c>
      <c r="N30" s="239">
        <v>75</v>
      </c>
      <c r="O30" s="239">
        <v>2</v>
      </c>
      <c r="P30" s="239">
        <v>15</v>
      </c>
      <c r="Q30" s="239">
        <v>84</v>
      </c>
    </row>
    <row r="31" spans="2:18" ht="21" customHeight="1">
      <c r="B31" s="242"/>
      <c r="C31" s="242"/>
      <c r="D31" s="243" t="s">
        <v>185</v>
      </c>
      <c r="E31" s="244"/>
      <c r="F31" s="245">
        <v>42</v>
      </c>
      <c r="G31" s="245">
        <v>0</v>
      </c>
      <c r="H31" s="245">
        <v>8</v>
      </c>
      <c r="I31" s="245">
        <v>50</v>
      </c>
      <c r="J31" s="245">
        <v>30</v>
      </c>
      <c r="K31" s="245">
        <v>1</v>
      </c>
      <c r="L31" s="245">
        <v>3</v>
      </c>
      <c r="M31" s="245">
        <v>34</v>
      </c>
      <c r="N31" s="245">
        <v>31</v>
      </c>
      <c r="O31" s="245">
        <v>2</v>
      </c>
      <c r="P31" s="245">
        <v>8</v>
      </c>
      <c r="Q31" s="245">
        <v>38</v>
      </c>
      <c r="R31" s="245"/>
    </row>
    <row r="32" spans="2:18" ht="21" customHeight="1">
      <c r="B32" s="242"/>
      <c r="C32" s="242"/>
      <c r="D32" s="243" t="s">
        <v>186</v>
      </c>
      <c r="E32" s="244"/>
      <c r="F32" s="245">
        <v>8</v>
      </c>
      <c r="G32" s="245">
        <v>1</v>
      </c>
      <c r="H32" s="245">
        <v>0</v>
      </c>
      <c r="I32" s="245">
        <v>9</v>
      </c>
      <c r="J32" s="245">
        <v>6</v>
      </c>
      <c r="K32" s="245">
        <v>0</v>
      </c>
      <c r="L32" s="245">
        <v>0</v>
      </c>
      <c r="M32" s="245">
        <v>7</v>
      </c>
      <c r="N32" s="245">
        <v>6</v>
      </c>
      <c r="O32" s="245">
        <v>0</v>
      </c>
      <c r="P32" s="245">
        <v>0</v>
      </c>
      <c r="Q32" s="245">
        <v>9</v>
      </c>
      <c r="R32" s="245"/>
    </row>
    <row r="33" spans="2:19" ht="21" customHeight="1">
      <c r="B33" s="242"/>
      <c r="C33" s="242"/>
      <c r="D33" s="243" t="s">
        <v>187</v>
      </c>
      <c r="E33" s="244"/>
      <c r="F33" s="245">
        <v>4</v>
      </c>
      <c r="G33" s="245">
        <v>0</v>
      </c>
      <c r="H33" s="245">
        <v>4</v>
      </c>
      <c r="I33" s="245">
        <v>1</v>
      </c>
      <c r="J33" s="245">
        <v>1</v>
      </c>
      <c r="K33" s="245">
        <v>0</v>
      </c>
      <c r="L33" s="245">
        <v>1</v>
      </c>
      <c r="M33" s="245">
        <v>0</v>
      </c>
      <c r="N33" s="245">
        <v>0</v>
      </c>
      <c r="O33" s="245">
        <v>0</v>
      </c>
      <c r="P33" s="245">
        <v>0</v>
      </c>
      <c r="Q33" s="245">
        <v>0</v>
      </c>
      <c r="S33" s="247"/>
    </row>
    <row r="34" spans="2:17" ht="21" customHeight="1">
      <c r="B34" s="242"/>
      <c r="C34" s="242"/>
      <c r="D34" s="243" t="s">
        <v>188</v>
      </c>
      <c r="E34" s="244"/>
      <c r="F34" s="245">
        <v>59</v>
      </c>
      <c r="G34" s="245">
        <v>0</v>
      </c>
      <c r="H34" s="245">
        <v>12</v>
      </c>
      <c r="I34" s="245">
        <v>47</v>
      </c>
      <c r="J34" s="245">
        <v>32</v>
      </c>
      <c r="K34" s="245">
        <v>1</v>
      </c>
      <c r="L34" s="245">
        <v>7</v>
      </c>
      <c r="M34" s="245">
        <v>25</v>
      </c>
      <c r="N34" s="245">
        <v>29</v>
      </c>
      <c r="O34" s="245">
        <v>0</v>
      </c>
      <c r="P34" s="245">
        <v>6</v>
      </c>
      <c r="Q34" s="245">
        <v>25</v>
      </c>
    </row>
    <row r="35" spans="2:17" ht="21" customHeight="1">
      <c r="B35" s="242"/>
      <c r="C35" s="242"/>
      <c r="D35" s="243" t="s">
        <v>134</v>
      </c>
      <c r="E35" s="244"/>
      <c r="F35" s="245">
        <v>12</v>
      </c>
      <c r="G35" s="245">
        <v>0</v>
      </c>
      <c r="H35" s="245">
        <v>3</v>
      </c>
      <c r="I35" s="245">
        <v>10</v>
      </c>
      <c r="J35" s="245">
        <v>16</v>
      </c>
      <c r="K35" s="245">
        <v>0</v>
      </c>
      <c r="L35" s="245">
        <v>6</v>
      </c>
      <c r="M35" s="245">
        <v>18</v>
      </c>
      <c r="N35" s="245">
        <v>9</v>
      </c>
      <c r="O35" s="245">
        <v>0</v>
      </c>
      <c r="P35" s="245">
        <v>1</v>
      </c>
      <c r="Q35" s="245">
        <v>12</v>
      </c>
    </row>
    <row r="36" spans="1:17" s="247" customFormat="1" ht="21" customHeight="1" thickBot="1">
      <c r="A36" s="248"/>
      <c r="B36" s="249"/>
      <c r="C36" s="249"/>
      <c r="D36" s="250" t="s">
        <v>189</v>
      </c>
      <c r="E36" s="251"/>
      <c r="F36" s="252">
        <v>0</v>
      </c>
      <c r="G36" s="252">
        <v>0</v>
      </c>
      <c r="H36" s="252">
        <v>0</v>
      </c>
      <c r="I36" s="252">
        <v>0</v>
      </c>
      <c r="J36" s="252">
        <v>0</v>
      </c>
      <c r="K36" s="252">
        <v>0</v>
      </c>
      <c r="L36" s="252">
        <v>0</v>
      </c>
      <c r="M36" s="252">
        <v>0</v>
      </c>
      <c r="N36" s="252">
        <v>0</v>
      </c>
      <c r="O36" s="252">
        <v>0</v>
      </c>
      <c r="P36" s="252">
        <v>0</v>
      </c>
      <c r="Q36" s="252">
        <v>0</v>
      </c>
    </row>
    <row r="37" spans="2:7" ht="13.5" customHeight="1">
      <c r="B37" s="253" t="s">
        <v>158</v>
      </c>
      <c r="D37" s="2"/>
      <c r="E37" s="2"/>
      <c r="F37" s="2"/>
      <c r="G37" s="2"/>
    </row>
    <row r="38" spans="4:8" ht="13.5" customHeight="1">
      <c r="D38" s="2"/>
      <c r="E38" s="2"/>
      <c r="F38" s="2"/>
      <c r="G38" s="2"/>
      <c r="H38" s="2"/>
    </row>
  </sheetData>
  <mergeCells count="14">
    <mergeCell ref="C20:D20"/>
    <mergeCell ref="C30:D30"/>
    <mergeCell ref="B5:D7"/>
    <mergeCell ref="K6:K7"/>
    <mergeCell ref="B8:D8"/>
    <mergeCell ref="C9:D9"/>
    <mergeCell ref="J6:J7"/>
    <mergeCell ref="F5:I5"/>
    <mergeCell ref="F6:F7"/>
    <mergeCell ref="G6:G7"/>
    <mergeCell ref="J5:M5"/>
    <mergeCell ref="N5:Q5"/>
    <mergeCell ref="N6:N7"/>
    <mergeCell ref="O6:O7"/>
  </mergeCells>
  <printOptions/>
  <pageMargins left="0.5905511811023623" right="0.5905511811023623" top="0.7874015748031497" bottom="0.984251968503937" header="0.5118110236220472" footer="0.5118110236220472"/>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B2:AQ37"/>
  <sheetViews>
    <sheetView showGridLines="0" workbookViewId="0" topLeftCell="A1">
      <selection activeCell="A1" sqref="A1"/>
    </sheetView>
  </sheetViews>
  <sheetFormatPr defaultColWidth="9.00390625" defaultRowHeight="13.5"/>
  <cols>
    <col min="1" max="1" width="3.625" style="227" customWidth="1"/>
    <col min="2" max="2" width="11.625" style="227" customWidth="1"/>
    <col min="3" max="3" width="8.125" style="2" customWidth="1"/>
    <col min="4" max="5" width="9.625" style="2" customWidth="1"/>
    <col min="6" max="6" width="8.125" style="2" customWidth="1"/>
    <col min="7" max="8" width="9.625" style="2" customWidth="1"/>
    <col min="9" max="9" width="8.125" style="2" customWidth="1"/>
    <col min="10" max="10" width="9.625" style="2" customWidth="1"/>
    <col min="11" max="11" width="10.00390625" style="2" customWidth="1"/>
    <col min="12" max="16384" width="9.00390625" style="227" customWidth="1"/>
  </cols>
  <sheetData>
    <row r="2" ht="13.5" customHeight="1">
      <c r="B2" s="226" t="s">
        <v>159</v>
      </c>
    </row>
    <row r="3" ht="13.5" customHeight="1">
      <c r="B3" s="227" t="s">
        <v>191</v>
      </c>
    </row>
    <row r="4" ht="13.5" customHeight="1" thickBot="1"/>
    <row r="5" spans="2:12" ht="18" customHeight="1">
      <c r="B5" s="449" t="s">
        <v>192</v>
      </c>
      <c r="C5" s="412" t="s">
        <v>148</v>
      </c>
      <c r="D5" s="413"/>
      <c r="E5" s="449"/>
      <c r="F5" s="412">
        <v>20</v>
      </c>
      <c r="G5" s="413"/>
      <c r="H5" s="449"/>
      <c r="I5" s="450">
        <v>21</v>
      </c>
      <c r="J5" s="451"/>
      <c r="K5" s="451"/>
      <c r="L5" s="227" t="s">
        <v>193</v>
      </c>
    </row>
    <row r="6" spans="2:11" ht="18" customHeight="1">
      <c r="B6" s="404"/>
      <c r="C6" s="166" t="s">
        <v>151</v>
      </c>
      <c r="D6" s="166" t="s">
        <v>194</v>
      </c>
      <c r="E6" s="166" t="s">
        <v>154</v>
      </c>
      <c r="F6" s="166" t="s">
        <v>151</v>
      </c>
      <c r="G6" s="166" t="s">
        <v>194</v>
      </c>
      <c r="H6" s="166" t="s">
        <v>154</v>
      </c>
      <c r="I6" s="166" t="s">
        <v>151</v>
      </c>
      <c r="J6" s="166" t="s">
        <v>194</v>
      </c>
      <c r="K6" s="166" t="s">
        <v>154</v>
      </c>
    </row>
    <row r="7" spans="2:11" s="240" customFormat="1" ht="21" customHeight="1">
      <c r="B7" s="255" t="s">
        <v>195</v>
      </c>
      <c r="C7" s="256">
        <v>18</v>
      </c>
      <c r="D7" s="256">
        <v>200</v>
      </c>
      <c r="E7" s="256">
        <v>5498</v>
      </c>
      <c r="F7" s="256">
        <v>19</v>
      </c>
      <c r="G7" s="256">
        <v>136</v>
      </c>
      <c r="H7" s="256">
        <v>4614</v>
      </c>
      <c r="I7" s="256">
        <v>12</v>
      </c>
      <c r="J7" s="256">
        <v>153</v>
      </c>
      <c r="K7" s="256">
        <v>4427</v>
      </c>
    </row>
    <row r="8" spans="2:11" ht="21" customHeight="1">
      <c r="B8" s="257" t="s">
        <v>225</v>
      </c>
      <c r="C8" s="258">
        <v>0</v>
      </c>
      <c r="D8" s="258">
        <v>1</v>
      </c>
      <c r="E8" s="258">
        <v>22</v>
      </c>
      <c r="F8" s="258">
        <v>0</v>
      </c>
      <c r="G8" s="258">
        <v>1</v>
      </c>
      <c r="H8" s="258">
        <v>17</v>
      </c>
      <c r="I8" s="258">
        <v>0</v>
      </c>
      <c r="J8" s="258">
        <v>0</v>
      </c>
      <c r="K8" s="258">
        <v>19</v>
      </c>
    </row>
    <row r="9" spans="2:11" ht="21" customHeight="1">
      <c r="B9" s="259" t="s">
        <v>196</v>
      </c>
      <c r="C9" s="258">
        <v>0</v>
      </c>
      <c r="D9" s="258">
        <v>0</v>
      </c>
      <c r="E9" s="258">
        <v>26</v>
      </c>
      <c r="F9" s="258">
        <v>0</v>
      </c>
      <c r="G9" s="258">
        <v>0</v>
      </c>
      <c r="H9" s="258">
        <v>11</v>
      </c>
      <c r="I9" s="258">
        <v>0</v>
      </c>
      <c r="J9" s="258">
        <v>1</v>
      </c>
      <c r="K9" s="258">
        <v>21</v>
      </c>
    </row>
    <row r="10" spans="2:11" ht="21" customHeight="1">
      <c r="B10" s="259" t="s">
        <v>197</v>
      </c>
      <c r="C10" s="258">
        <v>0</v>
      </c>
      <c r="D10" s="258">
        <v>1</v>
      </c>
      <c r="E10" s="258">
        <v>20</v>
      </c>
      <c r="F10" s="258">
        <v>0</v>
      </c>
      <c r="G10" s="258">
        <v>1</v>
      </c>
      <c r="H10" s="258">
        <v>13</v>
      </c>
      <c r="I10" s="258">
        <v>0</v>
      </c>
      <c r="J10" s="258">
        <v>1</v>
      </c>
      <c r="K10" s="258">
        <v>16</v>
      </c>
    </row>
    <row r="11" spans="2:11" ht="21" customHeight="1">
      <c r="B11" s="259" t="s">
        <v>198</v>
      </c>
      <c r="C11" s="258">
        <v>0</v>
      </c>
      <c r="D11" s="258">
        <v>1</v>
      </c>
      <c r="E11" s="258">
        <v>23</v>
      </c>
      <c r="F11" s="258">
        <v>0</v>
      </c>
      <c r="G11" s="258">
        <v>0</v>
      </c>
      <c r="H11" s="258">
        <v>15</v>
      </c>
      <c r="I11" s="258">
        <v>0</v>
      </c>
      <c r="J11" s="258">
        <v>0</v>
      </c>
      <c r="K11" s="258">
        <v>15</v>
      </c>
    </row>
    <row r="12" spans="2:11" ht="21" customHeight="1">
      <c r="B12" s="259" t="s">
        <v>199</v>
      </c>
      <c r="C12" s="258">
        <v>0</v>
      </c>
      <c r="D12" s="258">
        <v>0</v>
      </c>
      <c r="E12" s="258">
        <v>20</v>
      </c>
      <c r="F12" s="258">
        <v>0</v>
      </c>
      <c r="G12" s="258">
        <v>1</v>
      </c>
      <c r="H12" s="258">
        <v>25</v>
      </c>
      <c r="I12" s="258">
        <v>0</v>
      </c>
      <c r="J12" s="258">
        <v>0</v>
      </c>
      <c r="K12" s="258">
        <v>26</v>
      </c>
    </row>
    <row r="13" spans="2:11" ht="21" customHeight="1">
      <c r="B13" s="259" t="s">
        <v>200</v>
      </c>
      <c r="C13" s="258">
        <v>0</v>
      </c>
      <c r="D13" s="258">
        <v>2</v>
      </c>
      <c r="E13" s="258">
        <v>40</v>
      </c>
      <c r="F13" s="258">
        <v>0</v>
      </c>
      <c r="G13" s="258">
        <v>0</v>
      </c>
      <c r="H13" s="258">
        <v>34</v>
      </c>
      <c r="I13" s="258">
        <v>0</v>
      </c>
      <c r="J13" s="258">
        <v>3</v>
      </c>
      <c r="K13" s="258">
        <v>46</v>
      </c>
    </row>
    <row r="14" spans="2:11" ht="21" customHeight="1">
      <c r="B14" s="259" t="s">
        <v>201</v>
      </c>
      <c r="C14" s="258">
        <v>0</v>
      </c>
      <c r="D14" s="258">
        <v>2</v>
      </c>
      <c r="E14" s="258">
        <v>55</v>
      </c>
      <c r="F14" s="258">
        <v>0</v>
      </c>
      <c r="G14" s="258">
        <v>2</v>
      </c>
      <c r="H14" s="258">
        <v>53</v>
      </c>
      <c r="I14" s="258">
        <v>0</v>
      </c>
      <c r="J14" s="258">
        <v>3</v>
      </c>
      <c r="K14" s="258">
        <v>42</v>
      </c>
    </row>
    <row r="15" spans="2:11" ht="21" customHeight="1">
      <c r="B15" s="259" t="s">
        <v>202</v>
      </c>
      <c r="C15" s="258">
        <v>0</v>
      </c>
      <c r="D15" s="258">
        <v>0</v>
      </c>
      <c r="E15" s="258">
        <v>70</v>
      </c>
      <c r="F15" s="258">
        <v>0</v>
      </c>
      <c r="G15" s="258">
        <v>2</v>
      </c>
      <c r="H15" s="258">
        <v>46</v>
      </c>
      <c r="I15" s="258">
        <v>0</v>
      </c>
      <c r="J15" s="258">
        <v>1</v>
      </c>
      <c r="K15" s="258">
        <v>42</v>
      </c>
    </row>
    <row r="16" spans="2:11" ht="21" customHeight="1">
      <c r="B16" s="259" t="s">
        <v>203</v>
      </c>
      <c r="C16" s="258">
        <v>0</v>
      </c>
      <c r="D16" s="258">
        <v>3</v>
      </c>
      <c r="E16" s="258">
        <v>43</v>
      </c>
      <c r="F16" s="258">
        <v>0</v>
      </c>
      <c r="G16" s="258">
        <v>0</v>
      </c>
      <c r="H16" s="258">
        <v>38</v>
      </c>
      <c r="I16" s="258">
        <v>0</v>
      </c>
      <c r="J16" s="258">
        <v>1</v>
      </c>
      <c r="K16" s="258">
        <v>45</v>
      </c>
    </row>
    <row r="17" spans="2:43" ht="21" customHeight="1">
      <c r="B17" s="259" t="s">
        <v>204</v>
      </c>
      <c r="C17" s="258">
        <v>0</v>
      </c>
      <c r="D17" s="258">
        <v>1</v>
      </c>
      <c r="E17" s="258">
        <v>47</v>
      </c>
      <c r="F17" s="258">
        <v>0</v>
      </c>
      <c r="G17" s="258">
        <v>0</v>
      </c>
      <c r="H17" s="258">
        <v>40</v>
      </c>
      <c r="I17" s="258">
        <v>0</v>
      </c>
      <c r="J17" s="258">
        <v>1</v>
      </c>
      <c r="K17" s="258">
        <v>26</v>
      </c>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row>
    <row r="18" spans="2:43" ht="21" customHeight="1">
      <c r="B18" s="259" t="s">
        <v>205</v>
      </c>
      <c r="C18" s="258">
        <v>0</v>
      </c>
      <c r="D18" s="258">
        <v>0</v>
      </c>
      <c r="E18" s="258">
        <v>42</v>
      </c>
      <c r="F18" s="258">
        <v>0</v>
      </c>
      <c r="G18" s="258">
        <v>1</v>
      </c>
      <c r="H18" s="258">
        <v>36</v>
      </c>
      <c r="I18" s="258">
        <v>0</v>
      </c>
      <c r="J18" s="258">
        <v>3</v>
      </c>
      <c r="K18" s="258">
        <v>27</v>
      </c>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row>
    <row r="19" spans="2:11" ht="21" customHeight="1">
      <c r="B19" s="259" t="s">
        <v>206</v>
      </c>
      <c r="C19" s="258">
        <v>0</v>
      </c>
      <c r="D19" s="258">
        <v>0</v>
      </c>
      <c r="E19" s="258">
        <v>38</v>
      </c>
      <c r="F19" s="258">
        <v>0</v>
      </c>
      <c r="G19" s="258">
        <v>1</v>
      </c>
      <c r="H19" s="258">
        <v>27</v>
      </c>
      <c r="I19" s="258">
        <v>0</v>
      </c>
      <c r="J19" s="258">
        <v>0</v>
      </c>
      <c r="K19" s="258">
        <v>28</v>
      </c>
    </row>
    <row r="20" spans="2:11" ht="21" customHeight="1">
      <c r="B20" s="259" t="s">
        <v>207</v>
      </c>
      <c r="C20" s="258">
        <v>0</v>
      </c>
      <c r="D20" s="258">
        <v>2</v>
      </c>
      <c r="E20" s="258">
        <v>39</v>
      </c>
      <c r="F20" s="258">
        <v>0</v>
      </c>
      <c r="G20" s="258">
        <v>0</v>
      </c>
      <c r="H20" s="258">
        <v>31</v>
      </c>
      <c r="I20" s="258">
        <v>0</v>
      </c>
      <c r="J20" s="258">
        <v>1</v>
      </c>
      <c r="K20" s="258">
        <v>31</v>
      </c>
    </row>
    <row r="21" spans="2:11" ht="21" customHeight="1">
      <c r="B21" s="259" t="s">
        <v>208</v>
      </c>
      <c r="C21" s="258">
        <v>0</v>
      </c>
      <c r="D21" s="258">
        <v>2</v>
      </c>
      <c r="E21" s="258">
        <v>35</v>
      </c>
      <c r="F21" s="258">
        <v>0</v>
      </c>
      <c r="G21" s="258">
        <v>0</v>
      </c>
      <c r="H21" s="258">
        <v>36</v>
      </c>
      <c r="I21" s="258">
        <v>0</v>
      </c>
      <c r="J21" s="258">
        <v>1</v>
      </c>
      <c r="K21" s="258">
        <v>21</v>
      </c>
    </row>
    <row r="22" spans="2:11" ht="21" customHeight="1">
      <c r="B22" s="259" t="s">
        <v>209</v>
      </c>
      <c r="C22" s="258">
        <v>1</v>
      </c>
      <c r="D22" s="258">
        <v>3</v>
      </c>
      <c r="E22" s="258">
        <v>77</v>
      </c>
      <c r="F22" s="258">
        <v>0</v>
      </c>
      <c r="G22" s="258">
        <v>4</v>
      </c>
      <c r="H22" s="258">
        <v>59</v>
      </c>
      <c r="I22" s="258">
        <v>0</v>
      </c>
      <c r="J22" s="258">
        <v>2</v>
      </c>
      <c r="K22" s="258">
        <v>56</v>
      </c>
    </row>
    <row r="23" spans="2:11" ht="21" customHeight="1">
      <c r="B23" s="259" t="s">
        <v>210</v>
      </c>
      <c r="C23" s="258">
        <v>0</v>
      </c>
      <c r="D23" s="258">
        <v>6</v>
      </c>
      <c r="E23" s="258">
        <v>112</v>
      </c>
      <c r="F23" s="258">
        <v>0</v>
      </c>
      <c r="G23" s="258">
        <v>2</v>
      </c>
      <c r="H23" s="258">
        <v>95</v>
      </c>
      <c r="I23" s="258">
        <v>0</v>
      </c>
      <c r="J23" s="258">
        <v>4</v>
      </c>
      <c r="K23" s="258">
        <v>94</v>
      </c>
    </row>
    <row r="24" spans="2:11" ht="21" customHeight="1">
      <c r="B24" s="259" t="s">
        <v>211</v>
      </c>
      <c r="C24" s="258">
        <v>0</v>
      </c>
      <c r="D24" s="258">
        <v>6</v>
      </c>
      <c r="E24" s="258">
        <v>137</v>
      </c>
      <c r="F24" s="258">
        <v>0</v>
      </c>
      <c r="G24" s="258">
        <v>2</v>
      </c>
      <c r="H24" s="258">
        <v>113</v>
      </c>
      <c r="I24" s="258">
        <v>0</v>
      </c>
      <c r="J24" s="258">
        <v>6</v>
      </c>
      <c r="K24" s="258">
        <v>102</v>
      </c>
    </row>
    <row r="25" spans="2:11" ht="21" customHeight="1">
      <c r="B25" s="259" t="s">
        <v>212</v>
      </c>
      <c r="C25" s="258">
        <v>0</v>
      </c>
      <c r="D25" s="258">
        <v>8</v>
      </c>
      <c r="E25" s="258">
        <v>147</v>
      </c>
      <c r="F25" s="258">
        <v>0</v>
      </c>
      <c r="G25" s="258">
        <v>9</v>
      </c>
      <c r="H25" s="258">
        <v>103</v>
      </c>
      <c r="I25" s="258">
        <v>1</v>
      </c>
      <c r="J25" s="258">
        <v>0</v>
      </c>
      <c r="K25" s="258">
        <v>108</v>
      </c>
    </row>
    <row r="26" spans="2:11" ht="21" customHeight="1">
      <c r="B26" s="259" t="s">
        <v>213</v>
      </c>
      <c r="C26" s="258">
        <v>1</v>
      </c>
      <c r="D26" s="258">
        <v>6</v>
      </c>
      <c r="E26" s="258">
        <v>135</v>
      </c>
      <c r="F26" s="258">
        <v>2</v>
      </c>
      <c r="G26" s="258">
        <v>3</v>
      </c>
      <c r="H26" s="258">
        <v>107</v>
      </c>
      <c r="I26" s="258">
        <v>0</v>
      </c>
      <c r="J26" s="258">
        <v>7</v>
      </c>
      <c r="K26" s="258">
        <v>121</v>
      </c>
    </row>
    <row r="27" spans="2:11" ht="21" customHeight="1">
      <c r="B27" s="261" t="s">
        <v>214</v>
      </c>
      <c r="C27" s="258">
        <v>0</v>
      </c>
      <c r="D27" s="258">
        <v>17</v>
      </c>
      <c r="E27" s="258">
        <v>644</v>
      </c>
      <c r="F27" s="258">
        <v>2</v>
      </c>
      <c r="G27" s="258">
        <v>14</v>
      </c>
      <c r="H27" s="258">
        <v>520</v>
      </c>
      <c r="I27" s="258">
        <v>2</v>
      </c>
      <c r="J27" s="258">
        <v>15</v>
      </c>
      <c r="K27" s="258">
        <v>466</v>
      </c>
    </row>
    <row r="28" spans="2:11" ht="21" customHeight="1">
      <c r="B28" s="261" t="s">
        <v>215</v>
      </c>
      <c r="C28" s="258">
        <v>1</v>
      </c>
      <c r="D28" s="258">
        <v>16</v>
      </c>
      <c r="E28" s="258">
        <v>570</v>
      </c>
      <c r="F28" s="258">
        <v>0</v>
      </c>
      <c r="G28" s="258">
        <v>7</v>
      </c>
      <c r="H28" s="258">
        <v>417</v>
      </c>
      <c r="I28" s="258">
        <v>0</v>
      </c>
      <c r="J28" s="258">
        <v>5</v>
      </c>
      <c r="K28" s="258">
        <v>400</v>
      </c>
    </row>
    <row r="29" spans="2:11" ht="21" customHeight="1">
      <c r="B29" s="261" t="s">
        <v>216</v>
      </c>
      <c r="C29" s="258">
        <v>0</v>
      </c>
      <c r="D29" s="258">
        <v>14</v>
      </c>
      <c r="E29" s="258">
        <v>553</v>
      </c>
      <c r="F29" s="258">
        <v>0</v>
      </c>
      <c r="G29" s="258">
        <v>12</v>
      </c>
      <c r="H29" s="258">
        <v>434</v>
      </c>
      <c r="I29" s="258">
        <v>0</v>
      </c>
      <c r="J29" s="258">
        <v>11</v>
      </c>
      <c r="K29" s="258">
        <v>413</v>
      </c>
    </row>
    <row r="30" spans="2:11" ht="21" customHeight="1">
      <c r="B30" s="261" t="s">
        <v>217</v>
      </c>
      <c r="C30" s="258">
        <v>1</v>
      </c>
      <c r="D30" s="258">
        <v>25</v>
      </c>
      <c r="E30" s="258">
        <v>492</v>
      </c>
      <c r="F30" s="258">
        <v>2</v>
      </c>
      <c r="G30" s="258">
        <v>8</v>
      </c>
      <c r="H30" s="258">
        <v>443</v>
      </c>
      <c r="I30" s="258">
        <v>1</v>
      </c>
      <c r="J30" s="258">
        <v>7</v>
      </c>
      <c r="K30" s="258">
        <v>483</v>
      </c>
    </row>
    <row r="31" spans="2:11" ht="21" customHeight="1">
      <c r="B31" s="261" t="s">
        <v>218</v>
      </c>
      <c r="C31" s="258">
        <v>1</v>
      </c>
      <c r="D31" s="258">
        <v>8</v>
      </c>
      <c r="E31" s="258">
        <v>415</v>
      </c>
      <c r="F31" s="258">
        <v>1</v>
      </c>
      <c r="G31" s="258">
        <v>10</v>
      </c>
      <c r="H31" s="258">
        <v>378</v>
      </c>
      <c r="I31" s="258">
        <v>0</v>
      </c>
      <c r="J31" s="258">
        <v>12</v>
      </c>
      <c r="K31" s="258">
        <v>347</v>
      </c>
    </row>
    <row r="32" spans="2:11" ht="21" customHeight="1">
      <c r="B32" s="261" t="s">
        <v>219</v>
      </c>
      <c r="C32" s="258">
        <v>2</v>
      </c>
      <c r="D32" s="258">
        <v>5</v>
      </c>
      <c r="E32" s="258">
        <v>319</v>
      </c>
      <c r="F32" s="258">
        <v>0</v>
      </c>
      <c r="G32" s="258">
        <v>8</v>
      </c>
      <c r="H32" s="258">
        <v>279</v>
      </c>
      <c r="I32" s="258">
        <v>1</v>
      </c>
      <c r="J32" s="258">
        <v>8</v>
      </c>
      <c r="K32" s="258">
        <v>266</v>
      </c>
    </row>
    <row r="33" spans="2:11" ht="21" customHeight="1">
      <c r="B33" s="261" t="s">
        <v>220</v>
      </c>
      <c r="C33" s="258">
        <v>0</v>
      </c>
      <c r="D33" s="258">
        <v>6</v>
      </c>
      <c r="E33" s="258">
        <v>231</v>
      </c>
      <c r="F33" s="258">
        <v>0</v>
      </c>
      <c r="G33" s="258">
        <v>8</v>
      </c>
      <c r="H33" s="258">
        <v>206</v>
      </c>
      <c r="I33" s="258">
        <v>0</v>
      </c>
      <c r="J33" s="258">
        <v>7</v>
      </c>
      <c r="K33" s="258">
        <v>235</v>
      </c>
    </row>
    <row r="34" spans="2:11" ht="21" customHeight="1">
      <c r="B34" s="261" t="s">
        <v>221</v>
      </c>
      <c r="C34" s="258">
        <v>4</v>
      </c>
      <c r="D34" s="258">
        <v>13</v>
      </c>
      <c r="E34" s="258">
        <v>332</v>
      </c>
      <c r="F34" s="258">
        <v>1</v>
      </c>
      <c r="G34" s="258">
        <v>12</v>
      </c>
      <c r="H34" s="258">
        <v>260</v>
      </c>
      <c r="I34" s="258">
        <v>0</v>
      </c>
      <c r="J34" s="258">
        <v>12</v>
      </c>
      <c r="K34" s="258">
        <v>214</v>
      </c>
    </row>
    <row r="35" spans="2:11" ht="21" customHeight="1">
      <c r="B35" s="261" t="s">
        <v>222</v>
      </c>
      <c r="C35" s="258">
        <v>2</v>
      </c>
      <c r="D35" s="258">
        <v>16</v>
      </c>
      <c r="E35" s="258">
        <v>279</v>
      </c>
      <c r="F35" s="258">
        <v>2</v>
      </c>
      <c r="G35" s="258">
        <v>8</v>
      </c>
      <c r="H35" s="258">
        <v>288</v>
      </c>
      <c r="I35" s="258">
        <v>2</v>
      </c>
      <c r="J35" s="258">
        <v>11</v>
      </c>
      <c r="K35" s="258">
        <v>225</v>
      </c>
    </row>
    <row r="36" spans="2:11" s="247" customFormat="1" ht="21" customHeight="1" thickBot="1">
      <c r="B36" s="262" t="s">
        <v>223</v>
      </c>
      <c r="C36" s="263">
        <v>5</v>
      </c>
      <c r="D36" s="263">
        <v>36</v>
      </c>
      <c r="E36" s="263">
        <v>535</v>
      </c>
      <c r="F36" s="263">
        <v>9</v>
      </c>
      <c r="G36" s="263">
        <v>20</v>
      </c>
      <c r="H36" s="263">
        <v>490</v>
      </c>
      <c r="I36" s="263">
        <v>5</v>
      </c>
      <c r="J36" s="263">
        <v>30</v>
      </c>
      <c r="K36" s="263">
        <v>492</v>
      </c>
    </row>
    <row r="37" ht="13.5" customHeight="1">
      <c r="B37" s="3" t="s">
        <v>224</v>
      </c>
    </row>
    <row r="38" ht="13.5" customHeight="1"/>
  </sheetData>
  <mergeCells count="4">
    <mergeCell ref="B5:B6"/>
    <mergeCell ref="C5:E5"/>
    <mergeCell ref="F5:H5"/>
    <mergeCell ref="I5:K5"/>
  </mergeCells>
  <printOptions/>
  <pageMargins left="0.5905511811023623" right="0.5905511811023623" top="0.7874015748031497" bottom="0.3937007874015748" header="0.5118110236220472" footer="0.5118110236220472"/>
  <pageSetup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B1:AR54"/>
  <sheetViews>
    <sheetView showGridLines="0" zoomScaleSheetLayoutView="100" workbookViewId="0" topLeftCell="A1">
      <selection activeCell="A1" sqref="A1"/>
    </sheetView>
  </sheetViews>
  <sheetFormatPr defaultColWidth="9.00390625" defaultRowHeight="13.5"/>
  <cols>
    <col min="1" max="1" width="3.625" style="42" customWidth="1"/>
    <col min="2" max="2" width="5.875" style="42" customWidth="1"/>
    <col min="3" max="3" width="5.875" style="266" customWidth="1"/>
    <col min="4" max="15" width="7.25390625" style="42" customWidth="1"/>
    <col min="16" max="17" width="8.125" style="42" customWidth="1"/>
    <col min="18" max="24" width="8.25390625" style="42" customWidth="1"/>
    <col min="25" max="25" width="8.25390625" style="264" customWidth="1"/>
    <col min="26" max="27" width="8.25390625" style="42" customWidth="1"/>
    <col min="28" max="28" width="4.00390625" style="264" customWidth="1"/>
    <col min="29" max="29" width="5.875" style="42" customWidth="1"/>
    <col min="30" max="30" width="5.875" style="266" customWidth="1"/>
    <col min="31" max="31" width="17.50390625" style="42" customWidth="1"/>
    <col min="32" max="35" width="17.375" style="42" customWidth="1"/>
    <col min="36" max="37" width="13.25390625" style="42" customWidth="1"/>
    <col min="38" max="38" width="13.00390625" style="42" customWidth="1"/>
    <col min="39" max="39" width="13.25390625" style="42" customWidth="1"/>
    <col min="40" max="42" width="11.50390625" style="42" customWidth="1"/>
    <col min="43" max="43" width="9.00390625" style="42" customWidth="1"/>
    <col min="44" max="44" width="11.50390625" style="42" customWidth="1"/>
    <col min="45" max="16384" width="9.00390625" style="42" customWidth="1"/>
  </cols>
  <sheetData>
    <row r="1" spans="2:29" ht="13.5" customHeight="1">
      <c r="B1" s="264"/>
      <c r="C1" s="265"/>
      <c r="D1" s="264"/>
      <c r="E1" s="264"/>
      <c r="F1" s="264"/>
      <c r="G1" s="264"/>
      <c r="H1" s="264"/>
      <c r="I1" s="264"/>
      <c r="J1" s="264"/>
      <c r="K1" s="264"/>
      <c r="L1" s="264"/>
      <c r="M1" s="264"/>
      <c r="N1" s="264"/>
      <c r="O1" s="264"/>
      <c r="P1" s="264"/>
      <c r="Q1" s="264"/>
      <c r="R1" s="264"/>
      <c r="S1" s="264"/>
      <c r="T1" s="264"/>
      <c r="U1" s="264"/>
      <c r="V1" s="264"/>
      <c r="W1" s="264"/>
      <c r="X1" s="264"/>
      <c r="Z1" s="264"/>
      <c r="AA1" s="264"/>
      <c r="AC1" s="41"/>
    </row>
    <row r="2" spans="2:27" ht="13.5" customHeight="1">
      <c r="B2" s="267" t="s">
        <v>226</v>
      </c>
      <c r="C2" s="265"/>
      <c r="D2" s="264"/>
      <c r="E2" s="264"/>
      <c r="F2" s="264"/>
      <c r="G2" s="264"/>
      <c r="H2" s="264"/>
      <c r="I2" s="264"/>
      <c r="J2" s="264"/>
      <c r="K2" s="264"/>
      <c r="L2" s="264"/>
      <c r="M2" s="264"/>
      <c r="N2" s="264"/>
      <c r="O2" s="264"/>
      <c r="P2" s="264"/>
      <c r="Q2" s="264"/>
      <c r="R2" s="264"/>
      <c r="S2" s="264"/>
      <c r="T2" s="264"/>
      <c r="U2" s="264"/>
      <c r="V2" s="264"/>
      <c r="W2" s="264"/>
      <c r="X2" s="264"/>
      <c r="Z2" s="264"/>
      <c r="AA2" s="264"/>
    </row>
    <row r="3" spans="2:44" ht="13.5" customHeight="1">
      <c r="B3" s="268" t="s">
        <v>227</v>
      </c>
      <c r="C3" s="265"/>
      <c r="D3" s="264"/>
      <c r="E3" s="264"/>
      <c r="F3" s="264"/>
      <c r="G3" s="264"/>
      <c r="H3" s="264"/>
      <c r="I3" s="264"/>
      <c r="J3" s="264"/>
      <c r="K3" s="264"/>
      <c r="L3" s="264"/>
      <c r="M3" s="264"/>
      <c r="N3" s="264"/>
      <c r="O3" s="264"/>
      <c r="P3" s="264"/>
      <c r="Q3" s="264"/>
      <c r="R3" s="264"/>
      <c r="S3" s="264"/>
      <c r="T3" s="264"/>
      <c r="U3" s="264"/>
      <c r="V3" s="264"/>
      <c r="W3" s="264"/>
      <c r="X3" s="264"/>
      <c r="Z3" s="264"/>
      <c r="AA3" s="264"/>
      <c r="AC3" s="264"/>
      <c r="AD3" s="265"/>
      <c r="AE3" s="264"/>
      <c r="AF3" s="264"/>
      <c r="AG3" s="264"/>
      <c r="AH3" s="264"/>
      <c r="AI3" s="264"/>
      <c r="AJ3" s="264"/>
      <c r="AK3" s="264"/>
      <c r="AL3" s="264"/>
      <c r="AM3" s="264"/>
      <c r="AN3" s="264"/>
      <c r="AO3" s="264"/>
      <c r="AP3" s="264"/>
      <c r="AQ3" s="264"/>
      <c r="AR3" s="264"/>
    </row>
    <row r="4" spans="2:44" ht="13.5" customHeight="1" thickBot="1">
      <c r="B4" s="269"/>
      <c r="C4" s="270"/>
      <c r="D4" s="271"/>
      <c r="E4" s="271"/>
      <c r="F4" s="271"/>
      <c r="G4" s="271"/>
      <c r="H4" s="271"/>
      <c r="I4" s="271"/>
      <c r="J4" s="271"/>
      <c r="K4" s="271"/>
      <c r="L4" s="271"/>
      <c r="M4" s="271"/>
      <c r="N4" s="271"/>
      <c r="O4" s="271"/>
      <c r="P4" s="271"/>
      <c r="Q4" s="271"/>
      <c r="R4" s="271"/>
      <c r="S4" s="271"/>
      <c r="T4" s="271"/>
      <c r="U4" s="271"/>
      <c r="V4" s="271"/>
      <c r="W4" s="271"/>
      <c r="X4" s="271"/>
      <c r="Y4" s="271"/>
      <c r="Z4" s="271"/>
      <c r="AA4" s="271"/>
      <c r="AC4" s="271"/>
      <c r="AD4" s="270"/>
      <c r="AE4" s="271"/>
      <c r="AF4" s="271"/>
      <c r="AG4" s="271"/>
      <c r="AH4" s="271"/>
      <c r="AI4" s="271"/>
      <c r="AJ4" s="271"/>
      <c r="AK4" s="271"/>
      <c r="AL4" s="271"/>
      <c r="AM4" s="271"/>
      <c r="AN4" s="271"/>
      <c r="AO4" s="271"/>
      <c r="AP4" s="271"/>
      <c r="AQ4" s="271"/>
      <c r="AR4" s="271"/>
    </row>
    <row r="5" spans="2:44" s="278" customFormat="1" ht="15" customHeight="1">
      <c r="B5" s="272"/>
      <c r="C5" s="273"/>
      <c r="D5" s="274" t="s">
        <v>228</v>
      </c>
      <c r="E5" s="275"/>
      <c r="F5" s="275"/>
      <c r="G5" s="275"/>
      <c r="H5" s="275"/>
      <c r="I5" s="275"/>
      <c r="J5" s="275"/>
      <c r="K5" s="275"/>
      <c r="L5" s="275"/>
      <c r="M5" s="275"/>
      <c r="N5" s="275"/>
      <c r="O5" s="276"/>
      <c r="P5" s="274" t="s">
        <v>229</v>
      </c>
      <c r="Q5" s="275"/>
      <c r="R5" s="275"/>
      <c r="S5" s="275"/>
      <c r="T5" s="276"/>
      <c r="U5" s="274" t="s">
        <v>230</v>
      </c>
      <c r="V5" s="275"/>
      <c r="W5" s="275"/>
      <c r="X5" s="275"/>
      <c r="Y5" s="470" t="s">
        <v>231</v>
      </c>
      <c r="Z5" s="471" t="s">
        <v>162</v>
      </c>
      <c r="AA5" s="469" t="s">
        <v>232</v>
      </c>
      <c r="AB5" s="277"/>
      <c r="AC5" s="272"/>
      <c r="AD5" s="273"/>
      <c r="AE5" s="274" t="s">
        <v>233</v>
      </c>
      <c r="AF5" s="275"/>
      <c r="AG5" s="275"/>
      <c r="AH5" s="275"/>
      <c r="AI5" s="276"/>
      <c r="AJ5" s="274" t="s">
        <v>234</v>
      </c>
      <c r="AK5" s="275"/>
      <c r="AL5" s="275"/>
      <c r="AM5" s="275"/>
      <c r="AN5" s="275"/>
      <c r="AO5" s="275"/>
      <c r="AP5" s="275"/>
      <c r="AQ5" s="275"/>
      <c r="AR5" s="275"/>
    </row>
    <row r="6" spans="2:44" s="278" customFormat="1" ht="15" customHeight="1">
      <c r="B6" s="279" t="s">
        <v>260</v>
      </c>
      <c r="C6" s="279"/>
      <c r="D6" s="461" t="s">
        <v>235</v>
      </c>
      <c r="E6" s="465" t="s">
        <v>236</v>
      </c>
      <c r="F6" s="452"/>
      <c r="G6" s="452"/>
      <c r="H6" s="452"/>
      <c r="I6" s="452"/>
      <c r="J6" s="457"/>
      <c r="K6" s="461" t="s">
        <v>237</v>
      </c>
      <c r="L6" s="461" t="s">
        <v>238</v>
      </c>
      <c r="M6" s="461" t="s">
        <v>239</v>
      </c>
      <c r="N6" s="461" t="s">
        <v>240</v>
      </c>
      <c r="O6" s="461" t="s">
        <v>76</v>
      </c>
      <c r="P6" s="461" t="s">
        <v>235</v>
      </c>
      <c r="Q6" s="461" t="s">
        <v>241</v>
      </c>
      <c r="R6" s="461" t="s">
        <v>242</v>
      </c>
      <c r="S6" s="461" t="s">
        <v>243</v>
      </c>
      <c r="T6" s="461" t="s">
        <v>261</v>
      </c>
      <c r="U6" s="461" t="s">
        <v>235</v>
      </c>
      <c r="V6" s="461" t="s">
        <v>244</v>
      </c>
      <c r="W6" s="461" t="s">
        <v>245</v>
      </c>
      <c r="X6" s="465" t="s">
        <v>246</v>
      </c>
      <c r="Y6" s="462"/>
      <c r="Z6" s="459"/>
      <c r="AA6" s="453"/>
      <c r="AB6" s="280"/>
      <c r="AC6" s="279" t="s">
        <v>262</v>
      </c>
      <c r="AD6" s="279"/>
      <c r="AE6" s="281" t="s">
        <v>247</v>
      </c>
      <c r="AF6" s="282"/>
      <c r="AG6" s="282"/>
      <c r="AH6" s="282"/>
      <c r="AI6" s="468" t="s">
        <v>263</v>
      </c>
      <c r="AJ6" s="465" t="s">
        <v>248</v>
      </c>
      <c r="AK6" s="281" t="s">
        <v>236</v>
      </c>
      <c r="AL6" s="282"/>
      <c r="AM6" s="282"/>
      <c r="AN6" s="465" t="s">
        <v>237</v>
      </c>
      <c r="AO6" s="461" t="s">
        <v>238</v>
      </c>
      <c r="AP6" s="468" t="s">
        <v>249</v>
      </c>
      <c r="AQ6" s="452" t="s">
        <v>76</v>
      </c>
      <c r="AR6" s="461" t="s">
        <v>250</v>
      </c>
    </row>
    <row r="7" spans="2:44" s="278" customFormat="1" ht="15" customHeight="1">
      <c r="B7" s="279" t="s">
        <v>264</v>
      </c>
      <c r="C7" s="279"/>
      <c r="D7" s="462"/>
      <c r="E7" s="467"/>
      <c r="F7" s="454"/>
      <c r="G7" s="454"/>
      <c r="H7" s="454"/>
      <c r="I7" s="454"/>
      <c r="J7" s="464"/>
      <c r="K7" s="462"/>
      <c r="L7" s="462"/>
      <c r="M7" s="462"/>
      <c r="N7" s="462"/>
      <c r="O7" s="462"/>
      <c r="P7" s="462"/>
      <c r="Q7" s="462"/>
      <c r="R7" s="462"/>
      <c r="S7" s="462"/>
      <c r="T7" s="462"/>
      <c r="U7" s="462"/>
      <c r="V7" s="462"/>
      <c r="W7" s="462"/>
      <c r="X7" s="466"/>
      <c r="Y7" s="462"/>
      <c r="Z7" s="459"/>
      <c r="AA7" s="453"/>
      <c r="AB7" s="280"/>
      <c r="AC7" s="279" t="s">
        <v>264</v>
      </c>
      <c r="AD7" s="279"/>
      <c r="AE7" s="281" t="s">
        <v>251</v>
      </c>
      <c r="AF7" s="284"/>
      <c r="AG7" s="281"/>
      <c r="AH7" s="281"/>
      <c r="AI7" s="462"/>
      <c r="AJ7" s="466"/>
      <c r="AK7" s="465" t="s">
        <v>252</v>
      </c>
      <c r="AL7" s="461" t="s">
        <v>253</v>
      </c>
      <c r="AM7" s="457" t="s">
        <v>254</v>
      </c>
      <c r="AN7" s="466"/>
      <c r="AO7" s="462"/>
      <c r="AP7" s="462"/>
      <c r="AQ7" s="453"/>
      <c r="AR7" s="462"/>
    </row>
    <row r="8" spans="2:44" s="278" customFormat="1" ht="15" customHeight="1">
      <c r="B8" s="285"/>
      <c r="C8" s="285"/>
      <c r="D8" s="463"/>
      <c r="E8" s="287" t="s">
        <v>252</v>
      </c>
      <c r="F8" s="287" t="s">
        <v>241</v>
      </c>
      <c r="G8" s="287" t="s">
        <v>242</v>
      </c>
      <c r="H8" s="287" t="s">
        <v>243</v>
      </c>
      <c r="I8" s="287" t="s">
        <v>261</v>
      </c>
      <c r="J8" s="287" t="s">
        <v>250</v>
      </c>
      <c r="K8" s="463"/>
      <c r="L8" s="463"/>
      <c r="M8" s="463"/>
      <c r="N8" s="463"/>
      <c r="O8" s="463"/>
      <c r="P8" s="463"/>
      <c r="Q8" s="463"/>
      <c r="R8" s="463"/>
      <c r="S8" s="463"/>
      <c r="T8" s="463"/>
      <c r="U8" s="463"/>
      <c r="V8" s="463"/>
      <c r="W8" s="463"/>
      <c r="X8" s="467"/>
      <c r="Y8" s="463"/>
      <c r="Z8" s="464"/>
      <c r="AA8" s="454"/>
      <c r="AB8" s="280"/>
      <c r="AC8" s="285"/>
      <c r="AD8" s="285"/>
      <c r="AE8" s="283" t="s">
        <v>255</v>
      </c>
      <c r="AF8" s="286" t="s">
        <v>256</v>
      </c>
      <c r="AG8" s="283" t="s">
        <v>257</v>
      </c>
      <c r="AH8" s="283" t="s">
        <v>265</v>
      </c>
      <c r="AI8" s="463"/>
      <c r="AJ8" s="467"/>
      <c r="AK8" s="467"/>
      <c r="AL8" s="463"/>
      <c r="AM8" s="464"/>
      <c r="AN8" s="467"/>
      <c r="AO8" s="463"/>
      <c r="AP8" s="463"/>
      <c r="AQ8" s="454"/>
      <c r="AR8" s="463"/>
    </row>
    <row r="9" spans="2:44" s="51" customFormat="1" ht="13.5" customHeight="1">
      <c r="B9" s="452" t="s">
        <v>258</v>
      </c>
      <c r="C9" s="457"/>
      <c r="D9" s="288">
        <v>241</v>
      </c>
      <c r="E9" s="289">
        <v>138</v>
      </c>
      <c r="F9" s="289">
        <v>11</v>
      </c>
      <c r="G9" s="289">
        <v>6</v>
      </c>
      <c r="H9" s="289">
        <v>43</v>
      </c>
      <c r="I9" s="289">
        <v>78</v>
      </c>
      <c r="J9" s="289">
        <v>0</v>
      </c>
      <c r="K9" s="289">
        <v>6</v>
      </c>
      <c r="L9" s="289">
        <v>28</v>
      </c>
      <c r="M9" s="290" t="s">
        <v>266</v>
      </c>
      <c r="N9" s="290" t="s">
        <v>266</v>
      </c>
      <c r="O9" s="289">
        <v>69</v>
      </c>
      <c r="P9" s="289">
        <v>186</v>
      </c>
      <c r="Q9" s="289">
        <v>25</v>
      </c>
      <c r="R9" s="289">
        <v>9</v>
      </c>
      <c r="S9" s="289">
        <v>53</v>
      </c>
      <c r="T9" s="289">
        <v>99</v>
      </c>
      <c r="U9" s="289">
        <v>113</v>
      </c>
      <c r="V9" s="289">
        <v>12</v>
      </c>
      <c r="W9" s="289">
        <v>7</v>
      </c>
      <c r="X9" s="289">
        <v>94</v>
      </c>
      <c r="Y9" s="289">
        <v>303</v>
      </c>
      <c r="Z9" s="289">
        <v>9</v>
      </c>
      <c r="AA9" s="289">
        <v>56</v>
      </c>
      <c r="AB9" s="289"/>
      <c r="AC9" s="452" t="s">
        <v>258</v>
      </c>
      <c r="AD9" s="457"/>
      <c r="AE9" s="289">
        <v>3456</v>
      </c>
      <c r="AF9" s="289">
        <v>2529</v>
      </c>
      <c r="AG9" s="289">
        <v>421</v>
      </c>
      <c r="AH9" s="289">
        <v>506</v>
      </c>
      <c r="AI9" s="289">
        <v>26</v>
      </c>
      <c r="AJ9" s="289">
        <v>167492</v>
      </c>
      <c r="AK9" s="289">
        <v>158868</v>
      </c>
      <c r="AL9" s="289">
        <v>93975</v>
      </c>
      <c r="AM9" s="289">
        <v>64893</v>
      </c>
      <c r="AN9" s="289">
        <v>452</v>
      </c>
      <c r="AO9" s="289">
        <v>4883</v>
      </c>
      <c r="AP9" s="289">
        <v>0</v>
      </c>
      <c r="AQ9" s="289">
        <v>3289</v>
      </c>
      <c r="AR9" s="289">
        <v>0</v>
      </c>
    </row>
    <row r="10" spans="2:44" s="51" customFormat="1" ht="13.5" customHeight="1">
      <c r="B10" s="458">
        <v>19</v>
      </c>
      <c r="C10" s="459"/>
      <c r="D10" s="289">
        <v>274</v>
      </c>
      <c r="E10" s="289">
        <v>169</v>
      </c>
      <c r="F10" s="289">
        <v>22</v>
      </c>
      <c r="G10" s="289">
        <v>9</v>
      </c>
      <c r="H10" s="289">
        <v>42</v>
      </c>
      <c r="I10" s="289">
        <v>96</v>
      </c>
      <c r="J10" s="289">
        <v>0</v>
      </c>
      <c r="K10" s="289">
        <v>2</v>
      </c>
      <c r="L10" s="289">
        <v>33</v>
      </c>
      <c r="M10" s="289">
        <v>0</v>
      </c>
      <c r="N10" s="289">
        <v>0</v>
      </c>
      <c r="O10" s="289">
        <v>70</v>
      </c>
      <c r="P10" s="289">
        <v>225</v>
      </c>
      <c r="Q10" s="289">
        <v>30</v>
      </c>
      <c r="R10" s="289">
        <v>10</v>
      </c>
      <c r="S10" s="289">
        <v>62</v>
      </c>
      <c r="T10" s="289">
        <v>123</v>
      </c>
      <c r="U10" s="289">
        <v>161</v>
      </c>
      <c r="V10" s="289">
        <v>33</v>
      </c>
      <c r="W10" s="289">
        <v>15</v>
      </c>
      <c r="X10" s="289">
        <v>113</v>
      </c>
      <c r="Y10" s="289">
        <v>402</v>
      </c>
      <c r="Z10" s="289">
        <v>8</v>
      </c>
      <c r="AA10" s="289">
        <v>37</v>
      </c>
      <c r="AB10" s="291"/>
      <c r="AC10" s="458">
        <v>19</v>
      </c>
      <c r="AD10" s="459"/>
      <c r="AE10" s="292">
        <v>4174</v>
      </c>
      <c r="AF10" s="289">
        <v>2159</v>
      </c>
      <c r="AG10" s="289">
        <v>1652</v>
      </c>
      <c r="AH10" s="289">
        <v>363</v>
      </c>
      <c r="AI10" s="289">
        <v>0</v>
      </c>
      <c r="AJ10" s="292">
        <v>639593</v>
      </c>
      <c r="AK10" s="289">
        <v>611217</v>
      </c>
      <c r="AL10" s="289">
        <v>381782</v>
      </c>
      <c r="AM10" s="289">
        <v>229435</v>
      </c>
      <c r="AN10" s="292">
        <v>9</v>
      </c>
      <c r="AO10" s="293">
        <v>23573</v>
      </c>
      <c r="AP10" s="289">
        <v>0</v>
      </c>
      <c r="AQ10" s="292">
        <v>4794</v>
      </c>
      <c r="AR10" s="292">
        <v>0</v>
      </c>
    </row>
    <row r="11" spans="2:44" s="294" customFormat="1" ht="13.5" customHeight="1">
      <c r="B11" s="458">
        <v>20</v>
      </c>
      <c r="C11" s="460"/>
      <c r="D11" s="289">
        <v>199</v>
      </c>
      <c r="E11" s="289">
        <v>120</v>
      </c>
      <c r="F11" s="289">
        <v>10</v>
      </c>
      <c r="G11" s="289">
        <v>7</v>
      </c>
      <c r="H11" s="289">
        <v>33</v>
      </c>
      <c r="I11" s="289">
        <v>70</v>
      </c>
      <c r="J11" s="289">
        <v>0</v>
      </c>
      <c r="K11" s="289">
        <v>3</v>
      </c>
      <c r="L11" s="289">
        <v>17</v>
      </c>
      <c r="M11" s="289">
        <v>0</v>
      </c>
      <c r="N11" s="289">
        <v>0</v>
      </c>
      <c r="O11" s="289">
        <v>59</v>
      </c>
      <c r="P11" s="289">
        <v>142</v>
      </c>
      <c r="Q11" s="289">
        <v>13</v>
      </c>
      <c r="R11" s="289">
        <v>10</v>
      </c>
      <c r="S11" s="289">
        <v>39</v>
      </c>
      <c r="T11" s="289">
        <v>80</v>
      </c>
      <c r="U11" s="289">
        <v>107</v>
      </c>
      <c r="V11" s="289">
        <v>15</v>
      </c>
      <c r="W11" s="289">
        <v>10</v>
      </c>
      <c r="X11" s="289">
        <v>82</v>
      </c>
      <c r="Y11" s="289">
        <v>251</v>
      </c>
      <c r="Z11" s="289">
        <v>4</v>
      </c>
      <c r="AA11" s="289">
        <v>34</v>
      </c>
      <c r="AB11" s="291"/>
      <c r="AC11" s="458">
        <v>20</v>
      </c>
      <c r="AD11" s="460"/>
      <c r="AE11" s="292">
        <v>2818</v>
      </c>
      <c r="AF11" s="289">
        <v>2110</v>
      </c>
      <c r="AG11" s="289">
        <v>340</v>
      </c>
      <c r="AH11" s="289">
        <v>368</v>
      </c>
      <c r="AI11" s="289">
        <v>5</v>
      </c>
      <c r="AJ11" s="292">
        <v>166061</v>
      </c>
      <c r="AK11" s="289">
        <v>160888</v>
      </c>
      <c r="AL11" s="289">
        <v>97688</v>
      </c>
      <c r="AM11" s="289">
        <v>63200</v>
      </c>
      <c r="AN11" s="292">
        <v>65</v>
      </c>
      <c r="AO11" s="293">
        <v>1642</v>
      </c>
      <c r="AP11" s="289">
        <v>0</v>
      </c>
      <c r="AQ11" s="292">
        <v>3466</v>
      </c>
      <c r="AR11" s="292">
        <v>0</v>
      </c>
    </row>
    <row r="12" spans="2:44" s="294" customFormat="1" ht="13.5" customHeight="1">
      <c r="B12" s="458">
        <v>21</v>
      </c>
      <c r="C12" s="460"/>
      <c r="D12" s="289">
        <v>250</v>
      </c>
      <c r="E12" s="289">
        <v>142</v>
      </c>
      <c r="F12" s="289">
        <v>22</v>
      </c>
      <c r="G12" s="289">
        <v>7</v>
      </c>
      <c r="H12" s="289">
        <v>46</v>
      </c>
      <c r="I12" s="289">
        <v>67</v>
      </c>
      <c r="J12" s="289">
        <v>0</v>
      </c>
      <c r="K12" s="289">
        <v>4</v>
      </c>
      <c r="L12" s="289">
        <v>19</v>
      </c>
      <c r="M12" s="289">
        <v>0</v>
      </c>
      <c r="N12" s="289">
        <v>0</v>
      </c>
      <c r="O12" s="289">
        <v>85</v>
      </c>
      <c r="P12" s="289">
        <v>172</v>
      </c>
      <c r="Q12" s="289">
        <v>27</v>
      </c>
      <c r="R12" s="289">
        <v>8</v>
      </c>
      <c r="S12" s="289">
        <v>59</v>
      </c>
      <c r="T12" s="289">
        <v>78</v>
      </c>
      <c r="U12" s="289">
        <v>112</v>
      </c>
      <c r="V12" s="289">
        <v>17</v>
      </c>
      <c r="W12" s="289">
        <v>10</v>
      </c>
      <c r="X12" s="289">
        <v>85</v>
      </c>
      <c r="Y12" s="289">
        <v>263</v>
      </c>
      <c r="Z12" s="289">
        <v>14</v>
      </c>
      <c r="AA12" s="289">
        <v>43</v>
      </c>
      <c r="AB12" s="291"/>
      <c r="AC12" s="458">
        <v>21</v>
      </c>
      <c r="AD12" s="460"/>
      <c r="AE12" s="292">
        <v>4770</v>
      </c>
      <c r="AF12" s="289">
        <v>3798</v>
      </c>
      <c r="AG12" s="289">
        <v>537</v>
      </c>
      <c r="AH12" s="289">
        <v>435</v>
      </c>
      <c r="AI12" s="289">
        <v>8</v>
      </c>
      <c r="AJ12" s="292">
        <v>580364</v>
      </c>
      <c r="AK12" s="289">
        <v>567989</v>
      </c>
      <c r="AL12" s="289">
        <v>350215</v>
      </c>
      <c r="AM12" s="289">
        <v>217774</v>
      </c>
      <c r="AN12" s="292">
        <v>45</v>
      </c>
      <c r="AO12" s="293">
        <v>10515</v>
      </c>
      <c r="AP12" s="289">
        <v>0</v>
      </c>
      <c r="AQ12" s="292">
        <v>1815</v>
      </c>
      <c r="AR12" s="292">
        <v>0</v>
      </c>
    </row>
    <row r="13" spans="2:44" s="58" customFormat="1" ht="13.5" customHeight="1">
      <c r="B13" s="455">
        <v>22</v>
      </c>
      <c r="C13" s="456"/>
      <c r="D13" s="295">
        <v>249</v>
      </c>
      <c r="E13" s="295">
        <v>130</v>
      </c>
      <c r="F13" s="295">
        <v>13</v>
      </c>
      <c r="G13" s="295">
        <v>9</v>
      </c>
      <c r="H13" s="295">
        <v>34</v>
      </c>
      <c r="I13" s="295">
        <v>73</v>
      </c>
      <c r="J13" s="295">
        <v>1</v>
      </c>
      <c r="K13" s="295">
        <v>6</v>
      </c>
      <c r="L13" s="295">
        <v>22</v>
      </c>
      <c r="M13" s="295">
        <v>0</v>
      </c>
      <c r="N13" s="295">
        <v>0</v>
      </c>
      <c r="O13" s="295">
        <v>91</v>
      </c>
      <c r="P13" s="295">
        <v>154</v>
      </c>
      <c r="Q13" s="295">
        <v>18</v>
      </c>
      <c r="R13" s="295">
        <v>9</v>
      </c>
      <c r="S13" s="295">
        <v>43</v>
      </c>
      <c r="T13" s="295">
        <v>84</v>
      </c>
      <c r="U13" s="295">
        <v>115</v>
      </c>
      <c r="V13" s="295">
        <v>20</v>
      </c>
      <c r="W13" s="295">
        <v>7</v>
      </c>
      <c r="X13" s="295">
        <v>88</v>
      </c>
      <c r="Y13" s="295">
        <v>292</v>
      </c>
      <c r="Z13" s="295">
        <v>6</v>
      </c>
      <c r="AA13" s="295">
        <v>42</v>
      </c>
      <c r="AB13" s="295"/>
      <c r="AC13" s="455">
        <v>22</v>
      </c>
      <c r="AD13" s="456"/>
      <c r="AE13" s="295">
        <v>2450</v>
      </c>
      <c r="AF13" s="295">
        <v>1525</v>
      </c>
      <c r="AG13" s="295">
        <v>555</v>
      </c>
      <c r="AH13" s="295">
        <v>370</v>
      </c>
      <c r="AI13" s="295">
        <v>5</v>
      </c>
      <c r="AJ13" s="295">
        <v>242159</v>
      </c>
      <c r="AK13" s="295">
        <v>232090</v>
      </c>
      <c r="AL13" s="295">
        <v>175290</v>
      </c>
      <c r="AM13" s="295">
        <v>56800</v>
      </c>
      <c r="AN13" s="295">
        <v>0</v>
      </c>
      <c r="AO13" s="296">
        <v>8504</v>
      </c>
      <c r="AP13" s="295">
        <v>0</v>
      </c>
      <c r="AQ13" s="295">
        <v>1555</v>
      </c>
      <c r="AR13" s="295">
        <v>10</v>
      </c>
    </row>
    <row r="14" spans="2:44" s="51" customFormat="1" ht="13.5" customHeight="1">
      <c r="B14" s="297">
        <v>1</v>
      </c>
      <c r="C14" s="298" t="s">
        <v>156</v>
      </c>
      <c r="D14" s="299">
        <v>19</v>
      </c>
      <c r="E14" s="300">
        <v>12</v>
      </c>
      <c r="F14" s="300">
        <v>1</v>
      </c>
      <c r="G14" s="300">
        <v>0</v>
      </c>
      <c r="H14" s="300">
        <v>4</v>
      </c>
      <c r="I14" s="300">
        <v>7</v>
      </c>
      <c r="J14" s="300">
        <v>0</v>
      </c>
      <c r="K14" s="300">
        <v>1</v>
      </c>
      <c r="L14" s="300">
        <v>0</v>
      </c>
      <c r="M14" s="300">
        <v>0</v>
      </c>
      <c r="N14" s="300">
        <v>0</v>
      </c>
      <c r="O14" s="300">
        <v>6</v>
      </c>
      <c r="P14" s="300">
        <v>12</v>
      </c>
      <c r="Q14" s="300">
        <v>1</v>
      </c>
      <c r="R14" s="300">
        <v>0</v>
      </c>
      <c r="S14" s="300">
        <v>4</v>
      </c>
      <c r="T14" s="300">
        <v>7</v>
      </c>
      <c r="U14" s="300">
        <v>9</v>
      </c>
      <c r="V14" s="300">
        <v>0</v>
      </c>
      <c r="W14" s="300">
        <v>1</v>
      </c>
      <c r="X14" s="300">
        <v>8</v>
      </c>
      <c r="Y14" s="300">
        <v>20</v>
      </c>
      <c r="Z14" s="300">
        <v>0</v>
      </c>
      <c r="AA14" s="300">
        <v>5</v>
      </c>
      <c r="AB14" s="289"/>
      <c r="AC14" s="301">
        <v>1</v>
      </c>
      <c r="AD14" s="302" t="s">
        <v>267</v>
      </c>
      <c r="AE14" s="299">
        <v>28</v>
      </c>
      <c r="AF14" s="300">
        <v>4</v>
      </c>
      <c r="AG14" s="300">
        <v>0</v>
      </c>
      <c r="AH14" s="300">
        <v>24</v>
      </c>
      <c r="AI14" s="300">
        <v>0</v>
      </c>
      <c r="AJ14" s="289">
        <v>1184</v>
      </c>
      <c r="AK14" s="300">
        <v>1173</v>
      </c>
      <c r="AL14" s="300">
        <v>680</v>
      </c>
      <c r="AM14" s="300">
        <v>493</v>
      </c>
      <c r="AN14" s="300">
        <v>0</v>
      </c>
      <c r="AO14" s="300">
        <v>0</v>
      </c>
      <c r="AP14" s="289">
        <v>0</v>
      </c>
      <c r="AQ14" s="289">
        <v>11</v>
      </c>
      <c r="AR14" s="289">
        <v>0</v>
      </c>
    </row>
    <row r="15" spans="2:44" s="51" customFormat="1" ht="13.5" customHeight="1">
      <c r="B15" s="297">
        <v>2</v>
      </c>
      <c r="C15" s="298" t="s">
        <v>156</v>
      </c>
      <c r="D15" s="299">
        <v>30</v>
      </c>
      <c r="E15" s="300">
        <v>23</v>
      </c>
      <c r="F15" s="300">
        <v>4</v>
      </c>
      <c r="G15" s="300">
        <v>2</v>
      </c>
      <c r="H15" s="300">
        <v>6</v>
      </c>
      <c r="I15" s="300">
        <v>11</v>
      </c>
      <c r="J15" s="300">
        <v>0</v>
      </c>
      <c r="K15" s="300">
        <v>0</v>
      </c>
      <c r="L15" s="300">
        <v>2</v>
      </c>
      <c r="M15" s="300">
        <v>0</v>
      </c>
      <c r="N15" s="300">
        <v>0</v>
      </c>
      <c r="O15" s="300">
        <v>5</v>
      </c>
      <c r="P15" s="300">
        <v>33</v>
      </c>
      <c r="Q15" s="300">
        <v>8</v>
      </c>
      <c r="R15" s="300">
        <v>2</v>
      </c>
      <c r="S15" s="300">
        <v>7</v>
      </c>
      <c r="T15" s="300">
        <v>16</v>
      </c>
      <c r="U15" s="300">
        <v>20</v>
      </c>
      <c r="V15" s="300">
        <v>4</v>
      </c>
      <c r="W15" s="300">
        <v>1</v>
      </c>
      <c r="X15" s="300">
        <v>15</v>
      </c>
      <c r="Y15" s="300">
        <v>53</v>
      </c>
      <c r="Z15" s="300">
        <v>2</v>
      </c>
      <c r="AA15" s="300">
        <v>8</v>
      </c>
      <c r="AB15" s="289"/>
      <c r="AC15" s="301">
        <v>2</v>
      </c>
      <c r="AD15" s="302" t="s">
        <v>157</v>
      </c>
      <c r="AE15" s="299">
        <v>697</v>
      </c>
      <c r="AF15" s="300">
        <v>577</v>
      </c>
      <c r="AG15" s="300">
        <v>80</v>
      </c>
      <c r="AH15" s="300">
        <v>40</v>
      </c>
      <c r="AI15" s="300">
        <v>0</v>
      </c>
      <c r="AJ15" s="289">
        <v>36080</v>
      </c>
      <c r="AK15" s="300">
        <v>35389</v>
      </c>
      <c r="AL15" s="300">
        <v>27687</v>
      </c>
      <c r="AM15" s="300">
        <v>7702</v>
      </c>
      <c r="AN15" s="300">
        <v>0</v>
      </c>
      <c r="AO15" s="300">
        <v>638</v>
      </c>
      <c r="AP15" s="289">
        <v>0</v>
      </c>
      <c r="AQ15" s="289">
        <v>53</v>
      </c>
      <c r="AR15" s="289">
        <v>0</v>
      </c>
    </row>
    <row r="16" spans="2:44" s="51" customFormat="1" ht="13.5" customHeight="1">
      <c r="B16" s="297">
        <v>3</v>
      </c>
      <c r="C16" s="298" t="s">
        <v>157</v>
      </c>
      <c r="D16" s="299">
        <v>21</v>
      </c>
      <c r="E16" s="300">
        <v>11</v>
      </c>
      <c r="F16" s="300">
        <v>1</v>
      </c>
      <c r="G16" s="300">
        <v>2</v>
      </c>
      <c r="H16" s="300">
        <v>3</v>
      </c>
      <c r="I16" s="300">
        <v>5</v>
      </c>
      <c r="J16" s="300">
        <v>0</v>
      </c>
      <c r="K16" s="300">
        <v>0</v>
      </c>
      <c r="L16" s="300">
        <v>2</v>
      </c>
      <c r="M16" s="300">
        <v>0</v>
      </c>
      <c r="N16" s="300">
        <v>0</v>
      </c>
      <c r="O16" s="300">
        <v>8</v>
      </c>
      <c r="P16" s="300">
        <v>14</v>
      </c>
      <c r="Q16" s="300">
        <v>1</v>
      </c>
      <c r="R16" s="300">
        <v>2</v>
      </c>
      <c r="S16" s="300">
        <v>5</v>
      </c>
      <c r="T16" s="300">
        <v>6</v>
      </c>
      <c r="U16" s="300">
        <v>8</v>
      </c>
      <c r="V16" s="300">
        <v>3</v>
      </c>
      <c r="W16" s="300">
        <v>1</v>
      </c>
      <c r="X16" s="300">
        <v>4</v>
      </c>
      <c r="Y16" s="300">
        <v>38</v>
      </c>
      <c r="Z16" s="300">
        <v>1</v>
      </c>
      <c r="AA16" s="300">
        <v>5</v>
      </c>
      <c r="AB16" s="289"/>
      <c r="AC16" s="301">
        <v>3</v>
      </c>
      <c r="AD16" s="302" t="s">
        <v>157</v>
      </c>
      <c r="AE16" s="299">
        <v>214</v>
      </c>
      <c r="AF16" s="300">
        <v>73</v>
      </c>
      <c r="AG16" s="300">
        <v>111</v>
      </c>
      <c r="AH16" s="300">
        <v>30</v>
      </c>
      <c r="AI16" s="300">
        <v>0</v>
      </c>
      <c r="AJ16" s="289">
        <v>38966</v>
      </c>
      <c r="AK16" s="300">
        <v>38101</v>
      </c>
      <c r="AL16" s="300">
        <v>35270</v>
      </c>
      <c r="AM16" s="300">
        <v>2831</v>
      </c>
      <c r="AN16" s="300">
        <v>0</v>
      </c>
      <c r="AO16" s="300">
        <v>861</v>
      </c>
      <c r="AP16" s="289">
        <v>0</v>
      </c>
      <c r="AQ16" s="289">
        <v>4</v>
      </c>
      <c r="AR16" s="289">
        <v>0</v>
      </c>
    </row>
    <row r="17" spans="2:44" s="51" customFormat="1" ht="13.5" customHeight="1">
      <c r="B17" s="297">
        <v>4</v>
      </c>
      <c r="C17" s="298" t="s">
        <v>157</v>
      </c>
      <c r="D17" s="299">
        <v>17</v>
      </c>
      <c r="E17" s="300">
        <v>12</v>
      </c>
      <c r="F17" s="300">
        <v>2</v>
      </c>
      <c r="G17" s="300">
        <v>2</v>
      </c>
      <c r="H17" s="300">
        <v>3</v>
      </c>
      <c r="I17" s="300">
        <v>5</v>
      </c>
      <c r="J17" s="300">
        <v>0</v>
      </c>
      <c r="K17" s="300">
        <v>0</v>
      </c>
      <c r="L17" s="300">
        <v>2</v>
      </c>
      <c r="M17" s="300">
        <v>0</v>
      </c>
      <c r="N17" s="300">
        <v>0</v>
      </c>
      <c r="O17" s="300">
        <v>3</v>
      </c>
      <c r="P17" s="300">
        <v>16</v>
      </c>
      <c r="Q17" s="300">
        <v>2</v>
      </c>
      <c r="R17" s="300">
        <v>2</v>
      </c>
      <c r="S17" s="300">
        <v>5</v>
      </c>
      <c r="T17" s="300">
        <v>7</v>
      </c>
      <c r="U17" s="300">
        <v>18</v>
      </c>
      <c r="V17" s="300">
        <v>3</v>
      </c>
      <c r="W17" s="300">
        <v>3</v>
      </c>
      <c r="X17" s="300">
        <v>12</v>
      </c>
      <c r="Y17" s="300">
        <v>40</v>
      </c>
      <c r="Z17" s="300">
        <v>2</v>
      </c>
      <c r="AA17" s="300">
        <v>7</v>
      </c>
      <c r="AB17" s="289"/>
      <c r="AC17" s="301">
        <v>4</v>
      </c>
      <c r="AD17" s="302" t="s">
        <v>157</v>
      </c>
      <c r="AE17" s="299">
        <v>291</v>
      </c>
      <c r="AF17" s="300">
        <v>138</v>
      </c>
      <c r="AG17" s="300">
        <v>118</v>
      </c>
      <c r="AH17" s="300">
        <v>35</v>
      </c>
      <c r="AI17" s="300">
        <v>0</v>
      </c>
      <c r="AJ17" s="289">
        <v>31474</v>
      </c>
      <c r="AK17" s="300">
        <v>29733</v>
      </c>
      <c r="AL17" s="300">
        <v>23301</v>
      </c>
      <c r="AM17" s="300">
        <v>6432</v>
      </c>
      <c r="AN17" s="300">
        <v>0</v>
      </c>
      <c r="AO17" s="300">
        <v>1641</v>
      </c>
      <c r="AP17" s="289">
        <v>0</v>
      </c>
      <c r="AQ17" s="289">
        <v>100</v>
      </c>
      <c r="AR17" s="289">
        <v>0</v>
      </c>
    </row>
    <row r="18" spans="2:44" s="51" customFormat="1" ht="13.5" customHeight="1">
      <c r="B18" s="297">
        <v>5</v>
      </c>
      <c r="C18" s="298" t="s">
        <v>157</v>
      </c>
      <c r="D18" s="299">
        <v>19</v>
      </c>
      <c r="E18" s="300">
        <v>11</v>
      </c>
      <c r="F18" s="300">
        <v>0</v>
      </c>
      <c r="G18" s="300">
        <v>0</v>
      </c>
      <c r="H18" s="300">
        <v>5</v>
      </c>
      <c r="I18" s="300">
        <v>6</v>
      </c>
      <c r="J18" s="300">
        <v>0</v>
      </c>
      <c r="K18" s="300">
        <v>0</v>
      </c>
      <c r="L18" s="300">
        <v>1</v>
      </c>
      <c r="M18" s="300">
        <v>0</v>
      </c>
      <c r="N18" s="300">
        <v>0</v>
      </c>
      <c r="O18" s="300">
        <v>7</v>
      </c>
      <c r="P18" s="300">
        <v>11</v>
      </c>
      <c r="Q18" s="300">
        <v>0</v>
      </c>
      <c r="R18" s="300">
        <v>0</v>
      </c>
      <c r="S18" s="300">
        <v>5</v>
      </c>
      <c r="T18" s="300">
        <v>6</v>
      </c>
      <c r="U18" s="300">
        <v>8</v>
      </c>
      <c r="V18" s="300">
        <v>1</v>
      </c>
      <c r="W18" s="300">
        <v>1</v>
      </c>
      <c r="X18" s="300">
        <v>6</v>
      </c>
      <c r="Y18" s="300">
        <v>20</v>
      </c>
      <c r="Z18" s="300">
        <v>0</v>
      </c>
      <c r="AA18" s="300">
        <v>4</v>
      </c>
      <c r="AB18" s="289"/>
      <c r="AC18" s="301">
        <v>5</v>
      </c>
      <c r="AD18" s="302" t="s">
        <v>157</v>
      </c>
      <c r="AE18" s="299">
        <v>55</v>
      </c>
      <c r="AF18" s="300">
        <v>0</v>
      </c>
      <c r="AG18" s="300">
        <v>0</v>
      </c>
      <c r="AH18" s="300">
        <v>55</v>
      </c>
      <c r="AI18" s="300">
        <v>0</v>
      </c>
      <c r="AJ18" s="289">
        <v>4523</v>
      </c>
      <c r="AK18" s="300">
        <v>4378</v>
      </c>
      <c r="AL18" s="300">
        <v>3539</v>
      </c>
      <c r="AM18" s="300">
        <v>839</v>
      </c>
      <c r="AN18" s="300">
        <v>0</v>
      </c>
      <c r="AO18" s="300">
        <v>110</v>
      </c>
      <c r="AP18" s="289">
        <v>0</v>
      </c>
      <c r="AQ18" s="289">
        <v>35</v>
      </c>
      <c r="AR18" s="289">
        <v>0</v>
      </c>
    </row>
    <row r="19" spans="2:44" s="51" customFormat="1" ht="13.5" customHeight="1">
      <c r="B19" s="297">
        <v>6</v>
      </c>
      <c r="C19" s="298" t="s">
        <v>157</v>
      </c>
      <c r="D19" s="299">
        <v>7</v>
      </c>
      <c r="E19" s="300">
        <v>2</v>
      </c>
      <c r="F19" s="300">
        <v>0</v>
      </c>
      <c r="G19" s="300">
        <v>1</v>
      </c>
      <c r="H19" s="300">
        <v>0</v>
      </c>
      <c r="I19" s="300">
        <v>1</v>
      </c>
      <c r="J19" s="300">
        <v>0</v>
      </c>
      <c r="K19" s="300">
        <v>0</v>
      </c>
      <c r="L19" s="300">
        <v>0</v>
      </c>
      <c r="M19" s="300">
        <v>0</v>
      </c>
      <c r="N19" s="300">
        <v>0</v>
      </c>
      <c r="O19" s="300">
        <v>5</v>
      </c>
      <c r="P19" s="300">
        <v>3</v>
      </c>
      <c r="Q19" s="300">
        <v>0</v>
      </c>
      <c r="R19" s="300">
        <v>1</v>
      </c>
      <c r="S19" s="300">
        <v>0</v>
      </c>
      <c r="T19" s="300">
        <v>2</v>
      </c>
      <c r="U19" s="300">
        <v>3</v>
      </c>
      <c r="V19" s="300">
        <v>1</v>
      </c>
      <c r="W19" s="300">
        <v>0</v>
      </c>
      <c r="X19" s="300">
        <v>2</v>
      </c>
      <c r="Y19" s="300">
        <v>6</v>
      </c>
      <c r="Z19" s="300">
        <v>0</v>
      </c>
      <c r="AA19" s="300">
        <v>1</v>
      </c>
      <c r="AB19" s="289"/>
      <c r="AC19" s="301">
        <v>6</v>
      </c>
      <c r="AD19" s="302" t="s">
        <v>157</v>
      </c>
      <c r="AE19" s="299">
        <v>48</v>
      </c>
      <c r="AF19" s="300">
        <v>0</v>
      </c>
      <c r="AG19" s="300">
        <v>48</v>
      </c>
      <c r="AH19" s="300">
        <v>0</v>
      </c>
      <c r="AI19" s="300">
        <v>0</v>
      </c>
      <c r="AJ19" s="289">
        <v>21207</v>
      </c>
      <c r="AK19" s="300">
        <v>20907</v>
      </c>
      <c r="AL19" s="300">
        <v>18479</v>
      </c>
      <c r="AM19" s="300">
        <v>2428</v>
      </c>
      <c r="AN19" s="300">
        <v>0</v>
      </c>
      <c r="AO19" s="300">
        <v>0</v>
      </c>
      <c r="AP19" s="289">
        <v>0</v>
      </c>
      <c r="AQ19" s="289">
        <v>300</v>
      </c>
      <c r="AR19" s="289">
        <v>0</v>
      </c>
    </row>
    <row r="20" spans="2:44" s="51" customFormat="1" ht="13.5" customHeight="1">
      <c r="B20" s="297">
        <v>7</v>
      </c>
      <c r="C20" s="298" t="s">
        <v>157</v>
      </c>
      <c r="D20" s="299">
        <v>24</v>
      </c>
      <c r="E20" s="300">
        <v>11</v>
      </c>
      <c r="F20" s="300">
        <v>0</v>
      </c>
      <c r="G20" s="300">
        <v>0</v>
      </c>
      <c r="H20" s="300">
        <v>3</v>
      </c>
      <c r="I20" s="300">
        <v>7</v>
      </c>
      <c r="J20" s="300">
        <v>1</v>
      </c>
      <c r="K20" s="300">
        <v>0</v>
      </c>
      <c r="L20" s="300">
        <v>0</v>
      </c>
      <c r="M20" s="300">
        <v>0</v>
      </c>
      <c r="N20" s="300">
        <v>0</v>
      </c>
      <c r="O20" s="300">
        <v>13</v>
      </c>
      <c r="P20" s="300">
        <v>10</v>
      </c>
      <c r="Q20" s="300">
        <v>0</v>
      </c>
      <c r="R20" s="300">
        <v>0</v>
      </c>
      <c r="S20" s="300">
        <v>3</v>
      </c>
      <c r="T20" s="300">
        <v>7</v>
      </c>
      <c r="U20" s="300">
        <v>7</v>
      </c>
      <c r="V20" s="300">
        <v>0</v>
      </c>
      <c r="W20" s="300">
        <v>0</v>
      </c>
      <c r="X20" s="300">
        <v>7</v>
      </c>
      <c r="Y20" s="300">
        <v>18</v>
      </c>
      <c r="Z20" s="300">
        <v>0</v>
      </c>
      <c r="AA20" s="300">
        <v>3</v>
      </c>
      <c r="AB20" s="289"/>
      <c r="AC20" s="301">
        <v>7</v>
      </c>
      <c r="AD20" s="302" t="s">
        <v>157</v>
      </c>
      <c r="AE20" s="299">
        <v>4</v>
      </c>
      <c r="AF20" s="300">
        <v>0</v>
      </c>
      <c r="AG20" s="300">
        <v>0</v>
      </c>
      <c r="AH20" s="300">
        <v>4</v>
      </c>
      <c r="AI20" s="300">
        <v>0</v>
      </c>
      <c r="AJ20" s="289">
        <v>757</v>
      </c>
      <c r="AK20" s="300">
        <v>616</v>
      </c>
      <c r="AL20" s="300">
        <v>494</v>
      </c>
      <c r="AM20" s="300">
        <v>122</v>
      </c>
      <c r="AN20" s="300">
        <v>0</v>
      </c>
      <c r="AO20" s="300">
        <v>0</v>
      </c>
      <c r="AP20" s="289">
        <v>0</v>
      </c>
      <c r="AQ20" s="289">
        <v>131</v>
      </c>
      <c r="AR20" s="289">
        <v>10</v>
      </c>
    </row>
    <row r="21" spans="2:44" s="51" customFormat="1" ht="13.5" customHeight="1">
      <c r="B21" s="297">
        <v>8</v>
      </c>
      <c r="C21" s="298" t="s">
        <v>157</v>
      </c>
      <c r="D21" s="299">
        <v>22</v>
      </c>
      <c r="E21" s="300">
        <v>12</v>
      </c>
      <c r="F21" s="300">
        <v>0</v>
      </c>
      <c r="G21" s="300">
        <v>0</v>
      </c>
      <c r="H21" s="300">
        <v>3</v>
      </c>
      <c r="I21" s="300">
        <v>9</v>
      </c>
      <c r="J21" s="300">
        <v>0</v>
      </c>
      <c r="K21" s="300">
        <v>0</v>
      </c>
      <c r="L21" s="300">
        <v>3</v>
      </c>
      <c r="M21" s="300">
        <v>0</v>
      </c>
      <c r="N21" s="300">
        <v>0</v>
      </c>
      <c r="O21" s="300">
        <v>7</v>
      </c>
      <c r="P21" s="300">
        <v>13</v>
      </c>
      <c r="Q21" s="300">
        <v>1</v>
      </c>
      <c r="R21" s="300">
        <v>0</v>
      </c>
      <c r="S21" s="300">
        <v>3</v>
      </c>
      <c r="T21" s="300">
        <v>9</v>
      </c>
      <c r="U21" s="300">
        <v>4</v>
      </c>
      <c r="V21" s="300">
        <v>0</v>
      </c>
      <c r="W21" s="300">
        <v>0</v>
      </c>
      <c r="X21" s="300">
        <v>4</v>
      </c>
      <c r="Y21" s="300">
        <v>9</v>
      </c>
      <c r="Z21" s="300">
        <v>0</v>
      </c>
      <c r="AA21" s="300">
        <v>2</v>
      </c>
      <c r="AB21" s="289"/>
      <c r="AC21" s="301">
        <v>8</v>
      </c>
      <c r="AD21" s="302" t="s">
        <v>157</v>
      </c>
      <c r="AE21" s="299">
        <v>31</v>
      </c>
      <c r="AF21" s="300">
        <v>0</v>
      </c>
      <c r="AG21" s="300">
        <v>0</v>
      </c>
      <c r="AH21" s="300">
        <v>31</v>
      </c>
      <c r="AI21" s="300">
        <v>0</v>
      </c>
      <c r="AJ21" s="289">
        <v>3359</v>
      </c>
      <c r="AK21" s="300">
        <v>1826</v>
      </c>
      <c r="AL21" s="300">
        <v>895</v>
      </c>
      <c r="AM21" s="300">
        <v>931</v>
      </c>
      <c r="AN21" s="300">
        <v>0</v>
      </c>
      <c r="AO21" s="300">
        <v>1296</v>
      </c>
      <c r="AP21" s="289">
        <v>0</v>
      </c>
      <c r="AQ21" s="289">
        <v>237</v>
      </c>
      <c r="AR21" s="289">
        <v>0</v>
      </c>
    </row>
    <row r="22" spans="2:44" s="51" customFormat="1" ht="13.5" customHeight="1">
      <c r="B22" s="297">
        <v>9</v>
      </c>
      <c r="C22" s="298" t="s">
        <v>157</v>
      </c>
      <c r="D22" s="299">
        <v>26</v>
      </c>
      <c r="E22" s="300">
        <v>10</v>
      </c>
      <c r="F22" s="300">
        <v>1</v>
      </c>
      <c r="G22" s="300">
        <v>0</v>
      </c>
      <c r="H22" s="300">
        <v>3</v>
      </c>
      <c r="I22" s="300">
        <v>6</v>
      </c>
      <c r="J22" s="300">
        <v>0</v>
      </c>
      <c r="K22" s="300">
        <v>2</v>
      </c>
      <c r="L22" s="300">
        <v>3</v>
      </c>
      <c r="M22" s="300">
        <v>0</v>
      </c>
      <c r="N22" s="300">
        <v>0</v>
      </c>
      <c r="O22" s="300">
        <v>11</v>
      </c>
      <c r="P22" s="300">
        <v>10</v>
      </c>
      <c r="Q22" s="300">
        <v>1</v>
      </c>
      <c r="R22" s="300">
        <v>0</v>
      </c>
      <c r="S22" s="300">
        <v>3</v>
      </c>
      <c r="T22" s="300">
        <v>6</v>
      </c>
      <c r="U22" s="300">
        <v>13</v>
      </c>
      <c r="V22" s="300">
        <v>2</v>
      </c>
      <c r="W22" s="300">
        <v>0</v>
      </c>
      <c r="X22" s="300">
        <v>11</v>
      </c>
      <c r="Y22" s="300">
        <v>33</v>
      </c>
      <c r="Z22" s="300">
        <v>1</v>
      </c>
      <c r="AA22" s="300">
        <v>4</v>
      </c>
      <c r="AB22" s="289"/>
      <c r="AC22" s="301">
        <v>9</v>
      </c>
      <c r="AD22" s="302" t="s">
        <v>157</v>
      </c>
      <c r="AE22" s="299">
        <v>287</v>
      </c>
      <c r="AF22" s="300">
        <v>221</v>
      </c>
      <c r="AG22" s="300">
        <v>0</v>
      </c>
      <c r="AH22" s="300">
        <v>66</v>
      </c>
      <c r="AI22" s="300">
        <v>3</v>
      </c>
      <c r="AJ22" s="289">
        <v>37096</v>
      </c>
      <c r="AK22" s="300">
        <v>35392</v>
      </c>
      <c r="AL22" s="300">
        <v>19633</v>
      </c>
      <c r="AM22" s="300">
        <v>15759</v>
      </c>
      <c r="AN22" s="300">
        <v>0</v>
      </c>
      <c r="AO22" s="300">
        <v>1604</v>
      </c>
      <c r="AP22" s="289">
        <v>0</v>
      </c>
      <c r="AQ22" s="289">
        <v>100</v>
      </c>
      <c r="AR22" s="289">
        <v>0</v>
      </c>
    </row>
    <row r="23" spans="2:44" s="51" customFormat="1" ht="13.5" customHeight="1">
      <c r="B23" s="297">
        <v>10</v>
      </c>
      <c r="C23" s="298" t="s">
        <v>157</v>
      </c>
      <c r="D23" s="299">
        <v>22</v>
      </c>
      <c r="E23" s="300">
        <v>4</v>
      </c>
      <c r="F23" s="300">
        <v>0</v>
      </c>
      <c r="G23" s="300">
        <v>1</v>
      </c>
      <c r="H23" s="300">
        <v>1</v>
      </c>
      <c r="I23" s="300">
        <v>2</v>
      </c>
      <c r="J23" s="300">
        <v>0</v>
      </c>
      <c r="K23" s="300">
        <v>0</v>
      </c>
      <c r="L23" s="300">
        <v>4</v>
      </c>
      <c r="M23" s="300">
        <v>0</v>
      </c>
      <c r="N23" s="300">
        <v>0</v>
      </c>
      <c r="O23" s="300">
        <v>14</v>
      </c>
      <c r="P23" s="300">
        <v>4</v>
      </c>
      <c r="Q23" s="300">
        <v>0</v>
      </c>
      <c r="R23" s="300">
        <v>1</v>
      </c>
      <c r="S23" s="300">
        <v>1</v>
      </c>
      <c r="T23" s="300">
        <v>2</v>
      </c>
      <c r="U23" s="300">
        <v>4</v>
      </c>
      <c r="V23" s="300">
        <v>1</v>
      </c>
      <c r="W23" s="300">
        <v>0</v>
      </c>
      <c r="X23" s="300">
        <v>3</v>
      </c>
      <c r="Y23" s="300">
        <v>8</v>
      </c>
      <c r="Z23" s="300">
        <v>0</v>
      </c>
      <c r="AA23" s="300">
        <v>2</v>
      </c>
      <c r="AB23" s="289"/>
      <c r="AC23" s="301">
        <v>10</v>
      </c>
      <c r="AD23" s="302" t="s">
        <v>157</v>
      </c>
      <c r="AE23" s="299">
        <v>102</v>
      </c>
      <c r="AF23" s="300">
        <v>0</v>
      </c>
      <c r="AG23" s="300">
        <v>46</v>
      </c>
      <c r="AH23" s="300">
        <v>56</v>
      </c>
      <c r="AI23" s="300">
        <v>0</v>
      </c>
      <c r="AJ23" s="289">
        <v>11329</v>
      </c>
      <c r="AK23" s="300">
        <v>10461</v>
      </c>
      <c r="AL23" s="300">
        <v>8336</v>
      </c>
      <c r="AM23" s="300">
        <v>2125</v>
      </c>
      <c r="AN23" s="300">
        <v>0</v>
      </c>
      <c r="AO23" s="300">
        <v>379</v>
      </c>
      <c r="AP23" s="289">
        <v>0</v>
      </c>
      <c r="AQ23" s="289">
        <v>489</v>
      </c>
      <c r="AR23" s="289">
        <v>0</v>
      </c>
    </row>
    <row r="24" spans="2:44" s="51" customFormat="1" ht="13.5" customHeight="1">
      <c r="B24" s="297">
        <v>11</v>
      </c>
      <c r="C24" s="298" t="s">
        <v>157</v>
      </c>
      <c r="D24" s="299">
        <v>19</v>
      </c>
      <c r="E24" s="300">
        <v>12</v>
      </c>
      <c r="F24" s="300">
        <v>1</v>
      </c>
      <c r="G24" s="300">
        <v>1</v>
      </c>
      <c r="H24" s="300">
        <v>2</v>
      </c>
      <c r="I24" s="300">
        <v>8</v>
      </c>
      <c r="J24" s="300">
        <v>0</v>
      </c>
      <c r="K24" s="300">
        <v>2</v>
      </c>
      <c r="L24" s="300">
        <v>2</v>
      </c>
      <c r="M24" s="300">
        <v>0</v>
      </c>
      <c r="N24" s="300">
        <v>0</v>
      </c>
      <c r="O24" s="300">
        <v>3</v>
      </c>
      <c r="P24" s="300">
        <v>14</v>
      </c>
      <c r="Q24" s="300">
        <v>1</v>
      </c>
      <c r="R24" s="300">
        <v>1</v>
      </c>
      <c r="S24" s="300">
        <v>4</v>
      </c>
      <c r="T24" s="300">
        <v>8</v>
      </c>
      <c r="U24" s="300">
        <v>11</v>
      </c>
      <c r="V24" s="300">
        <v>2</v>
      </c>
      <c r="W24" s="300">
        <v>0</v>
      </c>
      <c r="X24" s="300">
        <v>9</v>
      </c>
      <c r="Y24" s="300">
        <v>26</v>
      </c>
      <c r="Z24" s="300">
        <v>0</v>
      </c>
      <c r="AA24" s="300">
        <v>1</v>
      </c>
      <c r="AB24" s="289"/>
      <c r="AC24" s="301">
        <v>11</v>
      </c>
      <c r="AD24" s="302" t="s">
        <v>157</v>
      </c>
      <c r="AE24" s="299">
        <v>427</v>
      </c>
      <c r="AF24" s="300">
        <v>248</v>
      </c>
      <c r="AG24" s="300">
        <v>152</v>
      </c>
      <c r="AH24" s="300">
        <v>27</v>
      </c>
      <c r="AI24" s="300">
        <v>0</v>
      </c>
      <c r="AJ24" s="289">
        <v>31888</v>
      </c>
      <c r="AK24" s="300">
        <v>31737</v>
      </c>
      <c r="AL24" s="300">
        <v>19223</v>
      </c>
      <c r="AM24" s="300">
        <v>12514</v>
      </c>
      <c r="AN24" s="300">
        <v>0</v>
      </c>
      <c r="AO24" s="300">
        <v>87</v>
      </c>
      <c r="AP24" s="289">
        <v>0</v>
      </c>
      <c r="AQ24" s="289">
        <v>64</v>
      </c>
      <c r="AR24" s="289">
        <v>0</v>
      </c>
    </row>
    <row r="25" spans="2:44" s="311" customFormat="1" ht="15" customHeight="1" thickBot="1">
      <c r="B25" s="303">
        <v>12</v>
      </c>
      <c r="C25" s="303" t="s">
        <v>156</v>
      </c>
      <c r="D25" s="304">
        <v>23</v>
      </c>
      <c r="E25" s="305">
        <v>10</v>
      </c>
      <c r="F25" s="305">
        <v>3</v>
      </c>
      <c r="G25" s="305">
        <v>0</v>
      </c>
      <c r="H25" s="305">
        <v>1</v>
      </c>
      <c r="I25" s="305">
        <v>6</v>
      </c>
      <c r="J25" s="305">
        <v>0</v>
      </c>
      <c r="K25" s="305">
        <v>1</v>
      </c>
      <c r="L25" s="305">
        <v>3</v>
      </c>
      <c r="M25" s="305">
        <v>0</v>
      </c>
      <c r="N25" s="305">
        <v>0</v>
      </c>
      <c r="O25" s="305">
        <v>9</v>
      </c>
      <c r="P25" s="305">
        <v>14</v>
      </c>
      <c r="Q25" s="305">
        <v>3</v>
      </c>
      <c r="R25" s="305">
        <v>0</v>
      </c>
      <c r="S25" s="305">
        <v>3</v>
      </c>
      <c r="T25" s="305">
        <v>8</v>
      </c>
      <c r="U25" s="305">
        <v>10</v>
      </c>
      <c r="V25" s="305">
        <v>3</v>
      </c>
      <c r="W25" s="305">
        <v>0</v>
      </c>
      <c r="X25" s="305">
        <v>7</v>
      </c>
      <c r="Y25" s="305">
        <v>21</v>
      </c>
      <c r="Z25" s="305">
        <v>0</v>
      </c>
      <c r="AA25" s="305">
        <v>0</v>
      </c>
      <c r="AB25" s="306"/>
      <c r="AC25" s="307">
        <v>12</v>
      </c>
      <c r="AD25" s="308" t="s">
        <v>157</v>
      </c>
      <c r="AE25" s="304">
        <v>266</v>
      </c>
      <c r="AF25" s="305">
        <v>264</v>
      </c>
      <c r="AG25" s="305">
        <v>0</v>
      </c>
      <c r="AH25" s="305">
        <v>2</v>
      </c>
      <c r="AI25" s="305">
        <v>2</v>
      </c>
      <c r="AJ25" s="309">
        <v>24296</v>
      </c>
      <c r="AK25" s="305">
        <v>22377</v>
      </c>
      <c r="AL25" s="305">
        <v>17753</v>
      </c>
      <c r="AM25" s="305">
        <v>4624</v>
      </c>
      <c r="AN25" s="305">
        <v>0</v>
      </c>
      <c r="AO25" s="305">
        <v>1888</v>
      </c>
      <c r="AP25" s="310">
        <v>0</v>
      </c>
      <c r="AQ25" s="309">
        <v>31</v>
      </c>
      <c r="AR25" s="309">
        <v>0</v>
      </c>
    </row>
    <row r="26" spans="2:44" ht="13.5">
      <c r="B26" s="312"/>
      <c r="C26" s="313"/>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C26" s="314" t="s">
        <v>259</v>
      </c>
      <c r="AD26" s="313"/>
      <c r="AE26" s="312"/>
      <c r="AF26" s="312"/>
      <c r="AG26" s="312"/>
      <c r="AH26" s="312"/>
      <c r="AI26" s="312"/>
      <c r="AJ26" s="312"/>
      <c r="AK26" s="312"/>
      <c r="AL26" s="312"/>
      <c r="AM26" s="312"/>
      <c r="AN26" s="312"/>
      <c r="AO26" s="312"/>
      <c r="AP26" s="312"/>
      <c r="AQ26" s="312"/>
      <c r="AR26" s="315"/>
    </row>
    <row r="27" ht="13.5">
      <c r="M27" s="316"/>
    </row>
    <row r="35" ht="13.5">
      <c r="AQ35" s="453"/>
    </row>
    <row r="36" ht="13.5">
      <c r="AQ36" s="453"/>
    </row>
    <row r="37" ht="13.5">
      <c r="AQ37" s="453"/>
    </row>
    <row r="38" ht="13.5">
      <c r="AQ38" s="289"/>
    </row>
    <row r="39" ht="13.5">
      <c r="AQ39" s="292"/>
    </row>
    <row r="40" ht="13.5">
      <c r="AQ40" s="292"/>
    </row>
    <row r="41" ht="13.5">
      <c r="AQ41" s="292"/>
    </row>
    <row r="42" ht="13.5">
      <c r="AQ42" s="295"/>
    </row>
    <row r="43" ht="13.5">
      <c r="AQ43" s="289"/>
    </row>
    <row r="44" ht="13.5">
      <c r="AQ44" s="289"/>
    </row>
    <row r="45" ht="13.5">
      <c r="AQ45" s="289"/>
    </row>
    <row r="46" ht="13.5">
      <c r="AQ46" s="289"/>
    </row>
    <row r="47" ht="13.5">
      <c r="AQ47" s="289"/>
    </row>
    <row r="48" ht="13.5">
      <c r="AQ48" s="289"/>
    </row>
    <row r="49" ht="13.5">
      <c r="AQ49" s="289"/>
    </row>
    <row r="50" ht="14.25" customHeight="1">
      <c r="AQ50" s="289"/>
    </row>
    <row r="51" ht="13.5">
      <c r="AQ51" s="289"/>
    </row>
    <row r="52" ht="13.5">
      <c r="AQ52" s="289"/>
    </row>
    <row r="53" ht="13.5">
      <c r="AQ53" s="289"/>
    </row>
    <row r="54" ht="14.25" thickBot="1">
      <c r="AQ54" s="309"/>
    </row>
  </sheetData>
  <mergeCells count="40">
    <mergeCell ref="AQ35:AQ37"/>
    <mergeCell ref="AC12:AD12"/>
    <mergeCell ref="AC9:AD9"/>
    <mergeCell ref="AC11:AD11"/>
    <mergeCell ref="N6:N8"/>
    <mergeCell ref="O6:O8"/>
    <mergeCell ref="Y5:Y8"/>
    <mergeCell ref="Z5:Z8"/>
    <mergeCell ref="W6:W8"/>
    <mergeCell ref="P6:P8"/>
    <mergeCell ref="Q6:Q8"/>
    <mergeCell ref="D6:D8"/>
    <mergeCell ref="K6:K8"/>
    <mergeCell ref="L6:L8"/>
    <mergeCell ref="M6:M8"/>
    <mergeCell ref="E6:J7"/>
    <mergeCell ref="AA5:AA8"/>
    <mergeCell ref="X6:X8"/>
    <mergeCell ref="R6:R8"/>
    <mergeCell ref="S6:S8"/>
    <mergeCell ref="AR6:AR8"/>
    <mergeCell ref="AM7:AM8"/>
    <mergeCell ref="AJ6:AJ8"/>
    <mergeCell ref="AC10:AD10"/>
    <mergeCell ref="AI6:AI8"/>
    <mergeCell ref="AP6:AP8"/>
    <mergeCell ref="AK7:AK8"/>
    <mergeCell ref="AL7:AL8"/>
    <mergeCell ref="AN6:AN8"/>
    <mergeCell ref="AO6:AO8"/>
    <mergeCell ref="AQ6:AQ8"/>
    <mergeCell ref="B13:C13"/>
    <mergeCell ref="B9:C9"/>
    <mergeCell ref="B10:C10"/>
    <mergeCell ref="B11:C11"/>
    <mergeCell ref="B12:C12"/>
    <mergeCell ref="AC13:AD13"/>
    <mergeCell ref="T6:T8"/>
    <mergeCell ref="U6:U8"/>
    <mergeCell ref="V6:V8"/>
  </mergeCells>
  <printOptions/>
  <pageMargins left="0.21" right="0.2" top="0.7874015748031497" bottom="0.7874015748031497" header="0.5118110236220472" footer="0.5118110236220472"/>
  <pageSetup horizontalDpi="300" verticalDpi="300" orientation="landscape" paperSize="120" r:id="rId1"/>
  <colBreaks count="1" manualBreakCount="1">
    <brk id="28" max="25" man="1"/>
  </colBreaks>
  <ignoredErrors>
    <ignoredError sqref="E26:E27" formulaRange="1"/>
  </ignoredErrors>
</worksheet>
</file>

<file path=xl/worksheets/sheet9.xml><?xml version="1.0" encoding="utf-8"?>
<worksheet xmlns="http://schemas.openxmlformats.org/spreadsheetml/2006/main" xmlns:r="http://schemas.openxmlformats.org/officeDocument/2006/relationships">
  <sheetPr codeName="Sheet2"/>
  <dimension ref="B2:AO13"/>
  <sheetViews>
    <sheetView showGridLines="0" zoomScaleSheetLayoutView="100" workbookViewId="0" topLeftCell="A1">
      <selection activeCell="A1" sqref="A1"/>
    </sheetView>
  </sheetViews>
  <sheetFormatPr defaultColWidth="9.00390625" defaultRowHeight="13.5"/>
  <cols>
    <col min="1" max="1" width="3.625" style="264" customWidth="1"/>
    <col min="2" max="2" width="10.75390625" style="264" customWidth="1"/>
    <col min="3" max="3" width="11.00390625" style="264" customWidth="1"/>
    <col min="4" max="4" width="9.75390625" style="264" customWidth="1"/>
    <col min="5" max="7" width="9.125" style="264" customWidth="1"/>
    <col min="8" max="8" width="9.75390625" style="264" customWidth="1"/>
    <col min="9" max="16" width="9.125" style="264" customWidth="1"/>
    <col min="17" max="17" width="8.625" style="264" customWidth="1"/>
    <col min="18" max="18" width="9.75390625" style="264" customWidth="1"/>
    <col min="19" max="19" width="8.625" style="264" customWidth="1"/>
    <col min="20" max="21" width="8.375" style="264" customWidth="1"/>
    <col min="22" max="22" width="8.625" style="264" customWidth="1"/>
    <col min="23" max="23" width="8.875" style="264" customWidth="1"/>
    <col min="24" max="24" width="8.625" style="264" customWidth="1"/>
    <col min="25" max="28" width="8.375" style="264" customWidth="1"/>
    <col min="29" max="29" width="9.50390625" style="264" bestFit="1" customWidth="1"/>
    <col min="30" max="30" width="10.50390625" style="264" bestFit="1" customWidth="1"/>
    <col min="31" max="31" width="8.875" style="264" customWidth="1"/>
    <col min="32" max="32" width="9.75390625" style="264" customWidth="1"/>
    <col min="41" max="16384" width="9.00390625" style="264" customWidth="1"/>
  </cols>
  <sheetData>
    <row r="2" ht="13.5">
      <c r="B2" s="41" t="s">
        <v>226</v>
      </c>
    </row>
    <row r="3" ht="13.5">
      <c r="B3" s="317" t="s">
        <v>268</v>
      </c>
    </row>
    <row r="4" ht="3" customHeight="1" thickBot="1">
      <c r="B4" s="317"/>
    </row>
    <row r="5" spans="2:32" s="280" customFormat="1" ht="26.25" customHeight="1">
      <c r="B5" s="276" t="s">
        <v>269</v>
      </c>
      <c r="C5" s="275" t="s">
        <v>270</v>
      </c>
      <c r="D5" s="318" t="s">
        <v>271</v>
      </c>
      <c r="E5" s="318" t="s">
        <v>272</v>
      </c>
      <c r="F5" s="319" t="s">
        <v>273</v>
      </c>
      <c r="G5" s="318" t="s">
        <v>274</v>
      </c>
      <c r="H5" s="320" t="s">
        <v>275</v>
      </c>
      <c r="I5" s="318" t="s">
        <v>276</v>
      </c>
      <c r="J5" s="318" t="s">
        <v>277</v>
      </c>
      <c r="K5" s="321" t="s">
        <v>278</v>
      </c>
      <c r="L5" s="320" t="s">
        <v>279</v>
      </c>
      <c r="M5" s="318" t="s">
        <v>280</v>
      </c>
      <c r="N5" s="318" t="s">
        <v>281</v>
      </c>
      <c r="O5" s="318" t="s">
        <v>282</v>
      </c>
      <c r="P5" s="318" t="s">
        <v>283</v>
      </c>
      <c r="Q5" s="320" t="s">
        <v>284</v>
      </c>
      <c r="R5" s="318" t="s">
        <v>285</v>
      </c>
      <c r="S5" s="318" t="s">
        <v>286</v>
      </c>
      <c r="T5" s="318" t="s">
        <v>287</v>
      </c>
      <c r="U5" s="318" t="s">
        <v>297</v>
      </c>
      <c r="V5" s="320" t="s">
        <v>288</v>
      </c>
      <c r="W5" s="322" t="s">
        <v>289</v>
      </c>
      <c r="X5" s="320" t="s">
        <v>290</v>
      </c>
      <c r="Y5" s="318" t="s">
        <v>291</v>
      </c>
      <c r="Z5" s="318" t="s">
        <v>298</v>
      </c>
      <c r="AA5" s="318" t="s">
        <v>292</v>
      </c>
      <c r="AB5" s="318" t="s">
        <v>293</v>
      </c>
      <c r="AC5" s="320" t="s">
        <v>294</v>
      </c>
      <c r="AD5" s="318" t="s">
        <v>295</v>
      </c>
      <c r="AE5" s="318" t="s">
        <v>76</v>
      </c>
      <c r="AF5" s="323" t="s">
        <v>296</v>
      </c>
    </row>
    <row r="6" spans="2:41" s="329" customFormat="1" ht="15" customHeight="1">
      <c r="B6" s="472" t="s">
        <v>39</v>
      </c>
      <c r="C6" s="324" t="s">
        <v>299</v>
      </c>
      <c r="D6" s="325">
        <v>199</v>
      </c>
      <c r="E6" s="326">
        <v>30</v>
      </c>
      <c r="F6" s="326">
        <v>22</v>
      </c>
      <c r="G6" s="326">
        <v>30</v>
      </c>
      <c r="H6" s="326">
        <v>22</v>
      </c>
      <c r="I6" s="326">
        <v>20</v>
      </c>
      <c r="J6" s="326">
        <v>2</v>
      </c>
      <c r="K6" s="327">
        <v>5</v>
      </c>
      <c r="L6" s="326">
        <v>2</v>
      </c>
      <c r="M6" s="326">
        <v>6</v>
      </c>
      <c r="N6" s="328">
        <v>3</v>
      </c>
      <c r="O6" s="328">
        <v>1</v>
      </c>
      <c r="P6" s="326">
        <v>1</v>
      </c>
      <c r="Q6" s="326">
        <v>2</v>
      </c>
      <c r="R6" s="327">
        <v>3</v>
      </c>
      <c r="S6" s="326">
        <v>4</v>
      </c>
      <c r="T6" s="326">
        <v>0</v>
      </c>
      <c r="U6" s="326">
        <v>0</v>
      </c>
      <c r="V6" s="327">
        <v>1</v>
      </c>
      <c r="W6" s="326">
        <v>3</v>
      </c>
      <c r="X6" s="327">
        <v>1</v>
      </c>
      <c r="Y6" s="326">
        <v>2</v>
      </c>
      <c r="Z6" s="326">
        <v>0</v>
      </c>
      <c r="AA6" s="326">
        <v>0</v>
      </c>
      <c r="AB6" s="326">
        <v>0</v>
      </c>
      <c r="AC6" s="326">
        <v>0</v>
      </c>
      <c r="AD6" s="326">
        <v>3</v>
      </c>
      <c r="AE6" s="326">
        <v>24</v>
      </c>
      <c r="AF6" s="326">
        <v>12</v>
      </c>
      <c r="AO6" s="330"/>
    </row>
    <row r="7" spans="2:32" s="331" customFormat="1" ht="16.5" customHeight="1">
      <c r="B7" s="472"/>
      <c r="C7" s="324" t="s">
        <v>300</v>
      </c>
      <c r="D7" s="325">
        <v>166061</v>
      </c>
      <c r="E7" s="326">
        <v>5141</v>
      </c>
      <c r="F7" s="326">
        <v>2240</v>
      </c>
      <c r="G7" s="326">
        <v>4463</v>
      </c>
      <c r="H7" s="326">
        <v>16971</v>
      </c>
      <c r="I7" s="326">
        <v>3389</v>
      </c>
      <c r="J7" s="326">
        <v>55</v>
      </c>
      <c r="K7" s="327">
        <v>1563</v>
      </c>
      <c r="L7" s="326">
        <v>5</v>
      </c>
      <c r="M7" s="327">
        <v>1027</v>
      </c>
      <c r="N7" s="326">
        <v>535</v>
      </c>
      <c r="O7" s="326">
        <v>29</v>
      </c>
      <c r="P7" s="326">
        <v>6</v>
      </c>
      <c r="Q7" s="326">
        <v>35</v>
      </c>
      <c r="R7" s="327">
        <v>333</v>
      </c>
      <c r="S7" s="326">
        <v>3</v>
      </c>
      <c r="T7" s="326">
        <v>0</v>
      </c>
      <c r="U7" s="326">
        <v>0</v>
      </c>
      <c r="V7" s="327">
        <v>38</v>
      </c>
      <c r="W7" s="326">
        <v>10</v>
      </c>
      <c r="X7" s="327">
        <v>198</v>
      </c>
      <c r="Y7" s="327">
        <v>0</v>
      </c>
      <c r="Z7" s="327">
        <v>0</v>
      </c>
      <c r="AA7" s="327">
        <v>0</v>
      </c>
      <c r="AB7" s="327">
        <v>0</v>
      </c>
      <c r="AC7" s="327">
        <v>0</v>
      </c>
      <c r="AD7" s="327">
        <v>6960</v>
      </c>
      <c r="AE7" s="326">
        <v>31114</v>
      </c>
      <c r="AF7" s="326">
        <v>91946</v>
      </c>
    </row>
    <row r="8" spans="2:41" s="329" customFormat="1" ht="15" customHeight="1">
      <c r="B8" s="475">
        <v>21</v>
      </c>
      <c r="C8" s="332" t="s">
        <v>299</v>
      </c>
      <c r="D8" s="333">
        <v>250</v>
      </c>
      <c r="E8" s="326">
        <v>45</v>
      </c>
      <c r="F8" s="326">
        <v>19</v>
      </c>
      <c r="G8" s="326">
        <v>26</v>
      </c>
      <c r="H8" s="326">
        <v>20</v>
      </c>
      <c r="I8" s="326">
        <v>30</v>
      </c>
      <c r="J8" s="326">
        <v>4</v>
      </c>
      <c r="K8" s="327">
        <v>3</v>
      </c>
      <c r="L8" s="326">
        <v>2</v>
      </c>
      <c r="M8" s="326">
        <v>7</v>
      </c>
      <c r="N8" s="328">
        <v>7</v>
      </c>
      <c r="O8" s="328">
        <v>10</v>
      </c>
      <c r="P8" s="326">
        <v>4</v>
      </c>
      <c r="Q8" s="326">
        <v>0</v>
      </c>
      <c r="R8" s="327">
        <v>8</v>
      </c>
      <c r="S8" s="326">
        <v>5</v>
      </c>
      <c r="T8" s="326">
        <v>1</v>
      </c>
      <c r="U8" s="326">
        <v>0</v>
      </c>
      <c r="V8" s="327">
        <v>2</v>
      </c>
      <c r="W8" s="326">
        <v>2</v>
      </c>
      <c r="X8" s="327">
        <v>3</v>
      </c>
      <c r="Y8" s="326">
        <v>1</v>
      </c>
      <c r="Z8" s="326">
        <v>1</v>
      </c>
      <c r="AA8" s="326">
        <v>1</v>
      </c>
      <c r="AB8" s="326">
        <v>1</v>
      </c>
      <c r="AC8" s="326">
        <v>0</v>
      </c>
      <c r="AD8" s="326">
        <v>8</v>
      </c>
      <c r="AE8" s="326">
        <v>22</v>
      </c>
      <c r="AF8" s="326">
        <v>18</v>
      </c>
      <c r="AO8" s="330"/>
    </row>
    <row r="9" spans="2:32" s="331" customFormat="1" ht="16.5" customHeight="1">
      <c r="B9" s="472"/>
      <c r="C9" s="324" t="s">
        <v>300</v>
      </c>
      <c r="D9" s="325">
        <v>580364</v>
      </c>
      <c r="E9" s="326">
        <v>14662</v>
      </c>
      <c r="F9" s="326">
        <v>82</v>
      </c>
      <c r="G9" s="326">
        <v>17594</v>
      </c>
      <c r="H9" s="326">
        <v>6564</v>
      </c>
      <c r="I9" s="326">
        <v>21784</v>
      </c>
      <c r="J9" s="326">
        <v>58</v>
      </c>
      <c r="K9" s="327">
        <v>1</v>
      </c>
      <c r="L9" s="326">
        <v>0</v>
      </c>
      <c r="M9" s="327">
        <v>2</v>
      </c>
      <c r="N9" s="326">
        <v>11909</v>
      </c>
      <c r="O9" s="326">
        <v>522</v>
      </c>
      <c r="P9" s="326">
        <v>34678</v>
      </c>
      <c r="Q9" s="326">
        <v>0</v>
      </c>
      <c r="R9" s="327">
        <v>126562</v>
      </c>
      <c r="S9" s="326">
        <v>318</v>
      </c>
      <c r="T9" s="326">
        <v>0</v>
      </c>
      <c r="U9" s="326">
        <v>0</v>
      </c>
      <c r="V9" s="327">
        <v>171</v>
      </c>
      <c r="W9" s="326">
        <v>34</v>
      </c>
      <c r="X9" s="327">
        <v>3011</v>
      </c>
      <c r="Y9" s="327">
        <v>0</v>
      </c>
      <c r="Z9" s="327">
        <v>4</v>
      </c>
      <c r="AA9" s="327">
        <v>105</v>
      </c>
      <c r="AB9" s="327">
        <v>3317</v>
      </c>
      <c r="AC9" s="327">
        <v>0</v>
      </c>
      <c r="AD9" s="327">
        <v>218485</v>
      </c>
      <c r="AE9" s="326">
        <v>18685</v>
      </c>
      <c r="AF9" s="326">
        <v>101816</v>
      </c>
    </row>
    <row r="10" spans="2:41" s="339" customFormat="1" ht="15" customHeight="1">
      <c r="B10" s="473">
        <v>22</v>
      </c>
      <c r="C10" s="334" t="s">
        <v>301</v>
      </c>
      <c r="D10" s="335">
        <f>SUM(E10:AF10)</f>
        <v>249</v>
      </c>
      <c r="E10" s="336">
        <v>62</v>
      </c>
      <c r="F10" s="336">
        <v>28</v>
      </c>
      <c r="G10" s="336">
        <v>31</v>
      </c>
      <c r="H10" s="336">
        <v>16</v>
      </c>
      <c r="I10" s="336">
        <v>22</v>
      </c>
      <c r="J10" s="336">
        <v>0</v>
      </c>
      <c r="K10" s="337">
        <v>8</v>
      </c>
      <c r="L10" s="336">
        <v>0</v>
      </c>
      <c r="M10" s="336">
        <v>4</v>
      </c>
      <c r="N10" s="338">
        <v>5</v>
      </c>
      <c r="O10" s="338">
        <v>4</v>
      </c>
      <c r="P10" s="336">
        <v>1</v>
      </c>
      <c r="Q10" s="336">
        <v>0</v>
      </c>
      <c r="R10" s="337">
        <v>7</v>
      </c>
      <c r="S10" s="336">
        <v>6</v>
      </c>
      <c r="T10" s="336">
        <v>1</v>
      </c>
      <c r="U10" s="336">
        <v>0</v>
      </c>
      <c r="V10" s="337">
        <v>4</v>
      </c>
      <c r="W10" s="336">
        <v>1</v>
      </c>
      <c r="X10" s="337">
        <v>0</v>
      </c>
      <c r="Y10" s="336">
        <v>1</v>
      </c>
      <c r="Z10" s="336">
        <v>0</v>
      </c>
      <c r="AA10" s="336">
        <v>0</v>
      </c>
      <c r="AB10" s="336">
        <v>0</v>
      </c>
      <c r="AC10" s="336">
        <v>2</v>
      </c>
      <c r="AD10" s="336">
        <v>5</v>
      </c>
      <c r="AE10" s="336">
        <v>30</v>
      </c>
      <c r="AF10" s="336">
        <v>11</v>
      </c>
      <c r="AO10" s="340"/>
    </row>
    <row r="11" spans="2:32" s="345" customFormat="1" ht="16.5" customHeight="1" thickBot="1">
      <c r="B11" s="474"/>
      <c r="C11" s="341" t="s">
        <v>302</v>
      </c>
      <c r="D11" s="342">
        <f>SUM(E11:AF11)</f>
        <v>242159</v>
      </c>
      <c r="E11" s="343">
        <v>12328</v>
      </c>
      <c r="F11" s="343">
        <v>28107</v>
      </c>
      <c r="G11" s="343">
        <v>34114</v>
      </c>
      <c r="H11" s="343">
        <v>263</v>
      </c>
      <c r="I11" s="343">
        <v>15604</v>
      </c>
      <c r="J11" s="343">
        <v>0</v>
      </c>
      <c r="K11" s="344">
        <v>3378</v>
      </c>
      <c r="L11" s="343">
        <v>0</v>
      </c>
      <c r="M11" s="344">
        <v>227</v>
      </c>
      <c r="N11" s="343">
        <v>4119</v>
      </c>
      <c r="O11" s="343">
        <v>419</v>
      </c>
      <c r="P11" s="343">
        <v>6635</v>
      </c>
      <c r="Q11" s="343">
        <v>0</v>
      </c>
      <c r="R11" s="344">
        <v>7793</v>
      </c>
      <c r="S11" s="343">
        <v>8995</v>
      </c>
      <c r="T11" s="343">
        <v>0</v>
      </c>
      <c r="U11" s="343">
        <v>0</v>
      </c>
      <c r="V11" s="344">
        <v>4594</v>
      </c>
      <c r="W11" s="343">
        <v>0</v>
      </c>
      <c r="X11" s="344">
        <v>0</v>
      </c>
      <c r="Y11" s="344">
        <v>1</v>
      </c>
      <c r="Z11" s="344">
        <v>0</v>
      </c>
      <c r="AA11" s="344">
        <v>0</v>
      </c>
      <c r="AB11" s="344">
        <v>0</v>
      </c>
      <c r="AC11" s="344">
        <v>24026</v>
      </c>
      <c r="AD11" s="344">
        <v>352</v>
      </c>
      <c r="AE11" s="343">
        <v>17666</v>
      </c>
      <c r="AF11" s="343">
        <v>73538</v>
      </c>
    </row>
    <row r="12" spans="2:32" s="345" customFormat="1" ht="4.5" customHeight="1">
      <c r="B12" s="346"/>
      <c r="C12" s="347"/>
      <c r="D12" s="335"/>
      <c r="E12" s="336"/>
      <c r="F12" s="336"/>
      <c r="G12" s="336"/>
      <c r="H12" s="336"/>
      <c r="I12" s="336"/>
      <c r="J12" s="336"/>
      <c r="K12" s="337"/>
      <c r="L12" s="336"/>
      <c r="M12" s="337"/>
      <c r="N12" s="336"/>
      <c r="O12" s="336"/>
      <c r="P12" s="336"/>
      <c r="Q12" s="336"/>
      <c r="R12" s="337"/>
      <c r="S12" s="336"/>
      <c r="T12" s="336"/>
      <c r="U12" s="336"/>
      <c r="V12" s="337"/>
      <c r="W12" s="336"/>
      <c r="X12" s="337"/>
      <c r="Y12" s="337"/>
      <c r="Z12" s="337"/>
      <c r="AA12" s="337"/>
      <c r="AB12" s="337"/>
      <c r="AC12" s="337"/>
      <c r="AD12" s="337"/>
      <c r="AE12" s="336"/>
      <c r="AF12" s="336"/>
    </row>
    <row r="13" ht="13.5">
      <c r="B13" s="348" t="s">
        <v>259</v>
      </c>
    </row>
  </sheetData>
  <mergeCells count="3">
    <mergeCell ref="B6:B7"/>
    <mergeCell ref="B10:B11"/>
    <mergeCell ref="B8:B9"/>
  </mergeCells>
  <printOptions/>
  <pageMargins left="0.5905511811023623" right="0.5905511811023623" top="0.7874015748031497" bottom="0.984251968503937" header="0.5118110236220472" footer="0.5118110236220472"/>
  <pageSetup horizontalDpi="600" verticalDpi="600" orientation="landscape" paperSize="9" scale="47" r:id="rId1"/>
  <colBreaks count="1" manualBreakCount="1">
    <brk id="32" max="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相模原市役所</cp:lastModifiedBy>
  <cp:lastPrinted>2011-04-21T07:35:44Z</cp:lastPrinted>
  <dcterms:created xsi:type="dcterms:W3CDTF">1997-01-08T22:48:59Z</dcterms:created>
  <dcterms:modified xsi:type="dcterms:W3CDTF">2011-04-21T07:35:49Z</dcterms:modified>
  <cp:category/>
  <cp:version/>
  <cp:contentType/>
  <cp:contentStatus/>
</cp:coreProperties>
</file>