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05" windowWidth="19170" windowHeight="6450" tabRatio="604" activeTab="0"/>
  </bookViews>
  <sheets>
    <sheet name="170101" sheetId="1" r:id="rId1"/>
    <sheet name="170102" sheetId="2" r:id="rId2"/>
    <sheet name="1702" sheetId="3" r:id="rId3"/>
    <sheet name="1703" sheetId="4" r:id="rId4"/>
    <sheet name="170401" sheetId="5" r:id="rId5"/>
    <sheet name="170402" sheetId="6" r:id="rId6"/>
    <sheet name="170403" sheetId="7" r:id="rId7"/>
    <sheet name="170501" sheetId="8" r:id="rId8"/>
    <sheet name="170502" sheetId="9" r:id="rId9"/>
    <sheet name="1706" sheetId="10" r:id="rId10"/>
    <sheet name="1707" sheetId="11" r:id="rId11"/>
    <sheet name="170801" sheetId="12" r:id="rId12"/>
    <sheet name="170802 " sheetId="13" r:id="rId13"/>
  </sheets>
  <definedNames>
    <definedName name="_xlnm.Print_Area" localSheetId="0">'170101'!$B$1:$V$28</definedName>
    <definedName name="_xlnm.Print_Area" localSheetId="1">'170102'!$A$1:$Z$30</definedName>
    <definedName name="_xlnm.Print_Area" localSheetId="2">'1702'!$B$1:$S$25</definedName>
    <definedName name="_xlnm.Print_Area" localSheetId="3">'1703'!$A$1:$E$11</definedName>
    <definedName name="_xlnm.Print_Area" localSheetId="5">'170402'!$B$2:$Q$39</definedName>
    <definedName name="_xlnm.Print_Area" localSheetId="6">'170403'!$B$2:$K$38</definedName>
    <definedName name="_xlnm.Print_Area" localSheetId="7">'170501'!$A$1:$AQ$28</definedName>
    <definedName name="_xlnm.Print_Area" localSheetId="8">'170502'!$B$2:$AL$13</definedName>
    <definedName name="_xlnm.Print_Area" localSheetId="9">'1706'!$B$1:$P$12</definedName>
    <definedName name="_xlnm.Print_Area" localSheetId="11">'170801'!$B$1:$AA$28</definedName>
    <definedName name="_xlnm.Print_Area" localSheetId="12">'170802 '!$B$3:$O$12</definedName>
  </definedNames>
  <calcPr fullCalcOnLoad="1"/>
</workbook>
</file>

<file path=xl/sharedStrings.xml><?xml version="1.0" encoding="utf-8"?>
<sst xmlns="http://schemas.openxmlformats.org/spreadsheetml/2006/main" count="575" uniqueCount="352">
  <si>
    <t>航空機</t>
  </si>
  <si>
    <t>その他</t>
  </si>
  <si>
    <t>部分焼</t>
  </si>
  <si>
    <t>内容物</t>
  </si>
  <si>
    <t>月</t>
  </si>
  <si>
    <t>全 焼</t>
  </si>
  <si>
    <t>半 焼</t>
  </si>
  <si>
    <t>焼　　損　　床　　面　　積</t>
  </si>
  <si>
    <t>5 火災発生状況</t>
  </si>
  <si>
    <t>(1)月別</t>
  </si>
  <si>
    <t>火     災     件     数</t>
  </si>
  <si>
    <t>焼  損  棟  数</t>
  </si>
  <si>
    <t>り 災 世 帯 数</t>
  </si>
  <si>
    <t>り災
人員</t>
  </si>
  <si>
    <t>死者</t>
  </si>
  <si>
    <t>負傷者</t>
  </si>
  <si>
    <t>焼   損   面   積</t>
  </si>
  <si>
    <t>損     害     額    (千円）</t>
  </si>
  <si>
    <t>建  物  火  災</t>
  </si>
  <si>
    <t>林 野</t>
  </si>
  <si>
    <t>車 両</t>
  </si>
  <si>
    <t>船 舶</t>
  </si>
  <si>
    <t>全 焼</t>
  </si>
  <si>
    <t>半 焼</t>
  </si>
  <si>
    <t>全 損</t>
  </si>
  <si>
    <t>半 損</t>
  </si>
  <si>
    <t>小 損</t>
  </si>
  <si>
    <t>建    物   （㎡）</t>
  </si>
  <si>
    <t>船　舶
航空機</t>
  </si>
  <si>
    <t>小 計</t>
  </si>
  <si>
    <t>建 物</t>
  </si>
  <si>
    <t>月</t>
  </si>
  <si>
    <t>資料　消防局予防課</t>
  </si>
  <si>
    <t>総 計</t>
  </si>
  <si>
    <t>総 計</t>
  </si>
  <si>
    <t>総  計</t>
  </si>
  <si>
    <t>爆発</t>
  </si>
  <si>
    <t>年 別</t>
  </si>
  <si>
    <t>ぼ や</t>
  </si>
  <si>
    <t>年 別</t>
  </si>
  <si>
    <t xml:space="preserve"> 林野(ａ)</t>
  </si>
  <si>
    <t>月 別</t>
  </si>
  <si>
    <t>部分焼・ぼや</t>
  </si>
  <si>
    <t>平成17年　</t>
  </si>
  <si>
    <t>-</t>
  </si>
  <si>
    <t>月</t>
  </si>
  <si>
    <t>8 救急活動状況</t>
  </si>
  <si>
    <t>(2)年齢別搬送人員状況</t>
  </si>
  <si>
    <t>平成２１年中</t>
  </si>
  <si>
    <t>区   　　　分</t>
  </si>
  <si>
    <t>総 数</t>
  </si>
  <si>
    <t>火 災</t>
  </si>
  <si>
    <t>自然災害</t>
  </si>
  <si>
    <t>水 難</t>
  </si>
  <si>
    <t>交 通</t>
  </si>
  <si>
    <t>労働災害</t>
  </si>
  <si>
    <t>運動競技</t>
  </si>
  <si>
    <t>一般負傷</t>
  </si>
  <si>
    <t>加 害</t>
  </si>
  <si>
    <t>自損行為</t>
  </si>
  <si>
    <t>急 病</t>
  </si>
  <si>
    <t>そ の 他</t>
  </si>
  <si>
    <t>総　　　　数</t>
  </si>
  <si>
    <t>新 生 児</t>
  </si>
  <si>
    <t>（生後28日未満）</t>
  </si>
  <si>
    <t>乳 幼 児</t>
  </si>
  <si>
    <t>少　　年</t>
  </si>
  <si>
    <t>（満7歳以上満18歳未満）</t>
  </si>
  <si>
    <t>成　　人</t>
  </si>
  <si>
    <t>（満18歳以上満65歳未満）</t>
  </si>
  <si>
    <t>老　　人</t>
  </si>
  <si>
    <t>（満65歳以上）</t>
  </si>
  <si>
    <t>資料　消防局救急対策課</t>
  </si>
  <si>
    <t>（生後28日以上満7歳未満）</t>
  </si>
  <si>
    <t xml:space="preserve"> </t>
  </si>
  <si>
    <t>総   数</t>
  </si>
  <si>
    <t>火   災</t>
  </si>
  <si>
    <t>水   難</t>
  </si>
  <si>
    <t>交   通</t>
  </si>
  <si>
    <t>運動競技</t>
  </si>
  <si>
    <t>加   害</t>
  </si>
  <si>
    <t>急   病</t>
  </si>
  <si>
    <t>出 場</t>
  </si>
  <si>
    <t>搬 送</t>
  </si>
  <si>
    <t>平成17年</t>
  </si>
  <si>
    <t>　21</t>
  </si>
  <si>
    <t>(1)月別･事故種別救急活動状況</t>
  </si>
  <si>
    <t>年 別
月 別</t>
  </si>
  <si>
    <t>件 数</t>
  </si>
  <si>
    <t>人 員</t>
  </si>
  <si>
    <t>　18</t>
  </si>
  <si>
    <t>　19</t>
  </si>
  <si>
    <t>　20</t>
  </si>
  <si>
    <t>(2)原因別　　　</t>
  </si>
  <si>
    <t>年 別</t>
  </si>
  <si>
    <t>区 分</t>
  </si>
  <si>
    <t>総　数</t>
  </si>
  <si>
    <t>放　火</t>
  </si>
  <si>
    <t>火あそび</t>
  </si>
  <si>
    <t>こんろ</t>
  </si>
  <si>
    <t>放火の
疑　い</t>
  </si>
  <si>
    <t>たばこ</t>
  </si>
  <si>
    <t>排気管</t>
  </si>
  <si>
    <t>電灯・電話等の配線</t>
  </si>
  <si>
    <t>焼却炉</t>
  </si>
  <si>
    <t>たき火</t>
  </si>
  <si>
    <t>ｽﾄｰﾌﾞ</t>
  </si>
  <si>
    <t>電気機器</t>
  </si>
  <si>
    <t>灯　火</t>
  </si>
  <si>
    <t>風　呂
かまど</t>
  </si>
  <si>
    <t>配線器具</t>
  </si>
  <si>
    <t>ﾏｯﾁ・ﾗｲﾀｰ</t>
  </si>
  <si>
    <t>取 灰</t>
  </si>
  <si>
    <t>内燃機関</t>
  </si>
  <si>
    <t>溶接機･ 切断機</t>
  </si>
  <si>
    <t>衝突の
火　花</t>
  </si>
  <si>
    <t>火入れ</t>
  </si>
  <si>
    <t>炉</t>
  </si>
  <si>
    <t>こたつ</t>
  </si>
  <si>
    <t>煙突・
煙道</t>
  </si>
  <si>
    <t>電気装置</t>
  </si>
  <si>
    <t>不　明</t>
  </si>
  <si>
    <t>平成19年　</t>
  </si>
  <si>
    <t>ボイラー</t>
  </si>
  <si>
    <t>かまど</t>
  </si>
  <si>
    <r>
      <t>件　数</t>
    </r>
    <r>
      <rPr>
        <sz val="9"/>
        <rFont val="ＭＳ 明朝"/>
        <family val="1"/>
      </rPr>
      <t>（件）</t>
    </r>
  </si>
  <si>
    <r>
      <t>損害額</t>
    </r>
    <r>
      <rPr>
        <sz val="9"/>
        <rFont val="ＭＳ 明朝"/>
        <family val="1"/>
      </rPr>
      <t>(千円)</t>
    </r>
  </si>
  <si>
    <r>
      <t>件　数</t>
    </r>
    <r>
      <rPr>
        <b/>
        <sz val="9"/>
        <rFont val="ＭＳ ゴシック"/>
        <family val="3"/>
      </rPr>
      <t>（件）</t>
    </r>
  </si>
  <si>
    <r>
      <t>損害額</t>
    </r>
    <r>
      <rPr>
        <b/>
        <sz val="9"/>
        <rFont val="ＭＳ ゴシック"/>
        <family val="3"/>
      </rPr>
      <t>(千円)</t>
    </r>
  </si>
  <si>
    <t>総数</t>
  </si>
  <si>
    <t>殺人</t>
  </si>
  <si>
    <t>強盗</t>
  </si>
  <si>
    <t>放火</t>
  </si>
  <si>
    <t>暴行</t>
  </si>
  <si>
    <t>傷害</t>
  </si>
  <si>
    <t>脅迫</t>
  </si>
  <si>
    <t>恐喝</t>
  </si>
  <si>
    <t>詐欺</t>
  </si>
  <si>
    <t>横領</t>
  </si>
  <si>
    <t>占脱</t>
  </si>
  <si>
    <t>その他</t>
  </si>
  <si>
    <t>2 少年犯罪</t>
  </si>
  <si>
    <t>年　別</t>
  </si>
  <si>
    <t>刑　　　　　法　　　　　犯</t>
  </si>
  <si>
    <t>特別法犯</t>
  </si>
  <si>
    <t>月　別</t>
  </si>
  <si>
    <t>強姦</t>
  </si>
  <si>
    <t>窃盗</t>
  </si>
  <si>
    <t>賭博</t>
  </si>
  <si>
    <t>わいせつ</t>
  </si>
  <si>
    <t>犯罪少年検挙人員</t>
  </si>
  <si>
    <t>平成18年</t>
  </si>
  <si>
    <t xml:space="preserve">  19</t>
  </si>
  <si>
    <t>触法少年補導人員</t>
  </si>
  <si>
    <t>平成18年</t>
  </si>
  <si>
    <t>（注）(1)犯罪少年検挙人員は表1の(2)検挙人員のうち年齢が20歳未満の者の人員を再掲したものである。</t>
  </si>
  <si>
    <t>　　　(2)触法少年補導人員は14歳未満で刑罰法令に触れる行為をした少年として補導された人員である。</t>
  </si>
  <si>
    <t>資料　神奈川県警察本部</t>
  </si>
  <si>
    <t>　</t>
  </si>
  <si>
    <t>3 警察署･交番･駐在所数</t>
  </si>
  <si>
    <t>4月1日現在</t>
  </si>
  <si>
    <t>年　　別</t>
  </si>
  <si>
    <t>警 察 署 数</t>
  </si>
  <si>
    <t>交 番 数</t>
  </si>
  <si>
    <t>駐 在 所 数</t>
  </si>
  <si>
    <t>平成18年　　</t>
  </si>
  <si>
    <t>19　</t>
  </si>
  <si>
    <t>　　　　 20</t>
  </si>
  <si>
    <t>資料　神奈川県警察本部</t>
  </si>
  <si>
    <t>消防局・署</t>
  </si>
  <si>
    <t>消　 防　 団</t>
  </si>
  <si>
    <t>消防局・署</t>
  </si>
  <si>
    <t>資料　消防局消防総務課・予防課・警防課</t>
  </si>
  <si>
    <t>6 消防活動状況</t>
  </si>
  <si>
    <t xml:space="preserve">  本表に掲載した数値は、救急業務等を除いたものである。</t>
  </si>
  <si>
    <t>年 別
区 分</t>
  </si>
  <si>
    <t>総　 数</t>
  </si>
  <si>
    <t xml:space="preserve">火   災 </t>
  </si>
  <si>
    <t>救　 助</t>
  </si>
  <si>
    <t>火　　災　　・　　救　　助　　以　　外</t>
  </si>
  <si>
    <t>出 動
回 数</t>
  </si>
  <si>
    <t>出　動
延人員</t>
  </si>
  <si>
    <t>風水害等の災害</t>
  </si>
  <si>
    <r>
      <t>演</t>
    </r>
    <r>
      <rPr>
        <sz val="6"/>
        <rFont val="ＭＳ 明朝"/>
        <family val="1"/>
      </rPr>
      <t xml:space="preserve"> </t>
    </r>
    <r>
      <rPr>
        <sz val="11"/>
        <rFont val="ＭＳ 明朝"/>
        <family val="1"/>
      </rPr>
      <t>習</t>
    </r>
    <r>
      <rPr>
        <sz val="6"/>
        <rFont val="ＭＳ 明朝"/>
        <family val="1"/>
      </rPr>
      <t xml:space="preserve"> </t>
    </r>
    <r>
      <rPr>
        <sz val="11"/>
        <rFont val="ＭＳ 明朝"/>
        <family val="1"/>
      </rPr>
      <t>･</t>
    </r>
    <r>
      <rPr>
        <sz val="6"/>
        <rFont val="ＭＳ 明朝"/>
        <family val="1"/>
      </rPr>
      <t xml:space="preserve"> </t>
    </r>
    <r>
      <rPr>
        <sz val="11"/>
        <rFont val="ＭＳ 明朝"/>
        <family val="1"/>
      </rPr>
      <t>訓</t>
    </r>
    <r>
      <rPr>
        <sz val="6"/>
        <rFont val="ＭＳ 明朝"/>
        <family val="1"/>
      </rPr>
      <t xml:space="preserve"> </t>
    </r>
    <r>
      <rPr>
        <sz val="11"/>
        <rFont val="ＭＳ 明朝"/>
        <family val="1"/>
      </rPr>
      <t>練</t>
    </r>
    <r>
      <rPr>
        <sz val="6"/>
        <rFont val="ＭＳ 明朝"/>
        <family val="1"/>
      </rPr>
      <t xml:space="preserve"> </t>
    </r>
    <r>
      <rPr>
        <sz val="11"/>
        <rFont val="ＭＳ 明朝"/>
        <family val="1"/>
      </rPr>
      <t>等</t>
    </r>
  </si>
  <si>
    <r>
      <t>広 報</t>
    </r>
    <r>
      <rPr>
        <sz val="6"/>
        <rFont val="ＭＳ 明朝"/>
        <family val="1"/>
      </rPr>
      <t xml:space="preserve"> </t>
    </r>
    <r>
      <rPr>
        <sz val="11"/>
        <rFont val="ＭＳ 明朝"/>
        <family val="1"/>
      </rPr>
      <t>･</t>
    </r>
    <r>
      <rPr>
        <sz val="6"/>
        <rFont val="ＭＳ 明朝"/>
        <family val="1"/>
      </rPr>
      <t xml:space="preserve"> </t>
    </r>
    <r>
      <rPr>
        <sz val="11"/>
        <rFont val="ＭＳ 明朝"/>
        <family val="1"/>
      </rPr>
      <t>指 導</t>
    </r>
  </si>
  <si>
    <t>予 防 査 察</t>
  </si>
  <si>
    <t>20</t>
  </si>
  <si>
    <t>消　 防　 団</t>
  </si>
  <si>
    <t>7 消防力の現況</t>
  </si>
  <si>
    <t>各年4月1日現在</t>
  </si>
  <si>
    <t>年　別</t>
  </si>
  <si>
    <t>消　　　防　　　局　　　　　・　　  　消　　　防　　　署　　　　　　</t>
  </si>
  <si>
    <t>消　 防　 団</t>
  </si>
  <si>
    <t>消　防　水　利</t>
  </si>
  <si>
    <t>消防署数</t>
  </si>
  <si>
    <t>分署数</t>
  </si>
  <si>
    <t>消防職員数</t>
  </si>
  <si>
    <t>消防吏員数</t>
  </si>
  <si>
    <t>救急車</t>
  </si>
  <si>
    <t>救助工作車</t>
  </si>
  <si>
    <t>消防団数</t>
  </si>
  <si>
    <t>分団数</t>
  </si>
  <si>
    <t>消防団員数</t>
  </si>
  <si>
    <t>消防ﾎﾟﾝﾌﾟ自動車等現有数</t>
  </si>
  <si>
    <t>総数</t>
  </si>
  <si>
    <t>消防
ポンプ自動車</t>
  </si>
  <si>
    <t>水槽付消防
ポンプ自動車</t>
  </si>
  <si>
    <t>化学消防車</t>
  </si>
  <si>
    <t>指揮車</t>
  </si>
  <si>
    <t>小型動力
ポンプ付積載車</t>
  </si>
  <si>
    <t>排煙･高発泡車</t>
  </si>
  <si>
    <t>広報車</t>
  </si>
  <si>
    <t>救助資機材車</t>
  </si>
  <si>
    <t>起震車</t>
  </si>
  <si>
    <t>その他の車両</t>
  </si>
  <si>
    <t>消防
ポンプ自動車</t>
  </si>
  <si>
    <t>小型動力
ポンプ付積載車</t>
  </si>
  <si>
    <t>消火栓</t>
  </si>
  <si>
    <t>防火水槽</t>
  </si>
  <si>
    <t xml:space="preserve">平成18年  </t>
  </si>
  <si>
    <t>（注）（1）分署数には、出張所２、派出所１を含む。</t>
  </si>
  <si>
    <t>資料　消防局消防総務課・警防課</t>
  </si>
  <si>
    <t>　　　　消   防   ポ   ン   プ   自   動   車   等    現       有   数</t>
  </si>
  <si>
    <r>
      <t>はしご付
消防自動車</t>
    </r>
    <r>
      <rPr>
        <sz val="11"/>
        <rFont val="ＭＳ 明朝"/>
        <family val="1"/>
      </rPr>
      <t xml:space="preserve">
</t>
    </r>
    <r>
      <rPr>
        <sz val="9"/>
        <rFont val="ＭＳ 明朝"/>
        <family val="1"/>
      </rPr>
      <t>∧ポンプ付でない
車両を含む∨</t>
    </r>
  </si>
  <si>
    <t>　　　（2）職員数には休職者及び初任の教育訓練中の消防吏員を含む。</t>
  </si>
  <si>
    <t>4 交通事故発生状況</t>
  </si>
  <si>
    <t>(3)年齢別死傷者数</t>
  </si>
  <si>
    <t>年齢別</t>
  </si>
  <si>
    <t>平　成　18　年</t>
  </si>
  <si>
    <t>死 者</t>
  </si>
  <si>
    <t>重傷者</t>
  </si>
  <si>
    <t>軽傷者</t>
  </si>
  <si>
    <t>総　　数</t>
  </si>
  <si>
    <r>
      <t xml:space="preserve">   </t>
    </r>
    <r>
      <rPr>
        <sz val="11"/>
        <rFont val="ＭＳ 明朝"/>
        <family val="1"/>
      </rPr>
      <t>2  歳</t>
    </r>
  </si>
  <si>
    <r>
      <t xml:space="preserve">   </t>
    </r>
    <r>
      <rPr>
        <sz val="11"/>
        <rFont val="ＭＳ 明朝"/>
        <family val="1"/>
      </rPr>
      <t>3  歳</t>
    </r>
  </si>
  <si>
    <r>
      <t xml:space="preserve">   </t>
    </r>
    <r>
      <rPr>
        <sz val="11"/>
        <rFont val="ＭＳ 明朝"/>
        <family val="1"/>
      </rPr>
      <t>4  歳</t>
    </r>
  </si>
  <si>
    <r>
      <t xml:space="preserve">   </t>
    </r>
    <r>
      <rPr>
        <sz val="11"/>
        <rFont val="ＭＳ 明朝"/>
        <family val="1"/>
      </rPr>
      <t>5  歳</t>
    </r>
  </si>
  <si>
    <r>
      <t xml:space="preserve">   </t>
    </r>
    <r>
      <rPr>
        <sz val="11"/>
        <rFont val="ＭＳ 明朝"/>
        <family val="1"/>
      </rPr>
      <t>6  歳</t>
    </r>
  </si>
  <si>
    <r>
      <t xml:space="preserve">   </t>
    </r>
    <r>
      <rPr>
        <sz val="11"/>
        <rFont val="ＭＳ 明朝"/>
        <family val="1"/>
      </rPr>
      <t>7  歳</t>
    </r>
  </si>
  <si>
    <r>
      <t xml:space="preserve">   </t>
    </r>
    <r>
      <rPr>
        <sz val="11"/>
        <rFont val="ＭＳ 明朝"/>
        <family val="1"/>
      </rPr>
      <t>8  歳</t>
    </r>
  </si>
  <si>
    <r>
      <t xml:space="preserve">   </t>
    </r>
    <r>
      <rPr>
        <sz val="11"/>
        <rFont val="ＭＳ 明朝"/>
        <family val="1"/>
      </rPr>
      <t>9  歳</t>
    </r>
  </si>
  <si>
    <r>
      <t xml:space="preserve">  </t>
    </r>
    <r>
      <rPr>
        <sz val="11"/>
        <rFont val="ＭＳ 明朝"/>
        <family val="1"/>
      </rPr>
      <t>10  歳</t>
    </r>
  </si>
  <si>
    <r>
      <t xml:space="preserve">  </t>
    </r>
    <r>
      <rPr>
        <sz val="11"/>
        <rFont val="ＭＳ 明朝"/>
        <family val="1"/>
      </rPr>
      <t>11  歳</t>
    </r>
  </si>
  <si>
    <r>
      <t xml:space="preserve">  </t>
    </r>
    <r>
      <rPr>
        <sz val="11"/>
        <rFont val="ＭＳ 明朝"/>
        <family val="1"/>
      </rPr>
      <t>12  歳</t>
    </r>
  </si>
  <si>
    <r>
      <t xml:space="preserve">  </t>
    </r>
    <r>
      <rPr>
        <sz val="11"/>
        <rFont val="ＭＳ 明朝"/>
        <family val="1"/>
      </rPr>
      <t>13  歳</t>
    </r>
  </si>
  <si>
    <r>
      <t xml:space="preserve">  </t>
    </r>
    <r>
      <rPr>
        <sz val="11"/>
        <rFont val="ＭＳ 明朝"/>
        <family val="1"/>
      </rPr>
      <t>14  歳</t>
    </r>
  </si>
  <si>
    <r>
      <t xml:space="preserve">  </t>
    </r>
    <r>
      <rPr>
        <sz val="11"/>
        <rFont val="ＭＳ 明朝"/>
        <family val="1"/>
      </rPr>
      <t>15  歳</t>
    </r>
  </si>
  <si>
    <r>
      <t xml:space="preserve">  </t>
    </r>
    <r>
      <rPr>
        <sz val="11"/>
        <rFont val="ＭＳ 明朝"/>
        <family val="1"/>
      </rPr>
      <t>16  歳</t>
    </r>
  </si>
  <si>
    <r>
      <t xml:space="preserve">  </t>
    </r>
    <r>
      <rPr>
        <sz val="11"/>
        <rFont val="ＭＳ 明朝"/>
        <family val="1"/>
      </rPr>
      <t>17  歳</t>
    </r>
  </si>
  <si>
    <r>
      <t xml:space="preserve">  </t>
    </r>
    <r>
      <rPr>
        <sz val="11"/>
        <rFont val="ＭＳ 明朝"/>
        <family val="1"/>
      </rPr>
      <t>18  歳</t>
    </r>
  </si>
  <si>
    <t>資料 市民局防災安全部交通・地域安全課</t>
  </si>
  <si>
    <t xml:space="preserve"> </t>
  </si>
  <si>
    <r>
      <t xml:space="preserve"> </t>
    </r>
    <r>
      <rPr>
        <sz val="6"/>
        <rFont val="ＭＳ 明朝"/>
        <family val="1"/>
      </rPr>
      <t xml:space="preserve">   </t>
    </r>
    <r>
      <rPr>
        <sz val="11"/>
        <rFont val="ＭＳ 明朝"/>
        <family val="1"/>
      </rPr>
      <t>1歳以下</t>
    </r>
  </si>
  <si>
    <r>
      <t xml:space="preserve">  </t>
    </r>
    <r>
      <rPr>
        <sz val="11"/>
        <rFont val="ＭＳ 明朝"/>
        <family val="1"/>
      </rPr>
      <t>19  歳</t>
    </r>
  </si>
  <si>
    <t>20～24歳</t>
  </si>
  <si>
    <t>25～29歳</t>
  </si>
  <si>
    <t>30～34歳</t>
  </si>
  <si>
    <t>35～39歳</t>
  </si>
  <si>
    <t>40～44歳</t>
  </si>
  <si>
    <t>45～49歳</t>
  </si>
  <si>
    <t>50～54歳</t>
  </si>
  <si>
    <t>55～59歳</t>
  </si>
  <si>
    <t>60～64歳</t>
  </si>
  <si>
    <t>65歳以上</t>
  </si>
  <si>
    <t>(2)事故類型別件数及び死傷者数</t>
  </si>
  <si>
    <t>事 故 類 型 別</t>
  </si>
  <si>
    <t>件 数</t>
  </si>
  <si>
    <t>負 傷 者</t>
  </si>
  <si>
    <t>重傷</t>
  </si>
  <si>
    <t>軽傷</t>
  </si>
  <si>
    <t>人対車両</t>
  </si>
  <si>
    <t>路上停止中</t>
  </si>
  <si>
    <t>車両相互</t>
  </si>
  <si>
    <t>車両単独</t>
  </si>
  <si>
    <t>路外逸脱</t>
  </si>
  <si>
    <t>対面通行中</t>
  </si>
  <si>
    <t>背面通行中</t>
  </si>
  <si>
    <t>横断歩道横断中</t>
  </si>
  <si>
    <t>横断歩道付近横断中</t>
  </si>
  <si>
    <t>横断歩道橋付近横断中</t>
  </si>
  <si>
    <t>その他横断中</t>
  </si>
  <si>
    <t>路上遊戯中</t>
  </si>
  <si>
    <t>　</t>
  </si>
  <si>
    <t>路上作業中</t>
  </si>
  <si>
    <t>その他</t>
  </si>
  <si>
    <t>正面衝突</t>
  </si>
  <si>
    <t>追突（進行中）</t>
  </si>
  <si>
    <t>追突（その他）</t>
  </si>
  <si>
    <t>出合頭</t>
  </si>
  <si>
    <t>追越・追抜時</t>
  </si>
  <si>
    <t>すれ違い時</t>
  </si>
  <si>
    <t>左折時</t>
  </si>
  <si>
    <t>右折時</t>
  </si>
  <si>
    <t>工作物衝突</t>
  </si>
  <si>
    <t>駐車車両衝突</t>
  </si>
  <si>
    <t>転倒</t>
  </si>
  <si>
    <t>遮断機突破</t>
  </si>
  <si>
    <t>4 交通事故発生状況</t>
  </si>
  <si>
    <t>(1)月別交通事故発生状況　</t>
  </si>
  <si>
    <t>月別</t>
  </si>
  <si>
    <t>重傷者</t>
  </si>
  <si>
    <t>総数</t>
  </si>
  <si>
    <t>窃盗犯</t>
  </si>
  <si>
    <t>　　　19</t>
  </si>
  <si>
    <t>1月</t>
  </si>
  <si>
    <t>2月</t>
  </si>
  <si>
    <t>3月</t>
  </si>
  <si>
    <t>4月</t>
  </si>
  <si>
    <t>5月</t>
  </si>
  <si>
    <t>6月</t>
  </si>
  <si>
    <t>7月</t>
  </si>
  <si>
    <t>8月</t>
  </si>
  <si>
    <t>9月</t>
  </si>
  <si>
    <t>10月</t>
  </si>
  <si>
    <t>11月</t>
  </si>
  <si>
    <t>12月</t>
  </si>
  <si>
    <t>1 刑法犯罪の認知及び検挙件数</t>
  </si>
  <si>
    <t>(2)検挙件数</t>
  </si>
  <si>
    <t xml:space="preserve"> 本表は相模原市内警察署管内の数値であり、検挙件数の「刑法犯」は事件発生地を管轄する警察署で計上し、「特別法犯」は　　検挙をした警察署で計上したものである。</t>
  </si>
  <si>
    <t>年 別
月 別</t>
  </si>
  <si>
    <t>刑　　　　　　　　　　　　法　　　　　　　　　　　　犯</t>
  </si>
  <si>
    <t>特　別　法　犯</t>
  </si>
  <si>
    <t>凶　　 悪　　 犯</t>
  </si>
  <si>
    <t>粗　　　　暴　　　　犯</t>
  </si>
  <si>
    <t>知　　　　能　　　　犯</t>
  </si>
  <si>
    <t>風 俗 犯</t>
  </si>
  <si>
    <t>軽犯罪</t>
  </si>
  <si>
    <t>覚せい剤
取 締 法
違　　反</t>
  </si>
  <si>
    <t>その他の法令違反</t>
  </si>
  <si>
    <t>凶器準備
集　　合</t>
  </si>
  <si>
    <t>偽造</t>
  </si>
  <si>
    <t>汚職</t>
  </si>
  <si>
    <t>背任</t>
  </si>
  <si>
    <t>わい
せつ</t>
  </si>
  <si>
    <t>占有離  　脱物横領</t>
  </si>
  <si>
    <t>検 挙 件 数</t>
  </si>
  <si>
    <t>平成18年　</t>
  </si>
  <si>
    <t>検 挙 人 員</t>
  </si>
  <si>
    <t>17 治安及び災害</t>
  </si>
  <si>
    <t>1 刑法犯罪の認知及び検挙件数</t>
  </si>
  <si>
    <t>(1)認知件数</t>
  </si>
  <si>
    <t xml:space="preserve"> 本表は相模原市内警察署管内の数値である。</t>
  </si>
  <si>
    <t>刑　　　　　　　法　　　　　　　犯</t>
  </si>
  <si>
    <t>年 別</t>
  </si>
  <si>
    <t>凶　　　悪　　　犯</t>
  </si>
  <si>
    <t>粗　　　　暴　　　　犯</t>
  </si>
  <si>
    <t>知　　　　能　　　　犯</t>
  </si>
  <si>
    <t>その他</t>
  </si>
  <si>
    <t>月 別</t>
  </si>
  <si>
    <t>占有離　　　脱物横領</t>
  </si>
  <si>
    <t>その他</t>
  </si>
  <si>
    <t xml:space="preserve">平成18年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</si>
</sst>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  &quot;"/>
    <numFmt numFmtId="179" formatCode="_ * #,##0_ ;_ * \-#,##0_ ;_ * &quot;-&quot;\ "/>
    <numFmt numFmtId="180" formatCode="_ * #,##0_ ;_ * \-#,##0_ ;_ * &quot;-&quot;"/>
    <numFmt numFmtId="181" formatCode="_ * #,##0;_ * \-#,##0;_ * &quot;-&quot;"/>
    <numFmt numFmtId="182" formatCode="_ * #,##0;_ * \-#,##0;_ * &quot;-&quot;;_ @_ "/>
    <numFmt numFmtId="183" formatCode="#,##0_);[Red]\(#,##0\)"/>
    <numFmt numFmtId="184" formatCode="0.0%"/>
    <numFmt numFmtId="185" formatCode="_ * #,##0_ ;_ * \-#,##0_ ;_ * &quot;-&quot;_ ;"/>
    <numFmt numFmtId="186" formatCode="#,##0\ \ "/>
    <numFmt numFmtId="187" formatCode="0_ "/>
    <numFmt numFmtId="188" formatCode="_ * ###\ ###\ ###;"/>
    <numFmt numFmtId="189" formatCode="_ * #,##0_ ;_ * \-#,##0_ ;_ * &quot;- &quot;"/>
    <numFmt numFmtId="190" formatCode="\ #,##0_ ;_ * \-#,##0_ ;_ * &quot;-&quot;_ \ "/>
    <numFmt numFmtId="191" formatCode="\ #,##0_ ;_ * \-#,##0_ ;_ * &quot;-&quot;_ "/>
    <numFmt numFmtId="192" formatCode="\ #,##0&quot;件&quot;_ ;_ * \-#,##0&quot;件&quot;_ ;_ * &quot;-&quot;_ "/>
    <numFmt numFmtId="193" formatCode="\ #,##0&quot;人&quot;_ ;_ * \-#,##0&quot;人&quot;_ ;_ * &quot;-&quot;_ "/>
    <numFmt numFmtId="194" formatCode="_ * General\ "/>
    <numFmt numFmtId="195" formatCode="#,##0_ ;_ * \-#,##0_ ;_ * &quot;-&quot;_ \ "/>
    <numFmt numFmtId="196" formatCode="#,##0&quot;件&quot;_ ;_ * \-#,##0&quot;件&quot;_ ;_ * &quot;-&quot;_ \ "/>
    <numFmt numFmtId="197" formatCode="#,##0&quot;人&quot;_ ;_ * \-#,##0&quot;人&quot;_ ;_ * &quot;-&quot;_ \ "/>
    <numFmt numFmtId="198" formatCode="#,##0;\-#,##0;&quot;-&quot;"/>
    <numFmt numFmtId="199" formatCode="_ * #,##0;_ * \-#,##0;_ * &quot;-&quot;\ "/>
  </numFmts>
  <fonts count="30">
    <font>
      <sz val="11"/>
      <name val="ＭＳ Ｐゴシック"/>
      <family val="3"/>
    </font>
    <font>
      <sz val="6"/>
      <name val="ＭＳ Ｐゴシック"/>
      <family val="3"/>
    </font>
    <font>
      <sz val="11"/>
      <name val="ＭＳ 明朝"/>
      <family val="1"/>
    </font>
    <font>
      <b/>
      <sz val="11"/>
      <name val="ＭＳ ゴシック"/>
      <family val="3"/>
    </font>
    <font>
      <u val="single"/>
      <sz val="8.8"/>
      <color indexed="12"/>
      <name val="ＭＳ Ｐゴシック"/>
      <family val="3"/>
    </font>
    <font>
      <u val="single"/>
      <sz val="8.8"/>
      <color indexed="36"/>
      <name val="ＭＳ Ｐゴシック"/>
      <family val="3"/>
    </font>
    <font>
      <b/>
      <sz val="11"/>
      <name val="ＭＳ 明朝"/>
      <family val="1"/>
    </font>
    <font>
      <sz val="10.5"/>
      <name val="ＭＳ 明朝"/>
      <family val="1"/>
    </font>
    <font>
      <u val="single"/>
      <sz val="11"/>
      <color indexed="12"/>
      <name val="ＭＳ Ｐゴシック"/>
      <family val="3"/>
    </font>
    <font>
      <u val="single"/>
      <sz val="11"/>
      <color indexed="36"/>
      <name val="ＭＳ Ｐゴシック"/>
      <family val="3"/>
    </font>
    <font>
      <b/>
      <sz val="10"/>
      <name val="ＭＳ ゴシック"/>
      <family val="3"/>
    </font>
    <font>
      <sz val="10"/>
      <name val="ＭＳ 明朝"/>
      <family val="1"/>
    </font>
    <font>
      <sz val="9.5"/>
      <name val="ＭＳ 明朝"/>
      <family val="1"/>
    </font>
    <font>
      <sz val="9"/>
      <name val="ＭＳ 明朝"/>
      <family val="1"/>
    </font>
    <font>
      <b/>
      <sz val="10.5"/>
      <name val="ＭＳ ゴシック"/>
      <family val="3"/>
    </font>
    <font>
      <b/>
      <sz val="9"/>
      <name val="ＭＳ ゴシック"/>
      <family val="3"/>
    </font>
    <font>
      <sz val="10.5"/>
      <name val="ＭＳ ゴシック"/>
      <family val="3"/>
    </font>
    <font>
      <sz val="10"/>
      <name val="ＭＳ ゴシック"/>
      <family val="3"/>
    </font>
    <font>
      <sz val="11"/>
      <name val="ＭＳ ゴシック"/>
      <family val="3"/>
    </font>
    <font>
      <sz val="11"/>
      <color indexed="10"/>
      <name val="ＭＳ ゴシック"/>
      <family val="3"/>
    </font>
    <font>
      <sz val="10.5"/>
      <name val="ＭＳ Ｐゴシック"/>
      <family val="3"/>
    </font>
    <font>
      <sz val="11"/>
      <color indexed="10"/>
      <name val="ＭＳ 明朝"/>
      <family val="1"/>
    </font>
    <font>
      <sz val="7"/>
      <name val="ＭＳ Ｐ明朝"/>
      <family val="1"/>
    </font>
    <font>
      <sz val="6"/>
      <name val="ＭＳ 明朝"/>
      <family val="1"/>
    </font>
    <font>
      <sz val="13"/>
      <name val="ＭＳ 明朝"/>
      <family val="1"/>
    </font>
    <font>
      <sz val="8"/>
      <name val="ＭＳ 明朝"/>
      <family val="1"/>
    </font>
    <font>
      <b/>
      <sz val="11"/>
      <name val="ＭＳ Ｐゴシック"/>
      <family val="3"/>
    </font>
    <font>
      <sz val="9"/>
      <name val="ＭＳ Ｐゴシック"/>
      <family val="3"/>
    </font>
    <font>
      <sz val="10"/>
      <name val="ＭＳ Ｐゴシック"/>
      <family val="3"/>
    </font>
    <font>
      <b/>
      <sz val="16"/>
      <name val="ＭＳ ゴシック"/>
      <family val="3"/>
    </font>
  </fonts>
  <fills count="2">
    <fill>
      <patternFill/>
    </fill>
    <fill>
      <patternFill patternType="gray125"/>
    </fill>
  </fills>
  <borders count="28">
    <border>
      <left/>
      <right/>
      <top/>
      <bottom/>
      <diagonal/>
    </border>
    <border>
      <left style="thin"/>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medium"/>
    </border>
    <border>
      <left style="thin"/>
      <right>
        <color indexed="63"/>
      </right>
      <top style="medium"/>
      <bottom>
        <color indexed="63"/>
      </bottom>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2" fillId="0" borderId="0">
      <alignment/>
      <protection/>
    </xf>
    <xf numFmtId="0" fontId="5" fillId="0" borderId="0" applyNumberFormat="0" applyFill="0" applyBorder="0" applyAlignment="0" applyProtection="0"/>
  </cellStyleXfs>
  <cellXfs count="513">
    <xf numFmtId="0" fontId="0" fillId="0" borderId="0" xfId="0" applyAlignment="1">
      <alignment/>
    </xf>
    <xf numFmtId="41" fontId="2" fillId="0" borderId="0" xfId="0" applyNumberFormat="1" applyFont="1" applyFill="1" applyBorder="1" applyAlignment="1">
      <alignment/>
    </xf>
    <xf numFmtId="0" fontId="2" fillId="0" borderId="1"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xf>
    <xf numFmtId="0" fontId="2" fillId="0" borderId="2" xfId="0" applyFont="1" applyFill="1" applyBorder="1" applyAlignment="1">
      <alignment horizontal="center" vertical="center" wrapText="1"/>
    </xf>
    <xf numFmtId="0" fontId="2" fillId="0" borderId="3"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0" fontId="2" fillId="0" borderId="0" xfId="0" applyFont="1" applyFill="1" applyBorder="1" applyAlignment="1">
      <alignment/>
    </xf>
    <xf numFmtId="0" fontId="2" fillId="0" borderId="1" xfId="0" applyFont="1" applyFill="1" applyBorder="1" applyAlignment="1">
      <alignment horizontal="centerContinuous"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1"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1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horizontal="centerContinuous"/>
    </xf>
    <xf numFmtId="0" fontId="2" fillId="0" borderId="0" xfId="0" applyFont="1" applyFill="1"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1" fontId="2" fillId="0" borderId="0" xfId="0" applyNumberFormat="1" applyFont="1" applyFill="1" applyBorder="1" applyAlignment="1" applyProtection="1">
      <alignment vertical="top"/>
      <protection locked="0"/>
    </xf>
    <xf numFmtId="0" fontId="2" fillId="0" borderId="0" xfId="0" applyFont="1" applyFill="1" applyBorder="1" applyAlignment="1">
      <alignment vertical="top"/>
    </xf>
    <xf numFmtId="41" fontId="2" fillId="0" borderId="0" xfId="0" applyNumberFormat="1" applyFont="1" applyFill="1" applyBorder="1" applyAlignment="1">
      <alignment vertical="top"/>
    </xf>
    <xf numFmtId="0" fontId="2" fillId="0" borderId="0" xfId="0"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left"/>
    </xf>
    <xf numFmtId="0" fontId="2" fillId="0" borderId="2" xfId="0" applyFont="1" applyFill="1" applyBorder="1" applyAlignment="1">
      <alignment horizontal="center" wrapText="1"/>
    </xf>
    <xf numFmtId="0" fontId="2" fillId="0" borderId="11" xfId="0" applyFont="1" applyFill="1" applyBorder="1" applyAlignment="1">
      <alignment horizontal="center" wrapText="1"/>
    </xf>
    <xf numFmtId="0" fontId="7" fillId="0" borderId="0" xfId="0" applyFont="1" applyFill="1" applyBorder="1" applyAlignment="1">
      <alignment/>
    </xf>
    <xf numFmtId="41" fontId="2" fillId="0" borderId="0" xfId="0" applyNumberFormat="1" applyFont="1" applyFill="1" applyBorder="1" applyAlignment="1">
      <alignment vertical="center"/>
    </xf>
    <xf numFmtId="0" fontId="6" fillId="0" borderId="0" xfId="0" applyFont="1" applyFill="1" applyAlignment="1">
      <alignment vertical="center"/>
    </xf>
    <xf numFmtId="0" fontId="2" fillId="0" borderId="0" xfId="0" applyFont="1" applyFill="1" applyAlignment="1">
      <alignment vertical="center"/>
    </xf>
    <xf numFmtId="41" fontId="2" fillId="0" borderId="12" xfId="0" applyNumberFormat="1" applyFont="1" applyFill="1" applyBorder="1" applyAlignment="1">
      <alignment vertical="center"/>
    </xf>
    <xf numFmtId="41" fontId="2" fillId="0" borderId="0" xfId="0" applyNumberFormat="1" applyFont="1" applyFill="1" applyAlignment="1">
      <alignment vertical="center"/>
    </xf>
    <xf numFmtId="41" fontId="2" fillId="0" borderId="0" xfId="0" applyNumberFormat="1" applyFont="1" applyFill="1" applyBorder="1" applyAlignment="1">
      <alignment horizontal="right" vertical="center"/>
    </xf>
    <xf numFmtId="41" fontId="6" fillId="0" borderId="0" xfId="0" applyNumberFormat="1" applyFont="1" applyFill="1" applyBorder="1" applyAlignment="1">
      <alignment vertical="center"/>
    </xf>
    <xf numFmtId="41" fontId="2" fillId="0" borderId="0" xfId="0" applyNumberFormat="1" applyFont="1" applyFill="1" applyAlignment="1" applyProtection="1">
      <alignment vertical="center"/>
      <protection locked="0"/>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41" fontId="2" fillId="0" borderId="12" xfId="23" applyNumberFormat="1" applyFont="1" applyBorder="1" applyAlignment="1">
      <alignment vertical="center"/>
      <protection/>
    </xf>
    <xf numFmtId="41" fontId="2" fillId="0" borderId="0" xfId="23" applyNumberFormat="1" applyFont="1" applyBorder="1" applyAlignment="1">
      <alignment vertical="center"/>
      <protection/>
    </xf>
    <xf numFmtId="0" fontId="2" fillId="0" borderId="10" xfId="0" applyFont="1" applyFill="1" applyBorder="1" applyAlignment="1">
      <alignment vertical="top"/>
    </xf>
    <xf numFmtId="41" fontId="2" fillId="0" borderId="13" xfId="23" applyNumberFormat="1" applyFont="1" applyBorder="1" applyAlignment="1">
      <alignment vertical="top"/>
      <protection/>
    </xf>
    <xf numFmtId="41" fontId="2" fillId="0" borderId="10" xfId="23" applyNumberFormat="1" applyFont="1" applyBorder="1" applyAlignment="1">
      <alignment vertical="top"/>
      <protection/>
    </xf>
    <xf numFmtId="41" fontId="2" fillId="0" borderId="10" xfId="0" applyNumberFormat="1" applyFont="1" applyFill="1" applyBorder="1" applyAlignment="1">
      <alignment vertical="top"/>
    </xf>
    <xf numFmtId="41" fontId="2" fillId="0" borderId="0" xfId="23" applyNumberFormat="1" applyFont="1" applyFill="1" applyBorder="1" applyAlignment="1">
      <alignment vertical="center"/>
      <protection/>
    </xf>
    <xf numFmtId="41" fontId="2" fillId="0" borderId="12" xfId="23" applyNumberFormat="1" applyFont="1" applyFill="1" applyBorder="1" applyAlignment="1">
      <alignment vertical="center"/>
      <protection/>
    </xf>
    <xf numFmtId="41" fontId="2" fillId="0" borderId="10" xfId="23" applyNumberFormat="1" applyFont="1" applyFill="1" applyBorder="1" applyAlignment="1">
      <alignment vertical="top"/>
      <protection/>
    </xf>
    <xf numFmtId="41" fontId="2" fillId="0" borderId="13" xfId="23" applyNumberFormat="1" applyFont="1" applyFill="1" applyBorder="1" applyAlignment="1">
      <alignment vertical="top"/>
      <protection/>
    </xf>
    <xf numFmtId="41" fontId="2" fillId="0" borderId="10" xfId="0" applyNumberFormat="1" applyFont="1" applyFill="1" applyBorder="1" applyAlignment="1">
      <alignment vertical="center"/>
    </xf>
    <xf numFmtId="49" fontId="2" fillId="0" borderId="14" xfId="0" applyNumberFormat="1" applyFont="1" applyFill="1" applyBorder="1" applyAlignment="1">
      <alignment horizontal="left" vertical="center"/>
    </xf>
    <xf numFmtId="49" fontId="2" fillId="0" borderId="15" xfId="0" applyNumberFormat="1" applyFont="1" applyFill="1" applyBorder="1" applyAlignment="1">
      <alignment horizontal="left" vertical="top"/>
    </xf>
    <xf numFmtId="49" fontId="2" fillId="0" borderId="0" xfId="0" applyNumberFormat="1" applyFont="1" applyFill="1" applyBorder="1" applyAlignment="1">
      <alignment horizontal="right" vertical="center"/>
    </xf>
    <xf numFmtId="49" fontId="2" fillId="0" borderId="10" xfId="0" applyNumberFormat="1" applyFont="1" applyFill="1" applyBorder="1" applyAlignment="1">
      <alignment horizontal="right" vertical="top"/>
    </xf>
    <xf numFmtId="0" fontId="2" fillId="0" borderId="0" xfId="0" applyFont="1" applyFill="1" applyAlignment="1">
      <alignment horizontal="center" vertical="center"/>
    </xf>
    <xf numFmtId="0" fontId="2" fillId="0" borderId="14" xfId="0" applyFont="1" applyBorder="1" applyAlignment="1">
      <alignment horizontal="center" vertical="center"/>
    </xf>
    <xf numFmtId="0" fontId="2" fillId="0" borderId="0" xfId="0" applyFont="1" applyFill="1" applyAlignment="1" applyProtection="1">
      <alignment vertical="top"/>
      <protection/>
    </xf>
    <xf numFmtId="0" fontId="2" fillId="0" borderId="0" xfId="0" applyFont="1" applyFill="1" applyAlignment="1" applyProtection="1">
      <alignment horizontal="right"/>
      <protection/>
    </xf>
    <xf numFmtId="0" fontId="2" fillId="0" borderId="4" xfId="0" applyFont="1" applyFill="1" applyBorder="1" applyAlignment="1" applyProtection="1">
      <alignment horizontal="centerContinuous" vertical="center"/>
      <protection/>
    </xf>
    <xf numFmtId="41" fontId="3" fillId="0" borderId="0" xfId="0" applyNumberFormat="1" applyFont="1" applyFill="1" applyBorder="1" applyAlignment="1">
      <alignment vertical="center"/>
    </xf>
    <xf numFmtId="41" fontId="3" fillId="0" borderId="0" xfId="0" applyNumberFormat="1"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4" xfId="0" applyFont="1" applyBorder="1" applyAlignment="1">
      <alignment horizontal="center" vertical="center"/>
    </xf>
    <xf numFmtId="0" fontId="2" fillId="0" borderId="0" xfId="0" applyFont="1" applyFill="1" applyAlignment="1">
      <alignment horizontal="center" vertical="center"/>
    </xf>
    <xf numFmtId="0" fontId="2" fillId="0" borderId="14" xfId="0" applyFont="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49" fontId="3" fillId="0" borderId="0" xfId="0" applyNumberFormat="1" applyFont="1" applyFill="1" applyAlignment="1" applyProtection="1">
      <alignment/>
      <protection/>
    </xf>
    <xf numFmtId="0" fontId="2" fillId="0" borderId="0" xfId="0" applyFont="1" applyFill="1" applyAlignment="1" applyProtection="1">
      <alignment/>
      <protection/>
    </xf>
    <xf numFmtId="0" fontId="0" fillId="0" borderId="0" xfId="0" applyFill="1" applyAlignment="1">
      <alignment/>
    </xf>
    <xf numFmtId="0" fontId="7" fillId="0" borderId="0" xfId="0" applyFont="1" applyFill="1" applyAlignment="1" applyProtection="1">
      <alignment vertical="top"/>
      <protection/>
    </xf>
    <xf numFmtId="0" fontId="2" fillId="0" borderId="5" xfId="0" applyFont="1" applyFill="1" applyBorder="1" applyAlignment="1" applyProtection="1">
      <alignment horizontal="centerContinuous" vertical="center"/>
      <protection/>
    </xf>
    <xf numFmtId="0" fontId="2" fillId="0" borderId="5"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10" fillId="0" borderId="16" xfId="0" applyFont="1" applyFill="1" applyBorder="1" applyAlignment="1" applyProtection="1">
      <alignment horizontal="centerContinuous"/>
      <protection/>
    </xf>
    <xf numFmtId="0" fontId="10" fillId="0" borderId="14" xfId="0" applyFont="1" applyFill="1" applyBorder="1" applyAlignment="1" applyProtection="1">
      <alignment horizontal="centerContinuous"/>
      <protection/>
    </xf>
    <xf numFmtId="41" fontId="10" fillId="0" borderId="0" xfId="0" applyNumberFormat="1" applyFont="1" applyFill="1" applyAlignment="1" applyProtection="1">
      <alignment/>
      <protection/>
    </xf>
    <xf numFmtId="181" fontId="10" fillId="0" borderId="0" xfId="0" applyNumberFormat="1" applyFont="1" applyFill="1" applyAlignment="1">
      <alignment/>
    </xf>
    <xf numFmtId="0" fontId="10" fillId="0" borderId="0" xfId="0" applyFont="1" applyFill="1" applyAlignment="1">
      <alignment/>
    </xf>
    <xf numFmtId="0" fontId="11" fillId="0" borderId="0" xfId="0" applyFont="1" applyFill="1" applyBorder="1" applyAlignment="1" applyProtection="1">
      <alignment horizontal="right" vertical="center"/>
      <protection/>
    </xf>
    <xf numFmtId="0" fontId="11" fillId="0" borderId="14" xfId="0" applyFont="1" applyFill="1" applyBorder="1" applyAlignment="1" applyProtection="1">
      <alignment vertical="center"/>
      <protection/>
    </xf>
    <xf numFmtId="41" fontId="11" fillId="0" borderId="0" xfId="0" applyNumberFormat="1" applyFont="1" applyFill="1" applyAlignment="1" applyProtection="1">
      <alignment vertical="center"/>
      <protection/>
    </xf>
    <xf numFmtId="41" fontId="11" fillId="0" borderId="0" xfId="0" applyNumberFormat="1" applyFont="1" applyFill="1" applyBorder="1" applyAlignment="1" applyProtection="1">
      <alignment horizontal="right" vertical="center"/>
      <protection locked="0"/>
    </xf>
    <xf numFmtId="41" fontId="11" fillId="0" borderId="0" xfId="0" applyNumberFormat="1" applyFont="1" applyFill="1" applyBorder="1" applyAlignment="1" applyProtection="1">
      <alignment vertical="center"/>
      <protection locked="0"/>
    </xf>
    <xf numFmtId="181" fontId="11" fillId="0" borderId="0" xfId="0" applyNumberFormat="1" applyFont="1" applyFill="1" applyAlignment="1">
      <alignment vertical="center"/>
    </xf>
    <xf numFmtId="0" fontId="11" fillId="0" borderId="0" xfId="0" applyFont="1" applyFill="1" applyAlignment="1">
      <alignment vertical="center"/>
    </xf>
    <xf numFmtId="0" fontId="11" fillId="0" borderId="10" xfId="0" applyFont="1" applyFill="1" applyBorder="1" applyAlignment="1" applyProtection="1">
      <alignment horizontal="right" vertical="top"/>
      <protection/>
    </xf>
    <xf numFmtId="0" fontId="11" fillId="0" borderId="15" xfId="0" applyFont="1" applyFill="1" applyBorder="1" applyAlignment="1" applyProtection="1">
      <alignment vertical="top"/>
      <protection/>
    </xf>
    <xf numFmtId="41" fontId="11" fillId="0" borderId="10" xfId="0" applyNumberFormat="1" applyFont="1" applyFill="1" applyBorder="1" applyAlignment="1" applyProtection="1">
      <alignment vertical="top"/>
      <protection/>
    </xf>
    <xf numFmtId="41" fontId="11" fillId="0" borderId="10" xfId="0" applyNumberFormat="1" applyFont="1" applyFill="1" applyBorder="1" applyAlignment="1" applyProtection="1">
      <alignment horizontal="right" vertical="top"/>
      <protection locked="0"/>
    </xf>
    <xf numFmtId="41" fontId="11" fillId="0" borderId="10" xfId="0" applyNumberFormat="1" applyFont="1" applyFill="1" applyBorder="1" applyAlignment="1" applyProtection="1">
      <alignment vertical="top"/>
      <protection locked="0"/>
    </xf>
    <xf numFmtId="181" fontId="11" fillId="0" borderId="0" xfId="0" applyNumberFormat="1" applyFont="1" applyFill="1" applyAlignment="1">
      <alignment vertical="top"/>
    </xf>
    <xf numFmtId="0" fontId="11" fillId="0" borderId="0" xfId="0" applyFont="1" applyFill="1" applyAlignment="1">
      <alignment vertical="top"/>
    </xf>
    <xf numFmtId="0" fontId="7" fillId="0" borderId="0" xfId="0" applyFont="1" applyFill="1" applyAlignment="1" applyProtection="1">
      <alignment horizontal="left"/>
      <protection/>
    </xf>
    <xf numFmtId="0" fontId="11" fillId="0" borderId="0" xfId="0" applyFont="1" applyFill="1" applyAlignment="1" applyProtection="1">
      <alignment/>
      <protection/>
    </xf>
    <xf numFmtId="49" fontId="7" fillId="0" borderId="0" xfId="0" applyNumberFormat="1" applyFont="1" applyFill="1" applyAlignment="1" applyProtection="1">
      <alignment/>
      <protection/>
    </xf>
    <xf numFmtId="0" fontId="2" fillId="0" borderId="24"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16" xfId="0" applyFont="1" applyFill="1" applyBorder="1" applyAlignment="1">
      <alignment horizontal="center"/>
    </xf>
    <xf numFmtId="0" fontId="2" fillId="0" borderId="17" xfId="0" applyFont="1" applyFill="1" applyBorder="1" applyAlignment="1">
      <alignment horizontal="center"/>
    </xf>
    <xf numFmtId="41" fontId="2" fillId="0" borderId="0" xfId="0" applyNumberFormat="1" applyFont="1" applyFill="1" applyAlignment="1" applyProtection="1">
      <alignment/>
      <protection/>
    </xf>
    <xf numFmtId="49" fontId="2" fillId="0" borderId="0" xfId="0" applyNumberFormat="1" applyFont="1" applyFill="1" applyAlignment="1">
      <alignment horizontal="center"/>
    </xf>
    <xf numFmtId="49" fontId="2" fillId="0" borderId="14" xfId="0" applyNumberFormat="1" applyFont="1" applyFill="1" applyBorder="1" applyAlignment="1">
      <alignment horizontal="center"/>
    </xf>
    <xf numFmtId="49" fontId="2" fillId="0" borderId="0" xfId="0" applyNumberFormat="1" applyFont="1" applyFill="1" applyBorder="1" applyAlignment="1" applyProtection="1">
      <alignment horizontal="center"/>
      <protection/>
    </xf>
    <xf numFmtId="49" fontId="2" fillId="0" borderId="14" xfId="0" applyNumberFormat="1" applyFont="1" applyFill="1" applyBorder="1" applyAlignment="1" applyProtection="1">
      <alignment horizontal="center"/>
      <protection/>
    </xf>
    <xf numFmtId="3" fontId="2" fillId="0" borderId="0" xfId="0" applyNumberFormat="1" applyFont="1" applyFill="1" applyAlignment="1" applyProtection="1">
      <alignment/>
      <protection/>
    </xf>
    <xf numFmtId="49" fontId="3" fillId="0" borderId="0" xfId="0" applyNumberFormat="1" applyFont="1" applyFill="1" applyBorder="1" applyAlignment="1" applyProtection="1">
      <alignment horizontal="center"/>
      <protection/>
    </xf>
    <xf numFmtId="49" fontId="3" fillId="0" borderId="14" xfId="0" applyNumberFormat="1" applyFont="1" applyFill="1" applyBorder="1" applyAlignment="1" applyProtection="1">
      <alignment horizontal="center"/>
      <protection/>
    </xf>
    <xf numFmtId="41" fontId="3" fillId="0" borderId="0" xfId="0" applyNumberFormat="1" applyFont="1" applyFill="1" applyAlignment="1" applyProtection="1">
      <alignment/>
      <protection/>
    </xf>
    <xf numFmtId="0" fontId="3" fillId="0" borderId="0" xfId="0" applyFont="1" applyFill="1" applyAlignment="1" applyProtection="1">
      <alignment/>
      <protection/>
    </xf>
    <xf numFmtId="3" fontId="3" fillId="0" borderId="0" xfId="0" applyNumberFormat="1" applyFont="1" applyFill="1" applyAlignment="1" applyProtection="1">
      <alignment/>
      <protection/>
    </xf>
    <xf numFmtId="0" fontId="2" fillId="0" borderId="0" xfId="0" applyFont="1" applyFill="1" applyBorder="1" applyAlignment="1">
      <alignment horizontal="right"/>
    </xf>
    <xf numFmtId="0" fontId="2" fillId="0" borderId="14" xfId="0" applyFont="1" applyFill="1" applyBorder="1" applyAlignment="1">
      <alignment horizontal="left"/>
    </xf>
    <xf numFmtId="41" fontId="6" fillId="0" borderId="0" xfId="0" applyNumberFormat="1" applyFont="1" applyFill="1" applyAlignment="1" applyProtection="1">
      <alignment/>
      <protection/>
    </xf>
    <xf numFmtId="41" fontId="2" fillId="0" borderId="0" xfId="0" applyNumberFormat="1" applyFont="1" applyFill="1" applyBorder="1" applyAlignment="1" applyProtection="1">
      <alignment/>
      <protection locked="0"/>
    </xf>
    <xf numFmtId="0" fontId="2" fillId="0" borderId="10" xfId="0" applyFont="1" applyFill="1" applyBorder="1" applyAlignment="1">
      <alignment horizontal="right" vertical="top"/>
    </xf>
    <xf numFmtId="0" fontId="2" fillId="0" borderId="15" xfId="0" applyFont="1" applyFill="1" applyBorder="1" applyAlignment="1">
      <alignment horizontal="left" vertical="top"/>
    </xf>
    <xf numFmtId="41" fontId="2" fillId="0" borderId="10" xfId="0" applyNumberFormat="1" applyFont="1" applyFill="1" applyBorder="1" applyAlignment="1" applyProtection="1">
      <alignment vertical="top"/>
      <protection/>
    </xf>
    <xf numFmtId="41" fontId="2" fillId="0" borderId="10" xfId="0" applyNumberFormat="1" applyFont="1" applyFill="1" applyBorder="1" applyAlignment="1" applyProtection="1">
      <alignment/>
      <protection/>
    </xf>
    <xf numFmtId="41" fontId="6" fillId="0" borderId="10" xfId="0" applyNumberFormat="1" applyFont="1" applyFill="1" applyBorder="1" applyAlignment="1" applyProtection="1">
      <alignment vertical="top"/>
      <protection/>
    </xf>
    <xf numFmtId="41" fontId="2" fillId="0" borderId="10" xfId="0" applyNumberFormat="1" applyFont="1" applyFill="1" applyBorder="1" applyAlignment="1" applyProtection="1">
      <alignment vertical="top"/>
      <protection locked="0"/>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182" fontId="2" fillId="0" borderId="0" xfId="0" applyNumberFormat="1" applyFont="1" applyFill="1" applyBorder="1" applyAlignment="1" applyProtection="1">
      <alignment vertical="top"/>
      <protection/>
    </xf>
    <xf numFmtId="182" fontId="2" fillId="0" borderId="0" xfId="0" applyNumberFormat="1" applyFont="1" applyFill="1" applyBorder="1" applyAlignment="1" applyProtection="1">
      <alignment/>
      <protection/>
    </xf>
    <xf numFmtId="182" fontId="6" fillId="0" borderId="0" xfId="0" applyNumberFormat="1" applyFont="1" applyFill="1" applyBorder="1" applyAlignment="1" applyProtection="1">
      <alignment vertical="top"/>
      <protection/>
    </xf>
    <xf numFmtId="182" fontId="2" fillId="0" borderId="0" xfId="0" applyNumberFormat="1" applyFont="1" applyFill="1" applyBorder="1" applyAlignment="1" applyProtection="1">
      <alignment vertical="top"/>
      <protection locked="0"/>
    </xf>
    <xf numFmtId="182" fontId="2" fillId="0" borderId="0" xfId="0" applyNumberFormat="1" applyFont="1" applyFill="1" applyAlignment="1" applyProtection="1">
      <alignment/>
      <protection/>
    </xf>
    <xf numFmtId="0" fontId="7" fillId="0" borderId="0" xfId="0" applyFont="1" applyFill="1" applyBorder="1" applyAlignment="1">
      <alignment/>
    </xf>
    <xf numFmtId="0" fontId="2" fillId="0" borderId="0" xfId="0" applyFont="1" applyFill="1" applyBorder="1" applyAlignment="1">
      <alignment/>
    </xf>
    <xf numFmtId="0" fontId="7" fillId="0" borderId="24" xfId="0" applyFont="1" applyFill="1" applyBorder="1" applyAlignment="1">
      <alignment horizontal="center" vertical="center"/>
    </xf>
    <xf numFmtId="0" fontId="12" fillId="0" borderId="24" xfId="0" applyFont="1" applyFill="1" applyBorder="1" applyAlignment="1">
      <alignment horizontal="center" vertical="center"/>
    </xf>
    <xf numFmtId="0" fontId="7"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21" xfId="0" applyFont="1" applyFill="1" applyBorder="1" applyAlignment="1">
      <alignment vertical="center"/>
    </xf>
    <xf numFmtId="41" fontId="7" fillId="0" borderId="12" xfId="0" applyNumberFormat="1" applyFont="1" applyFill="1" applyBorder="1" applyAlignment="1">
      <alignment vertical="center"/>
    </xf>
    <xf numFmtId="41" fontId="7" fillId="0" borderId="0" xfId="0" applyNumberFormat="1" applyFont="1" applyFill="1" applyBorder="1" applyAlignment="1" applyProtection="1">
      <alignment vertical="center"/>
      <protection locked="0"/>
    </xf>
    <xf numFmtId="41" fontId="7" fillId="0" borderId="0" xfId="0" applyNumberFormat="1" applyFont="1" applyFill="1" applyBorder="1" applyAlignment="1">
      <alignment horizontal="right" vertical="center"/>
    </xf>
    <xf numFmtId="41" fontId="7"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lignment/>
    </xf>
    <xf numFmtId="0" fontId="7" fillId="0" borderId="16" xfId="0" applyFont="1" applyFill="1" applyBorder="1" applyAlignment="1">
      <alignment horizontal="center" vertical="center"/>
    </xf>
    <xf numFmtId="0" fontId="11" fillId="0" borderId="20" xfId="0" applyFont="1" applyFill="1" applyBorder="1" applyAlignment="1">
      <alignment vertical="center"/>
    </xf>
    <xf numFmtId="41" fontId="7" fillId="0" borderId="0" xfId="0" applyNumberFormat="1" applyFont="1" applyFill="1" applyBorder="1" applyAlignment="1">
      <alignment vertical="center"/>
    </xf>
    <xf numFmtId="0" fontId="14" fillId="0" borderId="16" xfId="0" applyFont="1" applyFill="1" applyBorder="1" applyAlignment="1">
      <alignment horizontal="center" vertical="center"/>
    </xf>
    <xf numFmtId="0" fontId="10" fillId="0" borderId="20" xfId="0" applyFont="1" applyFill="1" applyBorder="1" applyAlignment="1">
      <alignment vertical="center"/>
    </xf>
    <xf numFmtId="41" fontId="14" fillId="0" borderId="0" xfId="0" applyNumberFormat="1" applyFont="1" applyFill="1" applyBorder="1" applyAlignment="1">
      <alignment vertical="center"/>
    </xf>
    <xf numFmtId="41" fontId="14" fillId="0" borderId="0" xfId="0" applyNumberFormat="1" applyFont="1" applyFill="1" applyBorder="1" applyAlignment="1" applyProtection="1">
      <alignment vertical="center"/>
      <protection locked="0"/>
    </xf>
    <xf numFmtId="41" fontId="14" fillId="0" borderId="0" xfId="0" applyNumberFormat="1" applyFont="1" applyFill="1" applyBorder="1" applyAlignment="1">
      <alignment horizontal="right" vertical="center"/>
    </xf>
    <xf numFmtId="41" fontId="14" fillId="0" borderId="0" xfId="0" applyNumberFormat="1" applyFont="1" applyFill="1" applyBorder="1" applyAlignment="1" applyProtection="1">
      <alignment horizontal="right" vertical="center"/>
      <protection locked="0"/>
    </xf>
    <xf numFmtId="0" fontId="3" fillId="0" borderId="0" xfId="0" applyFont="1" applyFill="1" applyBorder="1" applyAlignment="1">
      <alignment/>
    </xf>
    <xf numFmtId="3" fontId="3" fillId="0" borderId="0" xfId="0" applyNumberFormat="1" applyFont="1" applyFill="1" applyBorder="1" applyAlignment="1">
      <alignment/>
    </xf>
    <xf numFmtId="0" fontId="14" fillId="0" borderId="10" xfId="0" applyFont="1" applyFill="1" applyBorder="1" applyAlignment="1">
      <alignment horizontal="center" vertical="center"/>
    </xf>
    <xf numFmtId="0" fontId="10" fillId="0" borderId="25" xfId="0" applyFont="1" applyFill="1" applyBorder="1" applyAlignment="1">
      <alignment vertical="center"/>
    </xf>
    <xf numFmtId="41" fontId="14" fillId="0" borderId="13" xfId="0" applyNumberFormat="1" applyFont="1" applyFill="1" applyBorder="1" applyAlignment="1">
      <alignment vertical="center"/>
    </xf>
    <xf numFmtId="41" fontId="14" fillId="0" borderId="10" xfId="0" applyNumberFormat="1" applyFont="1" applyFill="1" applyBorder="1" applyAlignment="1" applyProtection="1">
      <alignment vertical="center"/>
      <protection locked="0"/>
    </xf>
    <xf numFmtId="41" fontId="14" fillId="0" borderId="10" xfId="0" applyNumberFormat="1" applyFont="1" applyFill="1" applyBorder="1" applyAlignment="1">
      <alignment horizontal="right" vertical="center"/>
    </xf>
    <xf numFmtId="0" fontId="3" fillId="0" borderId="0" xfId="0" applyFont="1" applyFill="1" applyBorder="1" applyAlignment="1">
      <alignment vertical="top"/>
    </xf>
    <xf numFmtId="0" fontId="16" fillId="0" borderId="0" xfId="0" applyFont="1" applyFill="1" applyBorder="1" applyAlignment="1">
      <alignment horizontal="center" vertical="center"/>
    </xf>
    <xf numFmtId="0" fontId="17" fillId="0" borderId="0" xfId="0" applyFont="1" applyFill="1" applyBorder="1" applyAlignment="1">
      <alignment vertical="center"/>
    </xf>
    <xf numFmtId="41" fontId="16" fillId="0" borderId="0" xfId="0" applyNumberFormat="1" applyFont="1" applyFill="1" applyBorder="1" applyAlignment="1">
      <alignment vertical="center"/>
    </xf>
    <xf numFmtId="41" fontId="16" fillId="0" borderId="0" xfId="0" applyNumberFormat="1" applyFont="1" applyFill="1" applyBorder="1" applyAlignment="1" applyProtection="1">
      <alignment vertical="center"/>
      <protection locked="0"/>
    </xf>
    <xf numFmtId="41" fontId="16" fillId="0" borderId="0" xfId="0" applyNumberFormat="1" applyFont="1" applyFill="1" applyBorder="1" applyAlignment="1">
      <alignment horizontal="right" vertical="center"/>
    </xf>
    <xf numFmtId="0" fontId="18" fillId="0" borderId="0" xfId="0" applyFont="1" applyFill="1" applyBorder="1" applyAlignment="1">
      <alignment vertical="top"/>
    </xf>
    <xf numFmtId="0" fontId="0" fillId="0" borderId="0" xfId="0" applyFont="1" applyFill="1" applyAlignment="1" applyProtection="1">
      <alignment/>
      <protection/>
    </xf>
    <xf numFmtId="0" fontId="3" fillId="0" borderId="0" xfId="0" applyFont="1" applyFill="1" applyAlignment="1" applyProtection="1">
      <alignment vertical="top"/>
      <protection/>
    </xf>
    <xf numFmtId="0" fontId="18" fillId="0" borderId="0" xfId="0" applyFont="1" applyFill="1" applyAlignment="1" applyProtection="1">
      <alignment/>
      <protection/>
    </xf>
    <xf numFmtId="0" fontId="19" fillId="0" borderId="0" xfId="0" applyFont="1" applyFill="1" applyAlignment="1" applyProtection="1">
      <alignment/>
      <protection/>
    </xf>
    <xf numFmtId="0" fontId="3" fillId="0" borderId="0" xfId="0" applyFont="1" applyFill="1" applyAlignment="1" applyProtection="1">
      <alignment vertical="center"/>
      <protection/>
    </xf>
    <xf numFmtId="0" fontId="2" fillId="0" borderId="23" xfId="0" applyFont="1" applyFill="1" applyBorder="1" applyAlignment="1" applyProtection="1">
      <alignment horizontal="center"/>
      <protection/>
    </xf>
    <xf numFmtId="0" fontId="2" fillId="0" borderId="3" xfId="0" applyFont="1" applyBorder="1" applyAlignment="1" applyProtection="1">
      <alignment horizontal="centerContinuous" vertical="center"/>
      <protection/>
    </xf>
    <xf numFmtId="0" fontId="2" fillId="0" borderId="4" xfId="0" applyFont="1" applyBorder="1" applyAlignment="1" applyProtection="1">
      <alignment horizontal="centerContinuous"/>
      <protection/>
    </xf>
    <xf numFmtId="0" fontId="2" fillId="0" borderId="5" xfId="0" applyFont="1" applyBorder="1" applyAlignment="1" applyProtection="1">
      <alignment horizontal="centerContinuous"/>
      <protection/>
    </xf>
    <xf numFmtId="0" fontId="2" fillId="0" borderId="26"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top"/>
      <protection/>
    </xf>
    <xf numFmtId="0" fontId="2" fillId="0" borderId="1" xfId="0" applyFont="1" applyFill="1" applyBorder="1" applyAlignment="1" applyProtection="1">
      <alignment horizontal="center" vertical="center" shrinkToFit="1"/>
      <protection/>
    </xf>
    <xf numFmtId="0" fontId="2" fillId="0" borderId="6" xfId="0" applyFont="1" applyFill="1" applyBorder="1" applyAlignment="1" applyProtection="1">
      <alignment horizontal="center" vertical="center" shrinkToFit="1"/>
      <protection/>
    </xf>
    <xf numFmtId="0" fontId="2" fillId="0" borderId="9"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shrinkToFit="1"/>
      <protection/>
    </xf>
    <xf numFmtId="0" fontId="2" fillId="0" borderId="16" xfId="0" applyFont="1" applyFill="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41" fontId="2" fillId="0" borderId="12" xfId="0" applyNumberFormat="1" applyFont="1" applyFill="1" applyBorder="1" applyAlignment="1" applyProtection="1">
      <alignment horizontal="right" vertical="center"/>
      <protection/>
    </xf>
    <xf numFmtId="41" fontId="2" fillId="0" borderId="0"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1" fontId="3" fillId="0" borderId="12" xfId="0" applyNumberFormat="1" applyFont="1" applyFill="1" applyBorder="1" applyAlignment="1" applyProtection="1">
      <alignment horizontal="right" vertical="center"/>
      <protection/>
    </xf>
    <xf numFmtId="41" fontId="3"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center" shrinkToFit="1"/>
      <protection/>
    </xf>
    <xf numFmtId="41" fontId="2" fillId="0" borderId="12" xfId="0" applyNumberFormat="1" applyFont="1" applyFill="1" applyBorder="1" applyAlignment="1" applyProtection="1">
      <alignment horizontal="right"/>
      <protection/>
    </xf>
    <xf numFmtId="41" fontId="2" fillId="0" borderId="0" xfId="0" applyNumberFormat="1" applyFont="1" applyFill="1" applyBorder="1" applyAlignment="1" applyProtection="1">
      <alignment horizontal="right"/>
      <protection/>
    </xf>
    <xf numFmtId="41" fontId="2" fillId="0" borderId="0" xfId="0" applyNumberFormat="1" applyFont="1" applyFill="1" applyBorder="1" applyAlignment="1" applyProtection="1">
      <alignment horizontal="right" vertical="center"/>
      <protection/>
    </xf>
    <xf numFmtId="49" fontId="3" fillId="0" borderId="15" xfId="0" applyNumberFormat="1" applyFont="1" applyFill="1" applyBorder="1" applyAlignment="1" applyProtection="1">
      <alignment horizontal="center" vertical="center"/>
      <protection/>
    </xf>
    <xf numFmtId="41" fontId="3" fillId="0" borderId="13" xfId="0" applyNumberFormat="1" applyFont="1" applyFill="1" applyBorder="1" applyAlignment="1" applyProtection="1">
      <alignment horizontal="right" vertical="center"/>
      <protection/>
    </xf>
    <xf numFmtId="41" fontId="3" fillId="0" borderId="10" xfId="0" applyNumberFormat="1" applyFont="1" applyFill="1" applyBorder="1" applyAlignment="1" applyProtection="1">
      <alignment horizontal="right" vertical="center"/>
      <protection locked="0"/>
    </xf>
    <xf numFmtId="0" fontId="6" fillId="0" borderId="0" xfId="0" applyFont="1" applyFill="1" applyAlignment="1" applyProtection="1">
      <alignment vertical="center"/>
      <protection/>
    </xf>
    <xf numFmtId="49" fontId="18" fillId="0" borderId="0" xfId="0" applyNumberFormat="1" applyFont="1" applyFill="1" applyBorder="1" applyAlignment="1" applyProtection="1">
      <alignment horizontal="center" vertical="center"/>
      <protection/>
    </xf>
    <xf numFmtId="41" fontId="18" fillId="0" borderId="0" xfId="0" applyNumberFormat="1" applyFont="1" applyFill="1" applyBorder="1" applyAlignment="1" applyProtection="1">
      <alignment horizontal="right" vertical="center"/>
      <protection/>
    </xf>
    <xf numFmtId="41" fontId="18" fillId="0" borderId="0" xfId="0" applyNumberFormat="1" applyFont="1" applyFill="1" applyBorder="1" applyAlignment="1" applyProtection="1">
      <alignment horizontal="right" vertical="center"/>
      <protection locked="0"/>
    </xf>
    <xf numFmtId="0" fontId="13" fillId="0" borderId="0" xfId="0" applyFont="1" applyFill="1" applyAlignment="1" applyProtection="1">
      <alignment/>
      <protection/>
    </xf>
    <xf numFmtId="0" fontId="13" fillId="0" borderId="0" xfId="0" applyFont="1" applyFill="1" applyAlignment="1" applyProtection="1">
      <alignment/>
      <protection/>
    </xf>
    <xf numFmtId="0" fontId="20" fillId="0" borderId="0" xfId="0" applyFont="1" applyFill="1" applyAlignment="1" applyProtection="1">
      <alignment/>
      <protection/>
    </xf>
    <xf numFmtId="0" fontId="2" fillId="0" borderId="10" xfId="0" applyFont="1" applyFill="1" applyBorder="1" applyAlignment="1">
      <alignment/>
    </xf>
    <xf numFmtId="0" fontId="2" fillId="0" borderId="10" xfId="0" applyFont="1" applyFill="1" applyBorder="1" applyAlignment="1">
      <alignment horizontal="right"/>
    </xf>
    <xf numFmtId="0" fontId="2" fillId="0" borderId="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186" fontId="2" fillId="0" borderId="12" xfId="0" applyNumberFormat="1" applyFont="1" applyFill="1" applyBorder="1" applyAlignment="1">
      <alignment horizontal="center" vertical="center"/>
    </xf>
    <xf numFmtId="186" fontId="2" fillId="0" borderId="0" xfId="0" applyNumberFormat="1" applyFont="1" applyFill="1" applyBorder="1" applyAlignment="1">
      <alignment horizontal="center" vertical="center"/>
    </xf>
    <xf numFmtId="49" fontId="3" fillId="0" borderId="15" xfId="0" applyNumberFormat="1" applyFont="1" applyFill="1" applyBorder="1" applyAlignment="1">
      <alignment horizontal="left" vertical="center"/>
    </xf>
    <xf numFmtId="186" fontId="3" fillId="0" borderId="13" xfId="0" applyNumberFormat="1" applyFont="1" applyFill="1" applyBorder="1" applyAlignment="1">
      <alignment horizontal="center" vertical="center"/>
    </xf>
    <xf numFmtId="186" fontId="3" fillId="0" borderId="10" xfId="0" applyNumberFormat="1" applyFont="1" applyFill="1" applyBorder="1" applyAlignment="1">
      <alignment horizontal="center" vertical="center"/>
    </xf>
    <xf numFmtId="0" fontId="7" fillId="0" borderId="0" xfId="0" applyFont="1" applyAlignment="1">
      <alignment horizontal="left"/>
    </xf>
    <xf numFmtId="0" fontId="2" fillId="0" borderId="0" xfId="0" applyFont="1" applyFill="1" applyAlignment="1">
      <alignment horizontal="right"/>
    </xf>
    <xf numFmtId="0" fontId="21" fillId="0" borderId="0" xfId="0" applyFont="1" applyFill="1" applyAlignment="1">
      <alignment/>
    </xf>
    <xf numFmtId="49" fontId="3" fillId="0" borderId="0" xfId="0" applyNumberFormat="1" applyFont="1" applyFill="1" applyAlignment="1">
      <alignment/>
    </xf>
    <xf numFmtId="0" fontId="2" fillId="0" borderId="10" xfId="0" applyFont="1" applyFill="1" applyBorder="1" applyAlignment="1">
      <alignment vertical="center"/>
    </xf>
    <xf numFmtId="0" fontId="2" fillId="0" borderId="10" xfId="0" applyFont="1" applyFill="1" applyBorder="1" applyAlignment="1" applyProtection="1" quotePrefix="1">
      <alignment horizontal="left" vertical="center"/>
      <protection/>
    </xf>
    <xf numFmtId="49" fontId="2" fillId="0" borderId="23" xfId="0" applyNumberFormat="1" applyFont="1" applyFill="1" applyBorder="1" applyAlignment="1" applyProtection="1">
      <alignment horizontal="center" vertical="center" wrapText="1"/>
      <protection/>
    </xf>
    <xf numFmtId="49" fontId="2" fillId="0" borderId="3" xfId="0" applyNumberFormat="1" applyFont="1" applyFill="1" applyBorder="1" applyAlignment="1" applyProtection="1">
      <alignment horizontal="center" vertical="center"/>
      <protection/>
    </xf>
    <xf numFmtId="0" fontId="2" fillId="0" borderId="5" xfId="0" applyFont="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4" xfId="0" applyNumberFormat="1" applyFont="1" applyFill="1" applyBorder="1" applyAlignment="1" applyProtection="1">
      <alignment horizontal="center" vertical="center"/>
      <protection/>
    </xf>
    <xf numFmtId="49" fontId="2" fillId="0" borderId="0" xfId="0" applyNumberFormat="1" applyFont="1" applyFill="1" applyAlignment="1">
      <alignment horizontal="center" vertical="center"/>
    </xf>
    <xf numFmtId="49" fontId="2" fillId="0" borderId="20" xfId="0" applyNumberFormat="1" applyFont="1" applyFill="1" applyBorder="1" applyAlignment="1" applyProtection="1">
      <alignment horizontal="center" vertical="center" wrapText="1"/>
      <protection/>
    </xf>
    <xf numFmtId="49" fontId="2" fillId="0" borderId="1" xfId="0" applyNumberFormat="1" applyFont="1" applyFill="1" applyBorder="1" applyAlignment="1" applyProtection="1">
      <alignment horizontal="center" vertical="center" wrapText="1"/>
      <protection/>
    </xf>
    <xf numFmtId="49" fontId="2" fillId="0" borderId="17" xfId="0" applyNumberFormat="1" applyFont="1" applyFill="1" applyBorder="1" applyAlignment="1" applyProtection="1">
      <alignment horizontal="center" vertical="center" wrapText="1"/>
      <protection/>
    </xf>
    <xf numFmtId="49" fontId="2" fillId="0" borderId="6" xfId="0" applyNumberFormat="1" applyFont="1" applyFill="1" applyBorder="1" applyAlignment="1" applyProtection="1">
      <alignment horizontal="center" vertical="center"/>
      <protection/>
    </xf>
    <xf numFmtId="0" fontId="2" fillId="0" borderId="27" xfId="0" applyFont="1" applyBorder="1" applyAlignment="1">
      <alignment horizontal="center" vertical="center"/>
    </xf>
    <xf numFmtId="49" fontId="2" fillId="0" borderId="6" xfId="0" applyNumberFormat="1" applyFont="1" applyFill="1" applyBorder="1" applyAlignment="1" applyProtection="1">
      <alignment horizontal="centerContinuous" vertical="center"/>
      <protection/>
    </xf>
    <xf numFmtId="0" fontId="2" fillId="0" borderId="27" xfId="0" applyFont="1" applyBorder="1" applyAlignment="1">
      <alignment horizontal="centerContinuous" vertical="center"/>
    </xf>
    <xf numFmtId="0" fontId="2" fillId="0" borderId="18" xfId="0" applyFont="1" applyBorder="1" applyAlignment="1">
      <alignment horizontal="center" vertical="center"/>
    </xf>
    <xf numFmtId="49" fontId="2" fillId="0" borderId="8"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center" vertical="center" wrapText="1"/>
      <protection/>
    </xf>
    <xf numFmtId="49" fontId="2" fillId="0" borderId="6" xfId="0" applyNumberFormat="1" applyFont="1" applyFill="1" applyBorder="1" applyAlignment="1" applyProtection="1">
      <alignment horizontal="center" vertical="center" wrapText="1"/>
      <protection/>
    </xf>
    <xf numFmtId="49" fontId="2" fillId="0" borderId="1"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protection/>
    </xf>
    <xf numFmtId="182" fontId="2" fillId="0" borderId="0" xfId="0" applyNumberFormat="1" applyFont="1" applyFill="1" applyAlignment="1" applyProtection="1">
      <alignment horizontal="right"/>
      <protection/>
    </xf>
    <xf numFmtId="0" fontId="2" fillId="0" borderId="14" xfId="0" applyFont="1" applyFill="1" applyBorder="1" applyAlignment="1">
      <alignment horizontal="center"/>
    </xf>
    <xf numFmtId="182" fontId="2" fillId="0" borderId="0" xfId="0" applyNumberFormat="1" applyFont="1" applyFill="1" applyBorder="1" applyAlignment="1">
      <alignment horizontal="right"/>
    </xf>
    <xf numFmtId="0" fontId="2" fillId="0" borderId="0" xfId="0" applyFont="1" applyFill="1" applyBorder="1" applyAlignment="1">
      <alignment horizontal="center" vertical="top"/>
    </xf>
    <xf numFmtId="182" fontId="2" fillId="0" borderId="12" xfId="0" applyNumberFormat="1" applyFont="1" applyFill="1" applyBorder="1" applyAlignment="1">
      <alignment horizontal="right" vertical="top"/>
    </xf>
    <xf numFmtId="182" fontId="2" fillId="0" borderId="0" xfId="0" applyNumberFormat="1" applyFont="1" applyFill="1" applyBorder="1" applyAlignment="1">
      <alignment horizontal="right" vertical="top"/>
    </xf>
    <xf numFmtId="182" fontId="2" fillId="0" borderId="0" xfId="0" applyNumberFormat="1" applyFont="1" applyFill="1" applyBorder="1" applyAlignment="1" applyProtection="1">
      <alignment horizontal="right" vertical="top"/>
      <protection/>
    </xf>
    <xf numFmtId="0" fontId="2" fillId="0" borderId="0" xfId="0" applyFont="1" applyFill="1" applyAlignment="1">
      <alignment horizontal="right" vertical="top"/>
    </xf>
    <xf numFmtId="49" fontId="3" fillId="0" borderId="14" xfId="0" applyNumberFormat="1" applyFont="1" applyFill="1" applyBorder="1" applyAlignment="1" applyProtection="1">
      <alignment horizontal="center"/>
      <protection/>
    </xf>
    <xf numFmtId="182" fontId="3" fillId="0" borderId="0" xfId="0" applyNumberFormat="1" applyFont="1" applyFill="1" applyAlignment="1" applyProtection="1">
      <alignment horizontal="right"/>
      <protection/>
    </xf>
    <xf numFmtId="0" fontId="3" fillId="0" borderId="0" xfId="0" applyFont="1" applyFill="1" applyAlignment="1">
      <alignment horizontal="right"/>
    </xf>
    <xf numFmtId="0" fontId="2" fillId="0" borderId="15" xfId="0" applyFont="1" applyFill="1" applyBorder="1" applyAlignment="1">
      <alignment horizontal="center" vertical="top"/>
    </xf>
    <xf numFmtId="182" fontId="2" fillId="0" borderId="10" xfId="0" applyNumberFormat="1" applyFont="1" applyFill="1" applyBorder="1" applyAlignment="1">
      <alignment horizontal="right" vertical="top"/>
    </xf>
    <xf numFmtId="182" fontId="2" fillId="0" borderId="10" xfId="0" applyNumberFormat="1" applyFont="1" applyFill="1" applyBorder="1" applyAlignment="1" applyProtection="1">
      <alignment horizontal="right" vertical="top"/>
      <protection/>
    </xf>
    <xf numFmtId="37" fontId="2" fillId="0" borderId="0" xfId="0" applyNumberFormat="1" applyFont="1" applyFill="1" applyAlignment="1" applyProtection="1">
      <alignment/>
      <protection/>
    </xf>
    <xf numFmtId="188"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18" fillId="0" borderId="0" xfId="0" applyFont="1" applyBorder="1" applyAlignment="1">
      <alignment/>
    </xf>
    <xf numFmtId="0" fontId="3" fillId="0" borderId="0" xfId="0" applyFont="1" applyAlignment="1">
      <alignment vertical="center"/>
    </xf>
    <xf numFmtId="0" fontId="18" fillId="0" borderId="0" xfId="0" applyFont="1" applyAlignment="1">
      <alignment/>
    </xf>
    <xf numFmtId="0" fontId="2" fillId="0" borderId="0" xfId="0" applyFont="1" applyBorder="1" applyAlignment="1">
      <alignment/>
    </xf>
    <xf numFmtId="0" fontId="2" fillId="0" borderId="0" xfId="0" applyFont="1" applyAlignment="1">
      <alignment vertical="center"/>
    </xf>
    <xf numFmtId="0" fontId="24" fillId="0" borderId="10" xfId="0" applyFont="1" applyBorder="1" applyAlignment="1">
      <alignment horizontal="right"/>
    </xf>
    <xf numFmtId="0" fontId="2" fillId="0" borderId="0" xfId="0" applyFont="1" applyAlignment="1">
      <alignment/>
    </xf>
    <xf numFmtId="0" fontId="2" fillId="0" borderId="23" xfId="0" applyFont="1" applyBorder="1" applyAlignment="1">
      <alignment horizontal="center" vertical="center" wrapText="1"/>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0" xfId="0" applyFont="1" applyBorder="1" applyAlignment="1">
      <alignment vertical="top" textRotation="255"/>
    </xf>
    <xf numFmtId="0" fontId="2" fillId="0" borderId="17" xfId="0" applyFont="1" applyBorder="1" applyAlignment="1">
      <alignment horizontal="center" vertical="distributed" textRotation="255"/>
    </xf>
    <xf numFmtId="0" fontId="2" fillId="0" borderId="20" xfId="0" applyFont="1" applyBorder="1" applyAlignment="1">
      <alignment horizontal="center" vertical="distributed" textRotation="255"/>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7" fillId="0" borderId="20" xfId="0" applyFont="1" applyBorder="1" applyAlignment="1">
      <alignment horizontal="center" vertical="distributed" textRotation="255"/>
    </xf>
    <xf numFmtId="0" fontId="2" fillId="0" borderId="20" xfId="0" applyFont="1" applyBorder="1" applyAlignment="1">
      <alignment horizontal="center" vertical="distributed" textRotation="255" wrapText="1"/>
    </xf>
    <xf numFmtId="0" fontId="11" fillId="0" borderId="6" xfId="0" applyFont="1" applyBorder="1" applyAlignment="1">
      <alignment horizontal="centerContinuous" vertical="center"/>
    </xf>
    <xf numFmtId="0" fontId="2" fillId="0" borderId="19" xfId="0" applyFont="1" applyBorder="1" applyAlignment="1">
      <alignment vertical="distributed" textRotation="255" wrapText="1"/>
    </xf>
    <xf numFmtId="0" fontId="2" fillId="0" borderId="7" xfId="0" applyFont="1" applyBorder="1" applyAlignment="1">
      <alignment vertical="top" textRotation="255"/>
    </xf>
    <xf numFmtId="0" fontId="2" fillId="0" borderId="0" xfId="0" applyFont="1" applyAlignment="1">
      <alignment vertical="top" textRotation="255"/>
    </xf>
    <xf numFmtId="0" fontId="2" fillId="0" borderId="18" xfId="0" applyFont="1" applyBorder="1" applyAlignment="1">
      <alignment horizontal="center" vertical="distributed" textRotation="255"/>
    </xf>
    <xf numFmtId="0" fontId="2" fillId="0" borderId="8" xfId="0" applyFont="1" applyBorder="1" applyAlignment="1">
      <alignment horizontal="center" vertical="distributed" textRotation="255"/>
    </xf>
    <xf numFmtId="0" fontId="2" fillId="0" borderId="8" xfId="0" applyFont="1" applyBorder="1" applyAlignment="1">
      <alignment vertical="distributed" textRotation="255" wrapText="1"/>
    </xf>
    <xf numFmtId="0" fontId="11" fillId="0" borderId="8" xfId="0" applyFont="1" applyBorder="1" applyAlignment="1">
      <alignment vertical="distributed" textRotation="255" wrapText="1"/>
    </xf>
    <xf numFmtId="0" fontId="7" fillId="0" borderId="8" xfId="0" applyFont="1" applyBorder="1" applyAlignment="1">
      <alignment vertical="distributed" textRotation="255" wrapText="1"/>
    </xf>
    <xf numFmtId="0" fontId="7" fillId="0" borderId="8" xfId="0" applyFont="1" applyBorder="1" applyAlignment="1">
      <alignment horizontal="center" vertical="distributed" textRotation="255"/>
    </xf>
    <xf numFmtId="0" fontId="2" fillId="0" borderId="8" xfId="0" applyFont="1" applyBorder="1" applyAlignment="1">
      <alignment horizontal="center" vertical="distributed"/>
    </xf>
    <xf numFmtId="0" fontId="2" fillId="0" borderId="8" xfId="0" applyFont="1" applyBorder="1" applyAlignment="1">
      <alignment vertical="distributed" textRotation="255" wrapText="1"/>
    </xf>
    <xf numFmtId="0" fontId="2" fillId="0" borderId="1" xfId="0" applyFont="1" applyBorder="1" applyAlignment="1">
      <alignment vertical="distributed" textRotation="255" wrapText="1"/>
    </xf>
    <xf numFmtId="0" fontId="2" fillId="0" borderId="9" xfId="0" applyFont="1" applyBorder="1" applyAlignment="1">
      <alignment vertical="distributed" textRotation="255" wrapText="1"/>
    </xf>
    <xf numFmtId="0" fontId="2" fillId="0" borderId="0" xfId="0" applyFont="1" applyAlignment="1">
      <alignment vertical="top" textRotation="255" wrapText="1"/>
    </xf>
    <xf numFmtId="0" fontId="2" fillId="0" borderId="17" xfId="0" applyFont="1" applyBorder="1" applyAlignment="1">
      <alignment horizontal="center"/>
    </xf>
    <xf numFmtId="182" fontId="2" fillId="0" borderId="0" xfId="0" applyNumberFormat="1" applyFont="1" applyBorder="1" applyAlignment="1">
      <alignment horizontal="center"/>
    </xf>
    <xf numFmtId="182" fontId="2" fillId="0" borderId="0" xfId="0" applyNumberFormat="1" applyFont="1" applyBorder="1" applyAlignment="1">
      <alignment horizontal="center" vertical="center"/>
    </xf>
    <xf numFmtId="188" fontId="2" fillId="0" borderId="0" xfId="0" applyNumberFormat="1" applyFont="1" applyAlignment="1">
      <alignment/>
    </xf>
    <xf numFmtId="0" fontId="2" fillId="0" borderId="14" xfId="0" applyFont="1" applyBorder="1" applyAlignment="1">
      <alignment horizontal="center" vertical="top"/>
    </xf>
    <xf numFmtId="0" fontId="6" fillId="0" borderId="0" xfId="0" applyFont="1" applyBorder="1" applyAlignment="1">
      <alignment vertical="top"/>
    </xf>
    <xf numFmtId="182" fontId="2" fillId="0" borderId="0" xfId="17" applyNumberFormat="1" applyFont="1" applyBorder="1" applyAlignment="1">
      <alignment vertical="center"/>
    </xf>
    <xf numFmtId="188" fontId="6" fillId="0" borderId="0" xfId="0" applyNumberFormat="1" applyFont="1" applyAlignment="1">
      <alignment vertical="top"/>
    </xf>
    <xf numFmtId="0" fontId="6" fillId="0" borderId="0" xfId="0" applyFont="1" applyAlignment="1">
      <alignment vertical="top"/>
    </xf>
    <xf numFmtId="0" fontId="3" fillId="0" borderId="0" xfId="0" applyFont="1" applyBorder="1" applyAlignment="1">
      <alignment vertical="center"/>
    </xf>
    <xf numFmtId="0" fontId="3" fillId="0" borderId="15" xfId="0" applyFont="1" applyBorder="1" applyAlignment="1">
      <alignment horizontal="center" vertical="center"/>
    </xf>
    <xf numFmtId="182" fontId="3" fillId="0" borderId="10" xfId="0" applyNumberFormat="1" applyFont="1" applyBorder="1" applyAlignment="1">
      <alignment horizontal="center" vertical="center"/>
    </xf>
    <xf numFmtId="182" fontId="3" fillId="0" borderId="10" xfId="17" applyNumberFormat="1" applyFont="1" applyBorder="1" applyAlignment="1">
      <alignment vertical="center"/>
    </xf>
    <xf numFmtId="182" fontId="3" fillId="0" borderId="10" xfId="17" applyNumberFormat="1" applyFont="1" applyFill="1" applyBorder="1" applyAlignment="1">
      <alignment vertical="center"/>
    </xf>
    <xf numFmtId="188" fontId="3" fillId="0" borderId="0" xfId="0" applyNumberFormat="1" applyFont="1" applyAlignment="1">
      <alignment vertical="center"/>
    </xf>
    <xf numFmtId="0" fontId="11" fillId="0" borderId="2" xfId="0" applyFont="1" applyBorder="1" applyAlignment="1">
      <alignment vertical="center"/>
    </xf>
    <xf numFmtId="0" fontId="2" fillId="0" borderId="2"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188" fontId="2" fillId="0" borderId="0" xfId="0" applyNumberFormat="1" applyFont="1" applyAlignment="1">
      <alignment horizontal="right"/>
    </xf>
    <xf numFmtId="0" fontId="20" fillId="0" borderId="0" xfId="0" applyFont="1" applyBorder="1" applyAlignment="1">
      <alignment/>
    </xf>
    <xf numFmtId="0" fontId="0" fillId="0" borderId="0" xfId="0" applyBorder="1" applyAlignment="1">
      <alignment/>
    </xf>
    <xf numFmtId="0" fontId="3" fillId="0" borderId="0" xfId="0" applyFont="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7" fillId="0" borderId="0" xfId="0" applyFont="1" applyFill="1" applyAlignment="1" applyProtection="1">
      <alignment/>
      <protection/>
    </xf>
    <xf numFmtId="0" fontId="2" fillId="0" borderId="5" xfId="0" applyFont="1" applyFill="1" applyBorder="1" applyAlignment="1" applyProtection="1">
      <alignment horizontal="center" vertical="center"/>
      <protection/>
    </xf>
    <xf numFmtId="0" fontId="2" fillId="0" borderId="3" xfId="0" applyFont="1" applyFill="1" applyBorder="1" applyAlignment="1" applyProtection="1">
      <alignment horizontal="centerContinuous" vertical="center"/>
      <protection/>
    </xf>
    <xf numFmtId="0" fontId="2" fillId="0" borderId="27" xfId="0" applyFont="1" applyFill="1" applyBorder="1" applyAlignment="1" applyProtection="1">
      <alignment horizontal="center" vertical="center"/>
      <protection/>
    </xf>
    <xf numFmtId="0" fontId="2" fillId="0" borderId="6" xfId="0" applyFont="1" applyFill="1" applyBorder="1" applyAlignment="1" applyProtection="1">
      <alignment horizontal="center" vertical="center"/>
      <protection/>
    </xf>
    <xf numFmtId="0" fontId="3" fillId="0" borderId="17" xfId="0" applyFont="1" applyBorder="1" applyAlignment="1" applyProtection="1">
      <alignment horizontal="center"/>
      <protection/>
    </xf>
    <xf numFmtId="189" fontId="3" fillId="0" borderId="0" xfId="0" applyNumberFormat="1" applyFont="1" applyFill="1" applyBorder="1" applyAlignment="1" applyProtection="1">
      <alignment/>
      <protection/>
    </xf>
    <xf numFmtId="0" fontId="2" fillId="0" borderId="14" xfId="0" applyFont="1" applyFill="1" applyBorder="1" applyAlignment="1" applyProtection="1">
      <alignment horizontal="center"/>
      <protection/>
    </xf>
    <xf numFmtId="189" fontId="2" fillId="0" borderId="0" xfId="0" applyNumberFormat="1" applyFont="1" applyFill="1" applyBorder="1" applyAlignment="1" applyProtection="1">
      <alignment/>
      <protection/>
    </xf>
    <xf numFmtId="0" fontId="25" fillId="0" borderId="14" xfId="0" applyFont="1" applyBorder="1" applyAlignment="1" applyProtection="1">
      <alignment horizontal="center"/>
      <protection/>
    </xf>
    <xf numFmtId="0" fontId="2" fillId="0" borderId="0" xfId="0" applyFont="1" applyBorder="1" applyAlignment="1" applyProtection="1">
      <alignment/>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vertical="center"/>
      <protection/>
    </xf>
    <xf numFmtId="189" fontId="2" fillId="0" borderId="13" xfId="0" applyNumberFormat="1" applyFont="1" applyFill="1" applyBorder="1" applyAlignment="1" applyProtection="1">
      <alignment/>
      <protection/>
    </xf>
    <xf numFmtId="189" fontId="2" fillId="0" borderId="10" xfId="0" applyNumberFormat="1" applyFont="1" applyFill="1" applyBorder="1" applyAlignment="1" applyProtection="1">
      <alignment/>
      <protection/>
    </xf>
    <xf numFmtId="0" fontId="2" fillId="0" borderId="0" xfId="0" applyFont="1" applyAlignment="1" applyProtection="1">
      <alignment vertical="center"/>
      <protection/>
    </xf>
    <xf numFmtId="0" fontId="2" fillId="0" borderId="0" xfId="0" applyFont="1" applyAlignment="1" applyProtection="1">
      <alignment horizontal="right"/>
      <protection/>
    </xf>
    <xf numFmtId="0" fontId="7" fillId="0" borderId="0" xfId="0" applyFont="1" applyAlignment="1" applyProtection="1">
      <alignment horizontal="left"/>
      <protection/>
    </xf>
    <xf numFmtId="0" fontId="18" fillId="0" borderId="0" xfId="0" applyFont="1" applyAlignment="1" applyProtection="1">
      <alignment/>
      <protection/>
    </xf>
    <xf numFmtId="0" fontId="2" fillId="0" borderId="10" xfId="0" applyFont="1" applyFill="1" applyBorder="1" applyAlignment="1" applyProtection="1">
      <alignment/>
      <protection/>
    </xf>
    <xf numFmtId="0" fontId="2" fillId="0" borderId="0" xfId="0" applyFont="1" applyFill="1" applyBorder="1" applyAlignment="1" applyProtection="1">
      <alignment/>
      <protection/>
    </xf>
    <xf numFmtId="0" fontId="11" fillId="0" borderId="2" xfId="0" applyFont="1" applyFill="1" applyBorder="1" applyAlignment="1" applyProtection="1">
      <alignment horizontal="center" vertical="center"/>
      <protection/>
    </xf>
    <xf numFmtId="0" fontId="11" fillId="0" borderId="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3" xfId="0" applyFont="1" applyFill="1" applyBorder="1" applyAlignment="1" applyProtection="1">
      <alignment horizontal="centerContinuous" vertical="center"/>
      <protection/>
    </xf>
    <xf numFmtId="0" fontId="11" fillId="0" borderId="4" xfId="0" applyFont="1" applyFill="1" applyBorder="1" applyAlignment="1" applyProtection="1">
      <alignment horizontal="centerContinuous" vertical="center"/>
      <protection/>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0"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6" xfId="0" applyFont="1" applyFill="1" applyBorder="1" applyAlignment="1" applyProtection="1">
      <alignment horizontal="centerContinuous" vertical="center"/>
      <protection/>
    </xf>
    <xf numFmtId="0" fontId="11" fillId="0" borderId="7" xfId="0" applyFont="1" applyFill="1" applyBorder="1" applyAlignment="1" applyProtection="1">
      <alignment horizontal="centerContinuous" vertical="center"/>
      <protection/>
    </xf>
    <xf numFmtId="0" fontId="11" fillId="0" borderId="1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8" xfId="0" applyFont="1" applyFill="1" applyBorder="1" applyAlignment="1" applyProtection="1">
      <alignment horizontal="center" vertical="center"/>
      <protection/>
    </xf>
    <xf numFmtId="0" fontId="11" fillId="0" borderId="9" xfId="0" applyFont="1" applyFill="1" applyBorder="1" applyAlignment="1" applyProtection="1">
      <alignment horizontal="center" vertical="center"/>
      <protection/>
    </xf>
    <xf numFmtId="0" fontId="11" fillId="0" borderId="6" xfId="0" applyFont="1" applyFill="1" applyBorder="1" applyAlignment="1" applyProtection="1">
      <alignment horizontal="center" vertical="center"/>
      <protection/>
    </xf>
    <xf numFmtId="0" fontId="10" fillId="0" borderId="16" xfId="0" applyFont="1" applyFill="1" applyBorder="1" applyAlignment="1" applyProtection="1">
      <alignment horizontal="distributed"/>
      <protection/>
    </xf>
    <xf numFmtId="0" fontId="10" fillId="0" borderId="16" xfId="0" applyFont="1" applyFill="1" applyBorder="1" applyAlignment="1">
      <alignment horizontal="distributed"/>
    </xf>
    <xf numFmtId="0" fontId="10" fillId="0" borderId="14" xfId="0" applyFont="1" applyFill="1" applyBorder="1" applyAlignment="1">
      <alignment horizontal="distributed"/>
    </xf>
    <xf numFmtId="198" fontId="3" fillId="0" borderId="0" xfId="0" applyNumberFormat="1" applyFont="1" applyFill="1" applyAlignment="1">
      <alignment/>
    </xf>
    <xf numFmtId="0" fontId="10" fillId="0" borderId="0" xfId="0" applyFont="1" applyFill="1" applyBorder="1" applyAlignment="1" applyProtection="1">
      <alignment/>
      <protection/>
    </xf>
    <xf numFmtId="0" fontId="10" fillId="0" borderId="14" xfId="0" applyFont="1" applyFill="1" applyBorder="1" applyAlignment="1" applyProtection="1">
      <alignment horizontal="distributed"/>
      <protection/>
    </xf>
    <xf numFmtId="0" fontId="10" fillId="0" borderId="0" xfId="0" applyFont="1" applyFill="1" applyBorder="1" applyAlignment="1">
      <alignment horizontal="distributed"/>
    </xf>
    <xf numFmtId="0" fontId="11" fillId="0" borderId="0" xfId="0" applyFont="1" applyFill="1" applyBorder="1" applyAlignment="1" applyProtection="1">
      <alignment/>
      <protection/>
    </xf>
    <xf numFmtId="0" fontId="11" fillId="0" borderId="0" xfId="0" applyFont="1" applyFill="1" applyBorder="1" applyAlignment="1" applyProtection="1">
      <alignment horizontal="distributed"/>
      <protection/>
    </xf>
    <xf numFmtId="0" fontId="11" fillId="0" borderId="14" xfId="0" applyFont="1" applyFill="1" applyBorder="1" applyAlignment="1" applyProtection="1">
      <alignment horizontal="distributed"/>
      <protection/>
    </xf>
    <xf numFmtId="198" fontId="2" fillId="0" borderId="0" xfId="0" applyNumberFormat="1" applyFont="1" applyFill="1" applyAlignment="1">
      <alignment/>
    </xf>
    <xf numFmtId="0" fontId="13" fillId="0" borderId="0" xfId="0" applyFont="1" applyFill="1" applyBorder="1" applyAlignment="1" applyProtection="1">
      <alignment horizontal="distributed"/>
      <protection/>
    </xf>
    <xf numFmtId="0" fontId="2" fillId="0" borderId="0" xfId="0" applyFont="1" applyBorder="1" applyAlignment="1" applyProtection="1">
      <alignment vertical="center"/>
      <protection/>
    </xf>
    <xf numFmtId="0" fontId="11" fillId="0" borderId="10" xfId="0" applyFont="1" applyFill="1" applyBorder="1" applyAlignment="1" applyProtection="1">
      <alignment vertical="center"/>
      <protection/>
    </xf>
    <xf numFmtId="0" fontId="11" fillId="0" borderId="10" xfId="0" applyFont="1" applyFill="1" applyBorder="1" applyAlignment="1" applyProtection="1">
      <alignment horizontal="distributed" vertical="center"/>
      <protection/>
    </xf>
    <xf numFmtId="0" fontId="11" fillId="0" borderId="15" xfId="0" applyFont="1" applyFill="1" applyBorder="1" applyAlignment="1" applyProtection="1">
      <alignment horizontal="distributed" vertical="center"/>
      <protection/>
    </xf>
    <xf numFmtId="198" fontId="2" fillId="0" borderId="13" xfId="0" applyNumberFormat="1" applyFont="1" applyFill="1" applyBorder="1" applyAlignment="1">
      <alignment/>
    </xf>
    <xf numFmtId="198" fontId="2" fillId="0" borderId="10" xfId="0" applyNumberFormat="1" applyFont="1" applyFill="1" applyBorder="1" applyAlignment="1">
      <alignment/>
    </xf>
    <xf numFmtId="198" fontId="2" fillId="0" borderId="0" xfId="0" applyNumberFormat="1" applyFont="1" applyFill="1" applyAlignment="1" applyProtection="1">
      <alignment/>
      <protection/>
    </xf>
    <xf numFmtId="0" fontId="0" fillId="0" borderId="0" xfId="22">
      <alignment/>
      <protection/>
    </xf>
    <xf numFmtId="0" fontId="2" fillId="0" borderId="0" xfId="22" applyFont="1" applyProtection="1">
      <alignment/>
      <protection/>
    </xf>
    <xf numFmtId="0" fontId="2" fillId="0" borderId="0" xfId="22" applyFont="1" applyBorder="1" applyProtection="1">
      <alignment/>
      <protection/>
    </xf>
    <xf numFmtId="0" fontId="0" fillId="0" borderId="0" xfId="21">
      <alignment vertical="center"/>
      <protection/>
    </xf>
    <xf numFmtId="0" fontId="3" fillId="0" borderId="0" xfId="22" applyFont="1" applyAlignment="1" applyProtection="1">
      <alignment vertical="top"/>
      <protection locked="0"/>
    </xf>
    <xf numFmtId="0" fontId="3" fillId="0" borderId="0" xfId="22" applyFont="1" applyProtection="1">
      <alignment/>
      <protection/>
    </xf>
    <xf numFmtId="0" fontId="7" fillId="0" borderId="0" xfId="22" applyFont="1" applyBorder="1" applyAlignment="1" applyProtection="1">
      <alignment vertical="top"/>
      <protection/>
    </xf>
    <xf numFmtId="0" fontId="2" fillId="0" borderId="10" xfId="22" applyFont="1" applyBorder="1" applyProtection="1">
      <alignment/>
      <protection/>
    </xf>
    <xf numFmtId="0" fontId="7" fillId="0" borderId="0" xfId="22" applyFont="1" applyAlignment="1" applyProtection="1">
      <alignment/>
      <protection/>
    </xf>
    <xf numFmtId="0" fontId="7" fillId="0" borderId="23" xfId="22" applyFont="1" applyFill="1" applyBorder="1" applyAlignment="1" applyProtection="1">
      <alignment horizontal="center" vertical="center"/>
      <protection/>
    </xf>
    <xf numFmtId="0" fontId="7" fillId="0" borderId="3" xfId="22" applyFont="1" applyFill="1" applyBorder="1" applyAlignment="1" applyProtection="1">
      <alignment horizontal="centerContinuous" vertical="center"/>
      <protection/>
    </xf>
    <xf numFmtId="0" fontId="7" fillId="0" borderId="4" xfId="22" applyFont="1" applyFill="1" applyBorder="1" applyAlignment="1">
      <alignment horizontal="centerContinuous" vertical="center"/>
      <protection/>
    </xf>
    <xf numFmtId="0" fontId="2" fillId="0" borderId="0" xfId="22" applyFont="1" applyBorder="1" applyAlignment="1" applyProtection="1">
      <alignment/>
      <protection/>
    </xf>
    <xf numFmtId="0" fontId="7" fillId="0" borderId="0" xfId="22" applyFont="1" applyFill="1" applyBorder="1" applyAlignment="1" applyProtection="1">
      <alignment horizontal="centerContinuous" vertical="center"/>
      <protection/>
    </xf>
    <xf numFmtId="0" fontId="20" fillId="0" borderId="14" xfId="22" applyFont="1" applyBorder="1" applyAlignment="1">
      <alignment horizontal="centerContinuous" vertical="center"/>
      <protection/>
    </xf>
    <xf numFmtId="0" fontId="7" fillId="0" borderId="1" xfId="22" applyFont="1" applyFill="1" applyBorder="1" applyAlignment="1" applyProtection="1">
      <alignment horizontal="center" vertical="center"/>
      <protection/>
    </xf>
    <xf numFmtId="0" fontId="7" fillId="0" borderId="6" xfId="22" applyFont="1" applyFill="1" applyBorder="1" applyAlignment="1" applyProtection="1">
      <alignment horizontal="centerContinuous" vertical="center"/>
      <protection/>
    </xf>
    <xf numFmtId="0" fontId="7" fillId="0" borderId="7" xfId="22" applyFont="1" applyFill="1" applyBorder="1" applyAlignment="1" applyProtection="1">
      <alignment horizontal="centerContinuous" vertical="center"/>
      <protection/>
    </xf>
    <xf numFmtId="0" fontId="7" fillId="0" borderId="11" xfId="22" applyFont="1" applyBorder="1" applyProtection="1">
      <alignment/>
      <protection/>
    </xf>
    <xf numFmtId="0" fontId="20" fillId="0" borderId="18" xfId="22" applyFont="1" applyBorder="1" applyAlignment="1">
      <alignment horizontal="center" vertical="center"/>
      <protection/>
    </xf>
    <xf numFmtId="0" fontId="20" fillId="0" borderId="1" xfId="22" applyFont="1" applyBorder="1" applyAlignment="1">
      <alignment horizontal="center" vertical="center"/>
      <protection/>
    </xf>
    <xf numFmtId="0" fontId="7" fillId="0" borderId="1" xfId="22" applyFont="1" applyFill="1" applyBorder="1" applyAlignment="1" applyProtection="1">
      <alignment horizontal="center" vertical="center"/>
      <protection/>
    </xf>
    <xf numFmtId="0" fontId="7" fillId="0" borderId="6" xfId="22" applyFont="1" applyFill="1" applyBorder="1" applyAlignment="1" applyProtection="1">
      <alignment horizontal="center" vertical="center"/>
      <protection/>
    </xf>
    <xf numFmtId="0" fontId="20" fillId="0" borderId="1" xfId="22" applyFont="1" applyFill="1" applyBorder="1" applyAlignment="1">
      <alignment horizontal="center" vertical="center"/>
      <protection/>
    </xf>
    <xf numFmtId="0" fontId="26" fillId="0" borderId="0" xfId="22" applyFont="1">
      <alignment/>
      <protection/>
    </xf>
    <xf numFmtId="0" fontId="14" fillId="0" borderId="17" xfId="22" applyFont="1" applyBorder="1" applyAlignment="1" applyProtection="1">
      <alignment horizontal="centerContinuous"/>
      <protection/>
    </xf>
    <xf numFmtId="176" fontId="14" fillId="0" borderId="0" xfId="22" applyNumberFormat="1" applyFont="1" applyFill="1" applyBorder="1" applyProtection="1">
      <alignment/>
      <protection/>
    </xf>
    <xf numFmtId="0" fontId="3" fillId="0" borderId="0" xfId="22" applyFont="1" applyBorder="1" applyProtection="1">
      <alignment/>
      <protection/>
    </xf>
    <xf numFmtId="0" fontId="26" fillId="0" borderId="0" xfId="21" applyFont="1">
      <alignment vertical="center"/>
      <protection/>
    </xf>
    <xf numFmtId="0" fontId="7" fillId="0" borderId="0" xfId="22" applyFont="1" applyProtection="1">
      <alignment/>
      <protection/>
    </xf>
    <xf numFmtId="0" fontId="7" fillId="0" borderId="14" xfId="22" applyFont="1" applyBorder="1" applyAlignment="1" applyProtection="1">
      <alignment horizontal="left"/>
      <protection/>
    </xf>
    <xf numFmtId="189" fontId="7" fillId="0" borderId="12" xfId="22" applyNumberFormat="1" applyFont="1" applyFill="1" applyBorder="1" applyProtection="1">
      <alignment/>
      <protection locked="0"/>
    </xf>
    <xf numFmtId="189" fontId="7" fillId="0" borderId="0" xfId="22" applyNumberFormat="1" applyFont="1" applyFill="1" applyBorder="1" applyProtection="1">
      <alignment/>
      <protection locked="0"/>
    </xf>
    <xf numFmtId="0" fontId="7" fillId="0" borderId="10" xfId="22" applyFont="1" applyBorder="1" applyAlignment="1" applyProtection="1">
      <alignment vertical="center"/>
      <protection/>
    </xf>
    <xf numFmtId="0" fontId="7" fillId="0" borderId="15" xfId="22" applyFont="1" applyBorder="1" applyAlignment="1" applyProtection="1">
      <alignment horizontal="left" vertical="center"/>
      <protection/>
    </xf>
    <xf numFmtId="189" fontId="7" fillId="0" borderId="13" xfId="22" applyNumberFormat="1" applyFont="1" applyFill="1" applyBorder="1" applyAlignment="1" applyProtection="1">
      <alignment vertical="center"/>
      <protection locked="0"/>
    </xf>
    <xf numFmtId="189" fontId="7" fillId="0" borderId="10" xfId="22" applyNumberFormat="1" applyFont="1" applyFill="1" applyBorder="1" applyAlignment="1" applyProtection="1">
      <alignment vertical="center"/>
      <protection locked="0"/>
    </xf>
    <xf numFmtId="0" fontId="2" fillId="0" borderId="0" xfId="22" applyFont="1" applyBorder="1" applyAlignment="1" applyProtection="1">
      <alignment vertical="center"/>
      <protection/>
    </xf>
    <xf numFmtId="0" fontId="11" fillId="0" borderId="0" xfId="22" applyFont="1" applyProtection="1">
      <alignment/>
      <protection/>
    </xf>
    <xf numFmtId="0" fontId="2" fillId="0" borderId="0" xfId="22" applyFont="1" applyAlignment="1" applyProtection="1">
      <alignment horizontal="right"/>
      <protection/>
    </xf>
    <xf numFmtId="0" fontId="7" fillId="0" borderId="0" xfId="22" applyFont="1" applyAlignment="1" applyProtection="1">
      <alignment horizontal="left"/>
      <protection/>
    </xf>
    <xf numFmtId="0" fontId="21"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ill="1" applyAlignment="1" applyProtection="1">
      <alignment/>
      <protection/>
    </xf>
    <xf numFmtId="0" fontId="2" fillId="0" borderId="23" xfId="0" applyFont="1" applyFill="1" applyBorder="1" applyAlignment="1" applyProtection="1">
      <alignment horizontal="center" vertical="center" wrapText="1"/>
      <protection/>
    </xf>
    <xf numFmtId="0" fontId="2" fillId="0" borderId="4" xfId="0" applyFont="1" applyFill="1" applyBorder="1" applyAlignment="1" applyProtection="1">
      <alignment horizontal="centerContinuous"/>
      <protection/>
    </xf>
    <xf numFmtId="0" fontId="2" fillId="0" borderId="5" xfId="0" applyFont="1" applyFill="1" applyBorder="1" applyAlignment="1" applyProtection="1">
      <alignment horizontal="centerContinuous"/>
      <protection/>
    </xf>
    <xf numFmtId="0" fontId="0" fillId="0" borderId="4" xfId="0" applyFill="1" applyBorder="1" applyAlignment="1" applyProtection="1">
      <alignment horizontal="center" vertical="center"/>
      <protection/>
    </xf>
    <xf numFmtId="0" fontId="0" fillId="0" borderId="14" xfId="0" applyFill="1" applyBorder="1" applyAlignment="1">
      <alignment horizontal="center" vertical="center"/>
    </xf>
    <xf numFmtId="0" fontId="2" fillId="0" borderId="20"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2" fillId="0" borderId="9" xfId="0" applyFont="1" applyFill="1" applyBorder="1" applyAlignment="1" applyProtection="1">
      <alignment horizontal="centerContinuous" vertical="center"/>
      <protection/>
    </xf>
    <xf numFmtId="0" fontId="2" fillId="0" borderId="11" xfId="0" applyFont="1" applyFill="1" applyBorder="1" applyAlignment="1" applyProtection="1">
      <alignment horizontal="centerContinuous"/>
      <protection/>
    </xf>
    <xf numFmtId="0" fontId="0" fillId="0" borderId="11" xfId="0" applyFill="1" applyBorder="1" applyAlignment="1" applyProtection="1">
      <alignment horizontal="centerContinuous"/>
      <protection/>
    </xf>
    <xf numFmtId="0" fontId="0" fillId="0" borderId="18" xfId="0" applyFill="1" applyBorder="1" applyAlignment="1" applyProtection="1">
      <alignment horizontal="centerContinuous"/>
      <protection/>
    </xf>
    <xf numFmtId="0" fontId="2" fillId="0" borderId="6"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0" fillId="0" borderId="18" xfId="0" applyFill="1" applyBorder="1" applyAlignment="1">
      <alignment horizontal="center" vertical="center"/>
    </xf>
    <xf numFmtId="0" fontId="0" fillId="0" borderId="8" xfId="0"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27" fillId="0" borderId="8" xfId="0" applyFont="1" applyFill="1" applyBorder="1" applyAlignment="1" applyProtection="1">
      <alignment horizontal="center" vertical="center" wrapText="1"/>
      <protection/>
    </xf>
    <xf numFmtId="0" fontId="28" fillId="0" borderId="9"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16" xfId="0" applyFont="1" applyFill="1" applyBorder="1" applyAlignment="1" applyProtection="1">
      <alignment horizontal="center" wrapText="1"/>
      <protection/>
    </xf>
    <xf numFmtId="0" fontId="2" fillId="0" borderId="16"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181" fontId="2" fillId="0" borderId="12" xfId="0" applyNumberFormat="1" applyFont="1" applyFill="1" applyBorder="1" applyAlignment="1" applyProtection="1">
      <alignment/>
      <protection/>
    </xf>
    <xf numFmtId="181" fontId="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181" fontId="3" fillId="0" borderId="12" xfId="0" applyNumberFormat="1" applyFont="1" applyFill="1" applyBorder="1" applyAlignment="1" applyProtection="1">
      <alignment/>
      <protection/>
    </xf>
    <xf numFmtId="181" fontId="3" fillId="0" borderId="0" xfId="0" applyNumberFormat="1" applyFont="1" applyFill="1" applyBorder="1" applyAlignment="1" applyProtection="1">
      <alignment/>
      <protection/>
    </xf>
    <xf numFmtId="0" fontId="3" fillId="0" borderId="0" xfId="0" applyFont="1" applyFill="1" applyAlignment="1" applyProtection="1">
      <alignment/>
      <protection/>
    </xf>
    <xf numFmtId="181" fontId="2" fillId="0" borderId="12" xfId="0" applyNumberFormat="1" applyFont="1" applyFill="1" applyBorder="1" applyAlignment="1" applyProtection="1">
      <alignment/>
      <protection/>
    </xf>
    <xf numFmtId="181" fontId="2" fillId="0" borderId="0" xfId="0" applyNumberFormat="1" applyFont="1" applyFill="1" applyBorder="1" applyAlignment="1" applyProtection="1">
      <alignment/>
      <protection/>
    </xf>
    <xf numFmtId="0" fontId="3" fillId="0" borderId="0" xfId="0" applyFont="1" applyFill="1" applyBorder="1" applyAlignment="1" applyProtection="1">
      <alignment horizontal="center"/>
      <protection/>
    </xf>
    <xf numFmtId="181" fontId="2" fillId="0" borderId="12" xfId="0" applyNumberFormat="1" applyFont="1" applyFill="1" applyBorder="1" applyAlignment="1" applyProtection="1">
      <alignment horizontal="center"/>
      <protection/>
    </xf>
    <xf numFmtId="181" fontId="2" fillId="0" borderId="0" xfId="0" applyNumberFormat="1" applyFont="1" applyFill="1" applyBorder="1" applyAlignment="1" applyProtection="1">
      <alignment horizontal="center"/>
      <protection/>
    </xf>
    <xf numFmtId="181" fontId="2" fillId="0" borderId="0" xfId="0" applyNumberFormat="1" applyFont="1" applyFill="1" applyBorder="1" applyAlignment="1" applyProtection="1">
      <alignment horizontal="center" wrapText="1"/>
      <protection/>
    </xf>
    <xf numFmtId="0" fontId="3" fillId="0" borderId="10" xfId="0" applyFont="1" applyFill="1" applyBorder="1" applyAlignment="1" applyProtection="1">
      <alignment horizontal="center"/>
      <protection/>
    </xf>
    <xf numFmtId="181" fontId="3" fillId="0" borderId="13" xfId="0" applyNumberFormat="1" applyFont="1" applyFill="1" applyBorder="1" applyAlignment="1" applyProtection="1">
      <alignment/>
      <protection/>
    </xf>
    <xf numFmtId="181" fontId="3" fillId="0" borderId="10" xfId="0" applyNumberFormat="1" applyFont="1" applyFill="1" applyBorder="1" applyAlignment="1" applyProtection="1">
      <alignment/>
      <protection/>
    </xf>
    <xf numFmtId="0" fontId="29" fillId="0" borderId="0" xfId="0" applyFont="1" applyFill="1" applyAlignment="1" applyProtection="1">
      <alignmen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21" fillId="0" borderId="0" xfId="0" applyFont="1" applyAlignment="1">
      <alignment/>
    </xf>
    <xf numFmtId="0" fontId="0" fillId="0" borderId="0" xfId="0" applyAlignment="1">
      <alignment/>
    </xf>
    <xf numFmtId="0" fontId="0" fillId="0" borderId="0" xfId="0" applyFont="1" applyFill="1" applyAlignment="1" applyProtection="1">
      <alignment/>
      <protection/>
    </xf>
    <xf numFmtId="0" fontId="2" fillId="0" borderId="23" xfId="0" applyFont="1" applyFill="1" applyBorder="1" applyAlignment="1" applyProtection="1">
      <alignment horizontal="center" vertical="center"/>
      <protection/>
    </xf>
    <xf numFmtId="0" fontId="2" fillId="0" borderId="3" xfId="0" applyFont="1" applyFill="1" applyBorder="1" applyAlignment="1" applyProtection="1">
      <alignment horizontal="centerContinuous"/>
      <protection/>
    </xf>
    <xf numFmtId="0" fontId="2" fillId="0" borderId="14"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0" fillId="0" borderId="11" xfId="0" applyFill="1" applyBorder="1" applyAlignment="1" applyProtection="1">
      <alignment horizontal="centerContinuous" vertical="center"/>
      <protection/>
    </xf>
    <xf numFmtId="0" fontId="0" fillId="0" borderId="18" xfId="0" applyFill="1" applyBorder="1" applyAlignment="1" applyProtection="1">
      <alignment horizontal="centerContinuous" vertical="center"/>
      <protection/>
    </xf>
    <xf numFmtId="0" fontId="2" fillId="0" borderId="11"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wrapText="1"/>
      <protection/>
    </xf>
    <xf numFmtId="0" fontId="11" fillId="0" borderId="6"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protection/>
    </xf>
    <xf numFmtId="181" fontId="11" fillId="0" borderId="0" xfId="0" applyNumberFormat="1" applyFont="1" applyFill="1" applyBorder="1" applyAlignment="1" applyProtection="1">
      <alignment/>
      <protection/>
    </xf>
    <xf numFmtId="181" fontId="11" fillId="0" borderId="0" xfId="0" applyNumberFormat="1" applyFont="1" applyFill="1" applyBorder="1" applyAlignment="1" applyProtection="1">
      <alignment/>
      <protection locked="0"/>
    </xf>
    <xf numFmtId="0" fontId="10" fillId="0" borderId="14" xfId="0" applyFont="1" applyFill="1" applyBorder="1" applyAlignment="1" applyProtection="1">
      <alignment horizontal="center"/>
      <protection/>
    </xf>
    <xf numFmtId="181" fontId="10" fillId="0" borderId="0" xfId="0" applyNumberFormat="1" applyFont="1" applyFill="1" applyBorder="1" applyAlignment="1" applyProtection="1">
      <alignment/>
      <protection/>
    </xf>
    <xf numFmtId="0" fontId="10" fillId="0" borderId="0" xfId="0" applyFont="1" applyFill="1" applyAlignment="1" applyProtection="1">
      <alignment/>
      <protection/>
    </xf>
    <xf numFmtId="0" fontId="11" fillId="0" borderId="15" xfId="0" applyFont="1" applyFill="1" applyBorder="1" applyAlignment="1" applyProtection="1">
      <alignment horizontal="center"/>
      <protection/>
    </xf>
    <xf numFmtId="181" fontId="11" fillId="0" borderId="13" xfId="0" applyNumberFormat="1" applyFont="1" applyFill="1" applyBorder="1" applyAlignment="1" applyProtection="1">
      <alignment/>
      <protection/>
    </xf>
    <xf numFmtId="181" fontId="11" fillId="0" borderId="10" xfId="0" applyNumberFormat="1" applyFont="1" applyFill="1" applyBorder="1" applyAlignment="1" applyProtection="1">
      <alignment/>
      <protection locked="0"/>
    </xf>
    <xf numFmtId="181" fontId="11" fillId="0" borderId="10" xfId="0" applyNumberFormat="1" applyFont="1" applyFill="1" applyBorder="1" applyAlignment="1" applyProtection="1">
      <alignment/>
      <protection locked="0"/>
    </xf>
    <xf numFmtId="0" fontId="7" fillId="0" borderId="0" xfId="0" applyFont="1" applyFill="1" applyAlignment="1" applyProtection="1">
      <alignment horizontal="lef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70401" xfId="21"/>
    <cellStyle name="標準_Sheet1" xfId="22"/>
    <cellStyle name="標準_火災233月時刻曜日別の火災"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533400</xdr:colOff>
      <xdr:row>67</xdr:row>
      <xdr:rowOff>104775</xdr:rowOff>
    </xdr:from>
    <xdr:to>
      <xdr:col>42</xdr:col>
      <xdr:colOff>609600</xdr:colOff>
      <xdr:row>67</xdr:row>
      <xdr:rowOff>104775</xdr:rowOff>
    </xdr:to>
    <xdr:sp>
      <xdr:nvSpPr>
        <xdr:cNvPr id="1" name="Line 1"/>
        <xdr:cNvSpPr>
          <a:spLocks/>
        </xdr:cNvSpPr>
      </xdr:nvSpPr>
      <xdr:spPr>
        <a:xfrm>
          <a:off x="25174575" y="12982575"/>
          <a:ext cx="21336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533400</xdr:colOff>
      <xdr:row>67</xdr:row>
      <xdr:rowOff>104775</xdr:rowOff>
    </xdr:from>
    <xdr:to>
      <xdr:col>42</xdr:col>
      <xdr:colOff>609600</xdr:colOff>
      <xdr:row>67</xdr:row>
      <xdr:rowOff>104775</xdr:rowOff>
    </xdr:to>
    <xdr:sp>
      <xdr:nvSpPr>
        <xdr:cNvPr id="2" name="Line 2"/>
        <xdr:cNvSpPr>
          <a:spLocks/>
        </xdr:cNvSpPr>
      </xdr:nvSpPr>
      <xdr:spPr>
        <a:xfrm>
          <a:off x="25174575" y="12982575"/>
          <a:ext cx="21336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sp>
      <xdr:nvSpPr>
        <xdr:cNvPr id="1" name="AutoShape 1"/>
        <xdr:cNvSpPr>
          <a:spLocks/>
        </xdr:cNvSpPr>
      </xdr:nvSpPr>
      <xdr:spPr>
        <a:xfrm>
          <a:off x="247650"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xdr:nvSpPr>
        <xdr:cNvPr id="2" name="AutoShape 2"/>
        <xdr:cNvSpPr>
          <a:spLocks/>
        </xdr:cNvSpPr>
      </xdr:nvSpPr>
      <xdr:spPr>
        <a:xfrm>
          <a:off x="247650"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2</xdr:col>
      <xdr:colOff>0</xdr:colOff>
      <xdr:row>7</xdr:row>
      <xdr:rowOff>0</xdr:rowOff>
    </xdr:to>
    <xdr:sp>
      <xdr:nvSpPr>
        <xdr:cNvPr id="3" name="AutoShape 3"/>
        <xdr:cNvSpPr>
          <a:spLocks/>
        </xdr:cNvSpPr>
      </xdr:nvSpPr>
      <xdr:spPr>
        <a:xfrm>
          <a:off x="1314450"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2</xdr:col>
      <xdr:colOff>0</xdr:colOff>
      <xdr:row>7</xdr:row>
      <xdr:rowOff>0</xdr:rowOff>
    </xdr:to>
    <xdr:sp>
      <xdr:nvSpPr>
        <xdr:cNvPr id="4" name="AutoShape 4"/>
        <xdr:cNvSpPr>
          <a:spLocks/>
        </xdr:cNvSpPr>
      </xdr:nvSpPr>
      <xdr:spPr>
        <a:xfrm>
          <a:off x="1314450"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5" name="AutoShape 5"/>
        <xdr:cNvSpPr>
          <a:spLocks/>
        </xdr:cNvSpPr>
      </xdr:nvSpPr>
      <xdr:spPr>
        <a:xfrm>
          <a:off x="1314450" y="1104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6" name="AutoShape 6"/>
        <xdr:cNvSpPr>
          <a:spLocks/>
        </xdr:cNvSpPr>
      </xdr:nvSpPr>
      <xdr:spPr>
        <a:xfrm>
          <a:off x="1314450" y="1104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1</xdr:col>
      <xdr:colOff>0</xdr:colOff>
      <xdr:row>10</xdr:row>
      <xdr:rowOff>0</xdr:rowOff>
    </xdr:to>
    <xdr:sp>
      <xdr:nvSpPr>
        <xdr:cNvPr id="7" name="AutoShape 7"/>
        <xdr:cNvSpPr>
          <a:spLocks/>
        </xdr:cNvSpPr>
      </xdr:nvSpPr>
      <xdr:spPr>
        <a:xfrm>
          <a:off x="247650"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1</xdr:col>
      <xdr:colOff>0</xdr:colOff>
      <xdr:row>10</xdr:row>
      <xdr:rowOff>0</xdr:rowOff>
    </xdr:to>
    <xdr:sp>
      <xdr:nvSpPr>
        <xdr:cNvPr id="8" name="AutoShape 8"/>
        <xdr:cNvSpPr>
          <a:spLocks/>
        </xdr:cNvSpPr>
      </xdr:nvSpPr>
      <xdr:spPr>
        <a:xfrm>
          <a:off x="247650"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9"/>
        <xdr:cNvSpPr>
          <a:spLocks/>
        </xdr:cNvSpPr>
      </xdr:nvSpPr>
      <xdr:spPr>
        <a:xfrm>
          <a:off x="1314450"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10"/>
        <xdr:cNvSpPr>
          <a:spLocks/>
        </xdr:cNvSpPr>
      </xdr:nvSpPr>
      <xdr:spPr>
        <a:xfrm>
          <a:off x="1314450"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1" name="AutoShape 11"/>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2" name="AutoShape 12"/>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3" name="AutoShape 13"/>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4" name="AutoShape 14"/>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5" name="AutoShape 15"/>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6" name="AutoShape 16"/>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7" name="AutoShape 17"/>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8" name="AutoShape 18"/>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9" name="AutoShape 19"/>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0" name="AutoShape 20"/>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1" name="AutoShape 21"/>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2" name="AutoShape 22"/>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3" name="AutoShape 23"/>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4" name="AutoShape 24"/>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5" name="AutoShape 25"/>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6" name="AutoShape 26"/>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7" name="AutoShape 27"/>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8" name="AutoShape 28"/>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9" name="AutoShape 29"/>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30" name="AutoShape 30"/>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1" name="AutoShape 31"/>
        <xdr:cNvSpPr>
          <a:spLocks/>
        </xdr:cNvSpPr>
      </xdr:nvSpPr>
      <xdr:spPr>
        <a:xfrm>
          <a:off x="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2" name="AutoShape 32"/>
        <xdr:cNvSpPr>
          <a:spLocks/>
        </xdr:cNvSpPr>
      </xdr:nvSpPr>
      <xdr:spPr>
        <a:xfrm>
          <a:off x="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3" name="AutoShape 33"/>
        <xdr:cNvSpPr>
          <a:spLocks/>
        </xdr:cNvSpPr>
      </xdr:nvSpPr>
      <xdr:spPr>
        <a:xfrm>
          <a:off x="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4" name="AutoShape 34"/>
        <xdr:cNvSpPr>
          <a:spLocks/>
        </xdr:cNvSpPr>
      </xdr:nvSpPr>
      <xdr:spPr>
        <a:xfrm>
          <a:off x="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5" name="AutoShape 35"/>
        <xdr:cNvSpPr>
          <a:spLocks/>
        </xdr:cNvSpPr>
      </xdr:nvSpPr>
      <xdr:spPr>
        <a:xfrm>
          <a:off x="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6" name="AutoShape 36"/>
        <xdr:cNvSpPr>
          <a:spLocks/>
        </xdr:cNvSpPr>
      </xdr:nvSpPr>
      <xdr:spPr>
        <a:xfrm>
          <a:off x="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37" name="AutoShape 37"/>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38" name="AutoShape 38"/>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39" name="AutoShape 39"/>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0" name="AutoShape 40"/>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1" name="AutoShape 41"/>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2" name="AutoShape 42"/>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3" name="AutoShape 43"/>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4" name="AutoShape 44"/>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5" name="AutoShape 45"/>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6" name="AutoShape 46"/>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7" name="AutoShape 47"/>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8" name="AutoShape 48"/>
        <xdr:cNvSpPr>
          <a:spLocks/>
        </xdr:cNvSpPr>
      </xdr:nvSpPr>
      <xdr:spPr>
        <a:xfrm>
          <a:off x="2476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49" name="AutoShape 49"/>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0" name="AutoShape 50"/>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1" name="AutoShape 51"/>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2" name="AutoShape 52"/>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3" name="AutoShape 53"/>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4" name="AutoShape 54"/>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5" name="AutoShape 55"/>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6" name="AutoShape 56"/>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7" name="AutoShape 57"/>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8" name="AutoShape 58"/>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9" name="AutoShape 59"/>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60" name="AutoShape 60"/>
        <xdr:cNvSpPr>
          <a:spLocks/>
        </xdr:cNvSpPr>
      </xdr:nvSpPr>
      <xdr:spPr>
        <a:xfrm>
          <a:off x="1314450" y="2343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V26"/>
  <sheetViews>
    <sheetView showGridLines="0" tabSelected="1" zoomScaleSheetLayoutView="100" workbookViewId="0" topLeftCell="A1">
      <selection activeCell="A1" sqref="A1"/>
    </sheetView>
  </sheetViews>
  <sheetFormatPr defaultColWidth="9.00390625" defaultRowHeight="13.5"/>
  <cols>
    <col min="1" max="1" width="3.625" style="86" customWidth="1"/>
    <col min="2" max="2" width="10.125" style="86" customWidth="1"/>
    <col min="3" max="3" width="9.00390625" style="86" customWidth="1"/>
    <col min="4" max="11" width="8.875" style="86" customWidth="1"/>
    <col min="12" max="12" width="8.125" style="86" customWidth="1"/>
    <col min="13" max="13" width="8.875" style="86" customWidth="1"/>
    <col min="14" max="22" width="8.125" style="86" customWidth="1"/>
    <col min="23" max="16384" width="9.00390625" style="86" customWidth="1"/>
  </cols>
  <sheetData>
    <row r="1" spans="2:3" ht="18.75">
      <c r="B1" s="487" t="s">
        <v>338</v>
      </c>
      <c r="C1" s="488"/>
    </row>
    <row r="2" ht="13.5" customHeight="1">
      <c r="B2" s="489"/>
    </row>
    <row r="3" spans="2:15" ht="13.5" customHeight="1">
      <c r="B3" s="133" t="s">
        <v>339</v>
      </c>
      <c r="F3" s="490"/>
      <c r="G3" s="491"/>
      <c r="H3" s="491"/>
      <c r="I3" s="491"/>
      <c r="J3" s="491"/>
      <c r="K3" s="491"/>
      <c r="L3" s="491"/>
      <c r="M3" s="491"/>
      <c r="N3" s="491"/>
      <c r="O3" s="491"/>
    </row>
    <row r="4" ht="13.5" customHeight="1">
      <c r="B4" s="341" t="s">
        <v>340</v>
      </c>
    </row>
    <row r="5" ht="13.5" customHeight="1">
      <c r="B5" s="439" t="s">
        <v>341</v>
      </c>
    </row>
    <row r="6" spans="2:22" ht="3.75" customHeight="1" thickBot="1">
      <c r="B6" s="439"/>
      <c r="C6" s="492"/>
      <c r="D6" s="492"/>
      <c r="E6" s="492"/>
      <c r="F6" s="440"/>
      <c r="G6" s="440"/>
      <c r="H6" s="440"/>
      <c r="I6" s="440"/>
      <c r="J6" s="440"/>
      <c r="K6" s="440"/>
      <c r="L6" s="440"/>
      <c r="M6" s="440"/>
      <c r="N6" s="440"/>
      <c r="O6" s="440"/>
      <c r="P6" s="440"/>
      <c r="Q6" s="440"/>
      <c r="R6" s="440"/>
      <c r="S6" s="440"/>
      <c r="T6" s="440"/>
      <c r="U6" s="440"/>
      <c r="V6" s="440"/>
    </row>
    <row r="7" spans="2:22" ht="15" customHeight="1">
      <c r="B7" s="493"/>
      <c r="C7" s="494" t="s">
        <v>342</v>
      </c>
      <c r="D7" s="442"/>
      <c r="E7" s="442"/>
      <c r="F7" s="442"/>
      <c r="G7" s="442"/>
      <c r="H7" s="442"/>
      <c r="I7" s="442"/>
      <c r="J7" s="442"/>
      <c r="K7" s="442"/>
      <c r="L7" s="442"/>
      <c r="M7" s="442"/>
      <c r="N7" s="442"/>
      <c r="O7" s="442"/>
      <c r="P7" s="442"/>
      <c r="Q7" s="442"/>
      <c r="R7" s="442"/>
      <c r="S7" s="442"/>
      <c r="T7" s="442"/>
      <c r="U7" s="442"/>
      <c r="V7" s="442"/>
    </row>
    <row r="8" spans="2:22" ht="15" customHeight="1">
      <c r="B8" s="495" t="s">
        <v>343</v>
      </c>
      <c r="C8" s="496" t="s">
        <v>129</v>
      </c>
      <c r="D8" s="447" t="s">
        <v>344</v>
      </c>
      <c r="E8" s="447"/>
      <c r="F8" s="447"/>
      <c r="G8" s="447"/>
      <c r="H8" s="451" t="s">
        <v>345</v>
      </c>
      <c r="I8" s="497"/>
      <c r="J8" s="497"/>
      <c r="K8" s="497"/>
      <c r="L8" s="498"/>
      <c r="M8" s="446" t="s">
        <v>302</v>
      </c>
      <c r="N8" s="448" t="s">
        <v>346</v>
      </c>
      <c r="O8" s="499"/>
      <c r="P8" s="449"/>
      <c r="Q8" s="449"/>
      <c r="R8" s="450"/>
      <c r="S8" s="448" t="s">
        <v>325</v>
      </c>
      <c r="T8" s="450"/>
      <c r="U8" s="447" t="s">
        <v>347</v>
      </c>
      <c r="V8" s="448"/>
    </row>
    <row r="9" spans="2:22" ht="27" customHeight="1">
      <c r="B9" s="200" t="s">
        <v>348</v>
      </c>
      <c r="C9" s="450"/>
      <c r="D9" s="460" t="s">
        <v>130</v>
      </c>
      <c r="E9" s="460" t="s">
        <v>131</v>
      </c>
      <c r="F9" s="460" t="s">
        <v>132</v>
      </c>
      <c r="G9" s="460" t="s">
        <v>146</v>
      </c>
      <c r="H9" s="500" t="s">
        <v>329</v>
      </c>
      <c r="I9" s="460" t="s">
        <v>133</v>
      </c>
      <c r="J9" s="460" t="s">
        <v>134</v>
      </c>
      <c r="K9" s="460" t="s">
        <v>135</v>
      </c>
      <c r="L9" s="460" t="s">
        <v>136</v>
      </c>
      <c r="M9" s="459"/>
      <c r="N9" s="460" t="s">
        <v>137</v>
      </c>
      <c r="O9" s="460" t="s">
        <v>138</v>
      </c>
      <c r="P9" s="460" t="s">
        <v>330</v>
      </c>
      <c r="Q9" s="460" t="s">
        <v>331</v>
      </c>
      <c r="R9" s="460" t="s">
        <v>332</v>
      </c>
      <c r="S9" s="460" t="s">
        <v>148</v>
      </c>
      <c r="T9" s="460" t="s">
        <v>149</v>
      </c>
      <c r="U9" s="500" t="s">
        <v>349</v>
      </c>
      <c r="V9" s="501" t="s">
        <v>350</v>
      </c>
    </row>
    <row r="10" spans="2:22" s="113" customFormat="1" ht="15.75" customHeight="1">
      <c r="B10" s="502" t="s">
        <v>351</v>
      </c>
      <c r="C10" s="503">
        <v>11460</v>
      </c>
      <c r="D10" s="504">
        <v>4</v>
      </c>
      <c r="E10" s="504">
        <v>24</v>
      </c>
      <c r="F10" s="504">
        <v>7</v>
      </c>
      <c r="G10" s="504">
        <v>17</v>
      </c>
      <c r="H10" s="504">
        <v>0</v>
      </c>
      <c r="I10" s="504">
        <v>223</v>
      </c>
      <c r="J10" s="504">
        <v>224</v>
      </c>
      <c r="K10" s="504">
        <v>15</v>
      </c>
      <c r="L10" s="504">
        <v>56</v>
      </c>
      <c r="M10" s="504">
        <v>9060</v>
      </c>
      <c r="N10" s="504">
        <v>327</v>
      </c>
      <c r="O10" s="504">
        <v>9</v>
      </c>
      <c r="P10" s="504">
        <v>15</v>
      </c>
      <c r="Q10" s="504">
        <v>0</v>
      </c>
      <c r="R10" s="504">
        <v>0</v>
      </c>
      <c r="S10" s="504">
        <v>1</v>
      </c>
      <c r="T10" s="504">
        <v>49</v>
      </c>
      <c r="U10" s="504">
        <v>784</v>
      </c>
      <c r="V10" s="504">
        <v>645</v>
      </c>
    </row>
    <row r="11" spans="2:22" s="113" customFormat="1" ht="15.75" customHeight="1">
      <c r="B11" s="502">
        <v>19</v>
      </c>
      <c r="C11" s="503">
        <v>11091</v>
      </c>
      <c r="D11" s="504">
        <v>6</v>
      </c>
      <c r="E11" s="504">
        <v>27</v>
      </c>
      <c r="F11" s="504">
        <v>4</v>
      </c>
      <c r="G11" s="504">
        <v>12</v>
      </c>
      <c r="H11" s="504">
        <v>1</v>
      </c>
      <c r="I11" s="504">
        <v>246</v>
      </c>
      <c r="J11" s="504">
        <v>198</v>
      </c>
      <c r="K11" s="504">
        <v>16</v>
      </c>
      <c r="L11" s="504">
        <v>63</v>
      </c>
      <c r="M11" s="504">
        <v>8840</v>
      </c>
      <c r="N11" s="504">
        <v>315</v>
      </c>
      <c r="O11" s="504">
        <v>9</v>
      </c>
      <c r="P11" s="504">
        <v>10</v>
      </c>
      <c r="Q11" s="504">
        <v>0</v>
      </c>
      <c r="R11" s="504">
        <v>2</v>
      </c>
      <c r="S11" s="504">
        <v>0</v>
      </c>
      <c r="T11" s="504">
        <v>42</v>
      </c>
      <c r="U11" s="504">
        <v>560</v>
      </c>
      <c r="V11" s="504">
        <v>740</v>
      </c>
    </row>
    <row r="12" spans="2:22" s="507" customFormat="1" ht="15.75" customHeight="1">
      <c r="B12" s="505">
        <v>20</v>
      </c>
      <c r="C12" s="506">
        <f>SUM(C13:C24)</f>
        <v>11001</v>
      </c>
      <c r="D12" s="506">
        <f aca="true" t="shared" si="0" ref="D12:V12">SUM(D13:D24)</f>
        <v>13</v>
      </c>
      <c r="E12" s="506">
        <f t="shared" si="0"/>
        <v>43</v>
      </c>
      <c r="F12" s="506">
        <f t="shared" si="0"/>
        <v>6</v>
      </c>
      <c r="G12" s="506">
        <f t="shared" si="0"/>
        <v>9</v>
      </c>
      <c r="H12" s="506">
        <f t="shared" si="0"/>
        <v>0</v>
      </c>
      <c r="I12" s="506">
        <f t="shared" si="0"/>
        <v>239</v>
      </c>
      <c r="J12" s="506">
        <f t="shared" si="0"/>
        <v>193</v>
      </c>
      <c r="K12" s="506">
        <f t="shared" si="0"/>
        <v>12</v>
      </c>
      <c r="L12" s="506">
        <f t="shared" si="0"/>
        <v>44</v>
      </c>
      <c r="M12" s="506">
        <f t="shared" si="0"/>
        <v>8555</v>
      </c>
      <c r="N12" s="506">
        <f t="shared" si="0"/>
        <v>328</v>
      </c>
      <c r="O12" s="506">
        <f t="shared" si="0"/>
        <v>5</v>
      </c>
      <c r="P12" s="506">
        <f t="shared" si="0"/>
        <v>27</v>
      </c>
      <c r="Q12" s="506">
        <f t="shared" si="0"/>
        <v>0</v>
      </c>
      <c r="R12" s="506">
        <f t="shared" si="0"/>
        <v>0</v>
      </c>
      <c r="S12" s="506">
        <f t="shared" si="0"/>
        <v>0</v>
      </c>
      <c r="T12" s="506">
        <f t="shared" si="0"/>
        <v>47</v>
      </c>
      <c r="U12" s="506">
        <f t="shared" si="0"/>
        <v>541</v>
      </c>
      <c r="V12" s="506">
        <f t="shared" si="0"/>
        <v>939</v>
      </c>
    </row>
    <row r="13" spans="2:22" s="113" customFormat="1" ht="15.75" customHeight="1">
      <c r="B13" s="502" t="s">
        <v>304</v>
      </c>
      <c r="C13" s="503">
        <f>SUM(D13:V13)</f>
        <v>740</v>
      </c>
      <c r="D13" s="504">
        <v>2</v>
      </c>
      <c r="E13" s="504">
        <v>4</v>
      </c>
      <c r="F13" s="504">
        <v>0</v>
      </c>
      <c r="G13" s="504">
        <v>1</v>
      </c>
      <c r="H13" s="504">
        <v>0</v>
      </c>
      <c r="I13" s="504">
        <v>12</v>
      </c>
      <c r="J13" s="504">
        <v>9</v>
      </c>
      <c r="K13" s="504">
        <v>1</v>
      </c>
      <c r="L13" s="504">
        <v>0</v>
      </c>
      <c r="M13" s="504">
        <v>600</v>
      </c>
      <c r="N13" s="504">
        <v>22</v>
      </c>
      <c r="O13" s="504">
        <v>0</v>
      </c>
      <c r="P13" s="504">
        <v>2</v>
      </c>
      <c r="Q13" s="504">
        <v>0</v>
      </c>
      <c r="R13" s="504">
        <v>0</v>
      </c>
      <c r="S13" s="504">
        <v>0</v>
      </c>
      <c r="T13" s="504">
        <v>3</v>
      </c>
      <c r="U13" s="504">
        <v>24</v>
      </c>
      <c r="V13" s="504">
        <v>60</v>
      </c>
    </row>
    <row r="14" spans="2:22" s="113" customFormat="1" ht="15.75" customHeight="1">
      <c r="B14" s="502" t="s">
        <v>305</v>
      </c>
      <c r="C14" s="503">
        <f aca="true" t="shared" si="1" ref="C14:C24">SUM(D14:V14)</f>
        <v>776</v>
      </c>
      <c r="D14" s="504">
        <v>0</v>
      </c>
      <c r="E14" s="504">
        <v>0</v>
      </c>
      <c r="F14" s="504">
        <v>0</v>
      </c>
      <c r="G14" s="504">
        <v>0</v>
      </c>
      <c r="H14" s="504">
        <v>0</v>
      </c>
      <c r="I14" s="504">
        <v>15</v>
      </c>
      <c r="J14" s="504">
        <v>10</v>
      </c>
      <c r="K14" s="504">
        <v>1</v>
      </c>
      <c r="L14" s="504">
        <v>4</v>
      </c>
      <c r="M14" s="504">
        <v>607</v>
      </c>
      <c r="N14" s="504">
        <v>18</v>
      </c>
      <c r="O14" s="504">
        <v>0</v>
      </c>
      <c r="P14" s="504">
        <v>5</v>
      </c>
      <c r="Q14" s="504">
        <v>0</v>
      </c>
      <c r="R14" s="504">
        <v>0</v>
      </c>
      <c r="S14" s="504">
        <v>0</v>
      </c>
      <c r="T14" s="504">
        <v>1</v>
      </c>
      <c r="U14" s="504">
        <v>48</v>
      </c>
      <c r="V14" s="504">
        <v>67</v>
      </c>
    </row>
    <row r="15" spans="2:22" s="113" customFormat="1" ht="15.75" customHeight="1">
      <c r="B15" s="502" t="s">
        <v>306</v>
      </c>
      <c r="C15" s="503">
        <f t="shared" si="1"/>
        <v>878</v>
      </c>
      <c r="D15" s="504">
        <v>1</v>
      </c>
      <c r="E15" s="504">
        <v>4</v>
      </c>
      <c r="F15" s="504">
        <v>1</v>
      </c>
      <c r="G15" s="504">
        <v>0</v>
      </c>
      <c r="H15" s="504">
        <v>0</v>
      </c>
      <c r="I15" s="504">
        <v>19</v>
      </c>
      <c r="J15" s="504">
        <v>18</v>
      </c>
      <c r="K15" s="504">
        <v>0</v>
      </c>
      <c r="L15" s="504">
        <v>3</v>
      </c>
      <c r="M15" s="504">
        <v>647</v>
      </c>
      <c r="N15" s="504">
        <v>40</v>
      </c>
      <c r="O15" s="504">
        <v>1</v>
      </c>
      <c r="P15" s="504">
        <v>3</v>
      </c>
      <c r="Q15" s="504">
        <v>0</v>
      </c>
      <c r="R15" s="504">
        <v>0</v>
      </c>
      <c r="S15" s="504">
        <v>0</v>
      </c>
      <c r="T15" s="504">
        <v>6</v>
      </c>
      <c r="U15" s="504">
        <v>39</v>
      </c>
      <c r="V15" s="504">
        <v>96</v>
      </c>
    </row>
    <row r="16" spans="2:22" s="113" customFormat="1" ht="15.75" customHeight="1">
      <c r="B16" s="502" t="s">
        <v>307</v>
      </c>
      <c r="C16" s="503">
        <f t="shared" si="1"/>
        <v>874</v>
      </c>
      <c r="D16" s="504">
        <v>1</v>
      </c>
      <c r="E16" s="504">
        <v>4</v>
      </c>
      <c r="F16" s="504">
        <v>1</v>
      </c>
      <c r="G16" s="504">
        <v>1</v>
      </c>
      <c r="H16" s="504">
        <v>0</v>
      </c>
      <c r="I16" s="504">
        <v>18</v>
      </c>
      <c r="J16" s="504">
        <v>15</v>
      </c>
      <c r="K16" s="504">
        <v>1</v>
      </c>
      <c r="L16" s="504">
        <v>6</v>
      </c>
      <c r="M16" s="504">
        <v>680</v>
      </c>
      <c r="N16" s="504">
        <v>27</v>
      </c>
      <c r="O16" s="504">
        <v>0</v>
      </c>
      <c r="P16" s="504">
        <v>4</v>
      </c>
      <c r="Q16" s="504">
        <v>0</v>
      </c>
      <c r="R16" s="504">
        <v>0</v>
      </c>
      <c r="S16" s="504">
        <v>0</v>
      </c>
      <c r="T16" s="504">
        <v>5</v>
      </c>
      <c r="U16" s="504">
        <v>39</v>
      </c>
      <c r="V16" s="504">
        <v>72</v>
      </c>
    </row>
    <row r="17" spans="2:22" s="113" customFormat="1" ht="15.75" customHeight="1">
      <c r="B17" s="502" t="s">
        <v>308</v>
      </c>
      <c r="C17" s="503">
        <f t="shared" si="1"/>
        <v>906</v>
      </c>
      <c r="D17" s="504">
        <v>3</v>
      </c>
      <c r="E17" s="504">
        <v>1</v>
      </c>
      <c r="F17" s="504">
        <v>0</v>
      </c>
      <c r="G17" s="504">
        <v>0</v>
      </c>
      <c r="H17" s="504">
        <v>0</v>
      </c>
      <c r="I17" s="504">
        <v>24</v>
      </c>
      <c r="J17" s="504">
        <v>20</v>
      </c>
      <c r="K17" s="504">
        <v>2</v>
      </c>
      <c r="L17" s="504">
        <v>3</v>
      </c>
      <c r="M17" s="504">
        <v>696</v>
      </c>
      <c r="N17" s="504">
        <v>32</v>
      </c>
      <c r="O17" s="504">
        <v>1</v>
      </c>
      <c r="P17" s="504">
        <v>4</v>
      </c>
      <c r="Q17" s="504">
        <v>0</v>
      </c>
      <c r="R17" s="504">
        <v>0</v>
      </c>
      <c r="S17" s="504">
        <v>0</v>
      </c>
      <c r="T17" s="504">
        <v>2</v>
      </c>
      <c r="U17" s="504">
        <v>41</v>
      </c>
      <c r="V17" s="504">
        <v>77</v>
      </c>
    </row>
    <row r="18" spans="2:22" s="113" customFormat="1" ht="15.75" customHeight="1">
      <c r="B18" s="502" t="s">
        <v>309</v>
      </c>
      <c r="C18" s="503">
        <f t="shared" si="1"/>
        <v>1042</v>
      </c>
      <c r="D18" s="504">
        <v>0</v>
      </c>
      <c r="E18" s="504">
        <v>4</v>
      </c>
      <c r="F18" s="504">
        <v>0</v>
      </c>
      <c r="G18" s="504">
        <v>0</v>
      </c>
      <c r="H18" s="504">
        <v>0</v>
      </c>
      <c r="I18" s="504">
        <v>23</v>
      </c>
      <c r="J18" s="504">
        <v>14</v>
      </c>
      <c r="K18" s="504">
        <v>1</v>
      </c>
      <c r="L18" s="504">
        <v>5</v>
      </c>
      <c r="M18" s="504">
        <v>817</v>
      </c>
      <c r="N18" s="504">
        <v>32</v>
      </c>
      <c r="O18" s="504">
        <v>0</v>
      </c>
      <c r="P18" s="504">
        <v>6</v>
      </c>
      <c r="Q18" s="504">
        <v>0</v>
      </c>
      <c r="R18" s="504">
        <v>0</v>
      </c>
      <c r="S18" s="504">
        <v>0</v>
      </c>
      <c r="T18" s="504">
        <v>5</v>
      </c>
      <c r="U18" s="504">
        <v>46</v>
      </c>
      <c r="V18" s="504">
        <v>89</v>
      </c>
    </row>
    <row r="19" spans="2:22" s="113" customFormat="1" ht="15.75" customHeight="1">
      <c r="B19" s="502" t="s">
        <v>310</v>
      </c>
      <c r="C19" s="503">
        <f t="shared" si="1"/>
        <v>1031</v>
      </c>
      <c r="D19" s="504">
        <v>1</v>
      </c>
      <c r="E19" s="504">
        <v>3</v>
      </c>
      <c r="F19" s="504">
        <v>1</v>
      </c>
      <c r="G19" s="504">
        <v>1</v>
      </c>
      <c r="H19" s="504">
        <v>0</v>
      </c>
      <c r="I19" s="504">
        <v>19</v>
      </c>
      <c r="J19" s="504">
        <v>21</v>
      </c>
      <c r="K19" s="504">
        <v>0</v>
      </c>
      <c r="L19" s="504">
        <v>3</v>
      </c>
      <c r="M19" s="504">
        <v>773</v>
      </c>
      <c r="N19" s="504">
        <v>31</v>
      </c>
      <c r="O19" s="504">
        <v>1</v>
      </c>
      <c r="P19" s="504">
        <v>0</v>
      </c>
      <c r="Q19" s="504">
        <v>0</v>
      </c>
      <c r="R19" s="504">
        <v>0</v>
      </c>
      <c r="S19" s="504">
        <v>0</v>
      </c>
      <c r="T19" s="504">
        <v>6</v>
      </c>
      <c r="U19" s="504">
        <v>50</v>
      </c>
      <c r="V19" s="504">
        <v>121</v>
      </c>
    </row>
    <row r="20" spans="2:22" s="113" customFormat="1" ht="15.75" customHeight="1">
      <c r="B20" s="502" t="s">
        <v>311</v>
      </c>
      <c r="C20" s="503">
        <f t="shared" si="1"/>
        <v>980</v>
      </c>
      <c r="D20" s="504">
        <v>1</v>
      </c>
      <c r="E20" s="504">
        <v>6</v>
      </c>
      <c r="F20" s="504">
        <v>0</v>
      </c>
      <c r="G20" s="504">
        <v>4</v>
      </c>
      <c r="H20" s="504">
        <v>0</v>
      </c>
      <c r="I20" s="504">
        <v>22</v>
      </c>
      <c r="J20" s="504">
        <v>17</v>
      </c>
      <c r="K20" s="504">
        <v>0</v>
      </c>
      <c r="L20" s="504">
        <v>2</v>
      </c>
      <c r="M20" s="504">
        <v>793</v>
      </c>
      <c r="N20" s="504">
        <v>22</v>
      </c>
      <c r="O20" s="504">
        <v>0</v>
      </c>
      <c r="P20" s="504">
        <v>2</v>
      </c>
      <c r="Q20" s="504">
        <v>0</v>
      </c>
      <c r="R20" s="504">
        <v>0</v>
      </c>
      <c r="S20" s="504">
        <v>0</v>
      </c>
      <c r="T20" s="504">
        <v>3</v>
      </c>
      <c r="U20" s="504">
        <v>44</v>
      </c>
      <c r="V20" s="504">
        <v>64</v>
      </c>
    </row>
    <row r="21" spans="2:22" s="113" customFormat="1" ht="15.75" customHeight="1">
      <c r="B21" s="502" t="s">
        <v>312</v>
      </c>
      <c r="C21" s="503">
        <f t="shared" si="1"/>
        <v>983</v>
      </c>
      <c r="D21" s="504">
        <v>2</v>
      </c>
      <c r="E21" s="504">
        <v>4</v>
      </c>
      <c r="F21" s="504">
        <v>0</v>
      </c>
      <c r="G21" s="504">
        <v>1</v>
      </c>
      <c r="H21" s="504">
        <v>0</v>
      </c>
      <c r="I21" s="504">
        <v>29</v>
      </c>
      <c r="J21" s="504">
        <v>21</v>
      </c>
      <c r="K21" s="504">
        <v>1</v>
      </c>
      <c r="L21" s="504">
        <v>7</v>
      </c>
      <c r="M21" s="504">
        <v>728</v>
      </c>
      <c r="N21" s="504">
        <v>46</v>
      </c>
      <c r="O21" s="504">
        <v>1</v>
      </c>
      <c r="P21" s="504">
        <v>1</v>
      </c>
      <c r="Q21" s="504">
        <v>0</v>
      </c>
      <c r="R21" s="504">
        <v>0</v>
      </c>
      <c r="S21" s="504">
        <v>0</v>
      </c>
      <c r="T21" s="504">
        <v>6</v>
      </c>
      <c r="U21" s="504">
        <v>60</v>
      </c>
      <c r="V21" s="504">
        <v>76</v>
      </c>
    </row>
    <row r="22" spans="2:22" s="113" customFormat="1" ht="15.75" customHeight="1">
      <c r="B22" s="502" t="s">
        <v>313</v>
      </c>
      <c r="C22" s="503">
        <f t="shared" si="1"/>
        <v>1049</v>
      </c>
      <c r="D22" s="504">
        <v>0</v>
      </c>
      <c r="E22" s="504">
        <v>4</v>
      </c>
      <c r="F22" s="504">
        <v>1</v>
      </c>
      <c r="G22" s="504">
        <v>0</v>
      </c>
      <c r="H22" s="504">
        <v>0</v>
      </c>
      <c r="I22" s="504">
        <v>20</v>
      </c>
      <c r="J22" s="504">
        <v>16</v>
      </c>
      <c r="K22" s="504">
        <v>2</v>
      </c>
      <c r="L22" s="504">
        <v>3</v>
      </c>
      <c r="M22" s="504">
        <v>819</v>
      </c>
      <c r="N22" s="504">
        <v>22</v>
      </c>
      <c r="O22" s="504">
        <v>0</v>
      </c>
      <c r="P22" s="504">
        <v>0</v>
      </c>
      <c r="Q22" s="504">
        <v>0</v>
      </c>
      <c r="R22" s="504">
        <v>0</v>
      </c>
      <c r="S22" s="504">
        <v>0</v>
      </c>
      <c r="T22" s="504">
        <v>7</v>
      </c>
      <c r="U22" s="504">
        <v>72</v>
      </c>
      <c r="V22" s="504">
        <v>83</v>
      </c>
    </row>
    <row r="23" spans="2:22" s="113" customFormat="1" ht="15.75" customHeight="1">
      <c r="B23" s="502" t="s">
        <v>314</v>
      </c>
      <c r="C23" s="503">
        <f t="shared" si="1"/>
        <v>827</v>
      </c>
      <c r="D23" s="504">
        <v>0</v>
      </c>
      <c r="E23" s="504">
        <v>2</v>
      </c>
      <c r="F23" s="504">
        <v>2</v>
      </c>
      <c r="G23" s="504">
        <v>1</v>
      </c>
      <c r="H23" s="504">
        <v>0</v>
      </c>
      <c r="I23" s="504">
        <v>15</v>
      </c>
      <c r="J23" s="504">
        <v>15</v>
      </c>
      <c r="K23" s="504">
        <v>0</v>
      </c>
      <c r="L23" s="504">
        <v>4</v>
      </c>
      <c r="M23" s="504">
        <v>663</v>
      </c>
      <c r="N23" s="504">
        <v>17</v>
      </c>
      <c r="O23" s="504">
        <v>0</v>
      </c>
      <c r="P23" s="504">
        <v>0</v>
      </c>
      <c r="Q23" s="504">
        <v>0</v>
      </c>
      <c r="R23" s="504">
        <v>0</v>
      </c>
      <c r="S23" s="504">
        <v>0</v>
      </c>
      <c r="T23" s="504">
        <v>2</v>
      </c>
      <c r="U23" s="504">
        <v>43</v>
      </c>
      <c r="V23" s="504">
        <v>63</v>
      </c>
    </row>
    <row r="24" spans="2:22" s="439" customFormat="1" ht="15.75" customHeight="1" thickBot="1">
      <c r="B24" s="508" t="s">
        <v>315</v>
      </c>
      <c r="C24" s="509">
        <f t="shared" si="1"/>
        <v>915</v>
      </c>
      <c r="D24" s="510">
        <v>2</v>
      </c>
      <c r="E24" s="510">
        <v>7</v>
      </c>
      <c r="F24" s="510">
        <v>0</v>
      </c>
      <c r="G24" s="510">
        <v>0</v>
      </c>
      <c r="H24" s="510">
        <v>0</v>
      </c>
      <c r="I24" s="510">
        <v>23</v>
      </c>
      <c r="J24" s="510">
        <v>17</v>
      </c>
      <c r="K24" s="510">
        <v>3</v>
      </c>
      <c r="L24" s="510">
        <v>4</v>
      </c>
      <c r="M24" s="510">
        <v>732</v>
      </c>
      <c r="N24" s="510">
        <v>19</v>
      </c>
      <c r="O24" s="510">
        <v>1</v>
      </c>
      <c r="P24" s="510">
        <v>0</v>
      </c>
      <c r="Q24" s="510">
        <v>0</v>
      </c>
      <c r="R24" s="510">
        <v>0</v>
      </c>
      <c r="S24" s="510">
        <v>0</v>
      </c>
      <c r="T24" s="510">
        <v>1</v>
      </c>
      <c r="U24" s="510">
        <v>35</v>
      </c>
      <c r="V24" s="511">
        <v>71</v>
      </c>
    </row>
    <row r="26" spans="2:4" ht="13.5" customHeight="1">
      <c r="B26" s="512" t="s">
        <v>157</v>
      </c>
      <c r="C26" s="341"/>
      <c r="D26" s="341"/>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mergeCells count="7">
    <mergeCell ref="U8:V8"/>
    <mergeCell ref="F3:O3"/>
    <mergeCell ref="S8:T8"/>
    <mergeCell ref="C8:C9"/>
    <mergeCell ref="D8:G8"/>
    <mergeCell ref="M8:M9"/>
    <mergeCell ref="N8:R8"/>
  </mergeCells>
  <printOptions/>
  <pageMargins left="0.2" right="0" top="0.7874015748031497" bottom="0.984251968503937" header="0.5118110236220472" footer="0.5118110236220472"/>
  <pageSetup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B1:P13"/>
  <sheetViews>
    <sheetView showGridLines="0" zoomScaleSheetLayoutView="100" workbookViewId="0" topLeftCell="A1">
      <selection activeCell="A1" sqref="A1"/>
    </sheetView>
  </sheetViews>
  <sheetFormatPr defaultColWidth="19.50390625" defaultRowHeight="13.5"/>
  <cols>
    <col min="1" max="1" width="3.25390625" style="3" customWidth="1"/>
    <col min="2" max="2" width="14.00390625" style="3" customWidth="1"/>
    <col min="3" max="3" width="12.50390625" style="3" customWidth="1"/>
    <col min="4" max="4" width="12.625" style="3" customWidth="1"/>
    <col min="5" max="5" width="12.50390625" style="3" customWidth="1"/>
    <col min="6" max="6" width="12.625" style="3" customWidth="1"/>
    <col min="7" max="7" width="12.50390625" style="3" customWidth="1"/>
    <col min="8" max="8" width="12.625" style="3" customWidth="1"/>
    <col min="9" max="9" width="11.00390625" style="3" customWidth="1"/>
    <col min="10" max="14" width="11.25390625" style="3" customWidth="1"/>
    <col min="15" max="15" width="11.125" style="3" customWidth="1"/>
    <col min="16" max="16" width="11.00390625" style="3" customWidth="1"/>
    <col min="17" max="16384" width="19.50390625" style="3" customWidth="1"/>
  </cols>
  <sheetData>
    <row r="1" spans="2:4" ht="13.5" customHeight="1">
      <c r="B1" s="243" t="s">
        <v>173</v>
      </c>
      <c r="C1" s="4"/>
      <c r="D1" s="4"/>
    </row>
    <row r="2" spans="2:16" s="34" customFormat="1" ht="13.5" customHeight="1" thickBot="1">
      <c r="B2" s="104" t="s">
        <v>174</v>
      </c>
      <c r="C2" s="244"/>
      <c r="D2" s="244"/>
      <c r="E2" s="244"/>
      <c r="F2" s="244"/>
      <c r="G2" s="244"/>
      <c r="H2" s="244"/>
      <c r="I2" s="244"/>
      <c r="J2" s="244"/>
      <c r="K2" s="244"/>
      <c r="L2" s="244"/>
      <c r="M2" s="244"/>
      <c r="N2" s="244"/>
      <c r="O2" s="244"/>
      <c r="P2" s="245"/>
    </row>
    <row r="3" spans="2:16" s="252" customFormat="1" ht="15" customHeight="1">
      <c r="B3" s="246" t="s">
        <v>175</v>
      </c>
      <c r="C3" s="247" t="s">
        <v>176</v>
      </c>
      <c r="D3" s="248"/>
      <c r="E3" s="247" t="s">
        <v>177</v>
      </c>
      <c r="F3" s="248"/>
      <c r="G3" s="249" t="s">
        <v>178</v>
      </c>
      <c r="H3" s="250"/>
      <c r="I3" s="247" t="s">
        <v>179</v>
      </c>
      <c r="J3" s="251"/>
      <c r="K3" s="251"/>
      <c r="L3" s="251"/>
      <c r="M3" s="251"/>
      <c r="N3" s="251"/>
      <c r="O3" s="251"/>
      <c r="P3" s="251"/>
    </row>
    <row r="4" spans="2:16" s="252" customFormat="1" ht="15" customHeight="1">
      <c r="B4" s="68"/>
      <c r="C4" s="253" t="s">
        <v>180</v>
      </c>
      <c r="D4" s="253" t="s">
        <v>181</v>
      </c>
      <c r="E4" s="253" t="s">
        <v>180</v>
      </c>
      <c r="F4" s="253" t="s">
        <v>181</v>
      </c>
      <c r="G4" s="254" t="s">
        <v>180</v>
      </c>
      <c r="H4" s="255" t="s">
        <v>181</v>
      </c>
      <c r="I4" s="256" t="s">
        <v>182</v>
      </c>
      <c r="J4" s="257"/>
      <c r="K4" s="258" t="s">
        <v>183</v>
      </c>
      <c r="L4" s="259"/>
      <c r="M4" s="256" t="s">
        <v>184</v>
      </c>
      <c r="N4" s="257"/>
      <c r="O4" s="256" t="s">
        <v>185</v>
      </c>
      <c r="P4" s="257"/>
    </row>
    <row r="5" spans="2:16" s="252" customFormat="1" ht="30" customHeight="1">
      <c r="B5" s="260"/>
      <c r="C5" s="261"/>
      <c r="D5" s="261"/>
      <c r="E5" s="261"/>
      <c r="F5" s="261"/>
      <c r="G5" s="254"/>
      <c r="H5" s="262"/>
      <c r="I5" s="263" t="s">
        <v>180</v>
      </c>
      <c r="J5" s="264" t="s">
        <v>181</v>
      </c>
      <c r="K5" s="263" t="s">
        <v>180</v>
      </c>
      <c r="L5" s="263" t="s">
        <v>181</v>
      </c>
      <c r="M5" s="263" t="s">
        <v>180</v>
      </c>
      <c r="N5" s="263" t="s">
        <v>181</v>
      </c>
      <c r="O5" s="263" t="s">
        <v>180</v>
      </c>
      <c r="P5" s="263" t="s">
        <v>181</v>
      </c>
    </row>
    <row r="6" spans="2:16" s="241" customFormat="1" ht="15.75" customHeight="1">
      <c r="B6" s="265" t="s">
        <v>122</v>
      </c>
      <c r="C6" s="266">
        <v>18385</v>
      </c>
      <c r="D6" s="266">
        <v>98585</v>
      </c>
      <c r="E6" s="266">
        <v>450</v>
      </c>
      <c r="F6" s="266">
        <v>10154</v>
      </c>
      <c r="G6" s="266">
        <v>519</v>
      </c>
      <c r="H6" s="266">
        <v>12881</v>
      </c>
      <c r="I6" s="266">
        <v>1678</v>
      </c>
      <c r="J6" s="266">
        <v>13286</v>
      </c>
      <c r="K6" s="266">
        <v>8582</v>
      </c>
      <c r="L6" s="266">
        <v>34778</v>
      </c>
      <c r="M6" s="266">
        <v>725</v>
      </c>
      <c r="N6" s="266">
        <v>3432</v>
      </c>
      <c r="O6" s="266">
        <v>6431</v>
      </c>
      <c r="P6" s="266">
        <v>24054</v>
      </c>
    </row>
    <row r="7" spans="2:16" s="241" customFormat="1" ht="13.5" customHeight="1">
      <c r="B7" s="267" t="s">
        <v>169</v>
      </c>
      <c r="C7" s="268">
        <v>18081</v>
      </c>
      <c r="D7" s="268">
        <v>92429</v>
      </c>
      <c r="E7" s="266">
        <v>274</v>
      </c>
      <c r="F7" s="266">
        <v>6588</v>
      </c>
      <c r="G7" s="266">
        <v>509</v>
      </c>
      <c r="H7" s="266">
        <v>12613</v>
      </c>
      <c r="I7" s="266">
        <v>1676</v>
      </c>
      <c r="J7" s="266">
        <v>13260</v>
      </c>
      <c r="K7" s="266">
        <v>8519</v>
      </c>
      <c r="L7" s="266">
        <v>33150</v>
      </c>
      <c r="M7" s="266">
        <v>672</v>
      </c>
      <c r="N7" s="266">
        <v>2764</v>
      </c>
      <c r="O7" s="266">
        <v>6431</v>
      </c>
      <c r="P7" s="266">
        <v>24054</v>
      </c>
    </row>
    <row r="8" spans="2:16" s="273" customFormat="1" ht="18.75" customHeight="1">
      <c r="B8" s="269" t="s">
        <v>170</v>
      </c>
      <c r="C8" s="270">
        <v>304</v>
      </c>
      <c r="D8" s="271">
        <v>6156</v>
      </c>
      <c r="E8" s="272">
        <v>176</v>
      </c>
      <c r="F8" s="272">
        <v>3566</v>
      </c>
      <c r="G8" s="272">
        <v>10</v>
      </c>
      <c r="H8" s="272">
        <v>268</v>
      </c>
      <c r="I8" s="272">
        <v>2</v>
      </c>
      <c r="J8" s="272">
        <v>26</v>
      </c>
      <c r="K8" s="272">
        <v>63</v>
      </c>
      <c r="L8" s="272">
        <v>1628</v>
      </c>
      <c r="M8" s="272">
        <v>53</v>
      </c>
      <c r="N8" s="272">
        <v>668</v>
      </c>
      <c r="O8" s="272">
        <v>0</v>
      </c>
      <c r="P8" s="272">
        <v>0</v>
      </c>
    </row>
    <row r="9" spans="2:16" s="276" customFormat="1" ht="15.75" customHeight="1">
      <c r="B9" s="274" t="s">
        <v>186</v>
      </c>
      <c r="C9" s="275">
        <v>18835</v>
      </c>
      <c r="D9" s="275">
        <v>103443</v>
      </c>
      <c r="E9" s="275">
        <v>345</v>
      </c>
      <c r="F9" s="275">
        <v>7900</v>
      </c>
      <c r="G9" s="275">
        <v>554</v>
      </c>
      <c r="H9" s="275">
        <v>13546</v>
      </c>
      <c r="I9" s="275">
        <v>1801</v>
      </c>
      <c r="J9" s="275">
        <v>14127</v>
      </c>
      <c r="K9" s="275">
        <v>8409</v>
      </c>
      <c r="L9" s="275">
        <v>37078</v>
      </c>
      <c r="M9" s="275">
        <v>888</v>
      </c>
      <c r="N9" s="275">
        <v>5581</v>
      </c>
      <c r="O9" s="275">
        <v>6838</v>
      </c>
      <c r="P9" s="275">
        <v>25211</v>
      </c>
    </row>
    <row r="10" spans="2:16" s="241" customFormat="1" ht="13.5" customHeight="1">
      <c r="B10" s="267" t="s">
        <v>171</v>
      </c>
      <c r="C10" s="268">
        <f>E10+G10+I10+K10+M10+O10</f>
        <v>18309</v>
      </c>
      <c r="D10" s="268">
        <f>F10+H10+J10+L10+N10+P10</f>
        <v>95858</v>
      </c>
      <c r="E10" s="266">
        <v>199</v>
      </c>
      <c r="F10" s="266">
        <v>5062</v>
      </c>
      <c r="G10" s="266">
        <v>543</v>
      </c>
      <c r="H10" s="266">
        <v>13275</v>
      </c>
      <c r="I10" s="266">
        <v>1801</v>
      </c>
      <c r="J10" s="266">
        <v>14127</v>
      </c>
      <c r="K10" s="266">
        <v>8256</v>
      </c>
      <c r="L10" s="266">
        <v>34694</v>
      </c>
      <c r="M10" s="266">
        <v>672</v>
      </c>
      <c r="N10" s="266">
        <v>3489</v>
      </c>
      <c r="O10" s="266">
        <v>6838</v>
      </c>
      <c r="P10" s="266">
        <v>25211</v>
      </c>
    </row>
    <row r="11" spans="2:16" s="273" customFormat="1" ht="18.75" customHeight="1" thickBot="1">
      <c r="B11" s="277" t="s">
        <v>187</v>
      </c>
      <c r="C11" s="278">
        <v>526</v>
      </c>
      <c r="D11" s="278">
        <v>7585</v>
      </c>
      <c r="E11" s="279">
        <v>146</v>
      </c>
      <c r="F11" s="279">
        <v>2838</v>
      </c>
      <c r="G11" s="279">
        <v>11</v>
      </c>
      <c r="H11" s="279">
        <v>271</v>
      </c>
      <c r="I11" s="279">
        <v>0</v>
      </c>
      <c r="J11" s="279">
        <v>0</v>
      </c>
      <c r="K11" s="279">
        <v>153</v>
      </c>
      <c r="L11" s="279">
        <v>2384</v>
      </c>
      <c r="M11" s="279">
        <v>216</v>
      </c>
      <c r="N11" s="279">
        <v>2092</v>
      </c>
      <c r="O11" s="279">
        <v>0</v>
      </c>
      <c r="P11" s="279">
        <v>0</v>
      </c>
    </row>
    <row r="12" spans="5:13" ht="1.5" customHeight="1">
      <c r="E12" s="280"/>
      <c r="F12" s="280"/>
      <c r="G12" s="280"/>
      <c r="H12" s="280"/>
      <c r="I12" s="280"/>
      <c r="J12" s="280"/>
      <c r="K12" s="280"/>
      <c r="L12" s="280"/>
      <c r="M12" s="280"/>
    </row>
    <row r="13" spans="2:4" ht="13.5" customHeight="1">
      <c r="B13" s="281" t="s">
        <v>172</v>
      </c>
      <c r="C13" s="282"/>
      <c r="D13" s="282"/>
    </row>
    <row r="14" ht="13.5" customHeight="1"/>
    <row r="15" ht="13.5" customHeight="1"/>
    <row r="16" ht="13.5" customHeight="1"/>
  </sheetData>
  <mergeCells count="14">
    <mergeCell ref="G3:H3"/>
    <mergeCell ref="I3:P3"/>
    <mergeCell ref="G4:G5"/>
    <mergeCell ref="H4:H5"/>
    <mergeCell ref="I4:J4"/>
    <mergeCell ref="M4:N4"/>
    <mergeCell ref="O4:P4"/>
    <mergeCell ref="B3:B5"/>
    <mergeCell ref="C3:D3"/>
    <mergeCell ref="E3:F3"/>
    <mergeCell ref="C4:C5"/>
    <mergeCell ref="D4:D5"/>
    <mergeCell ref="E4:E5"/>
    <mergeCell ref="F4:F5"/>
  </mergeCells>
  <printOptions/>
  <pageMargins left="0.5905511811023623" right="0.5905511811023623" top="0.7874015748031497" bottom="0.984251968503937" header="0.5118110236220472" footer="0.5118110236220472"/>
  <pageSetup horizontalDpi="600" verticalDpi="600" orientation="landscape" paperSize="9" scale="76" r:id="rId2"/>
  <ignoredErrors>
    <ignoredError sqref="B9" numberStoredAsText="1"/>
  </ignoredErrors>
  <drawing r:id="rId1"/>
</worksheet>
</file>

<file path=xl/worksheets/sheet11.xml><?xml version="1.0" encoding="utf-8"?>
<worksheet xmlns="http://schemas.openxmlformats.org/spreadsheetml/2006/main" xmlns:r="http://schemas.openxmlformats.org/officeDocument/2006/relationships">
  <dimension ref="A1:AE12"/>
  <sheetViews>
    <sheetView showGridLines="0" zoomScaleSheetLayoutView="100" workbookViewId="0" topLeftCell="A1">
      <selection activeCell="A1" sqref="A1"/>
    </sheetView>
  </sheetViews>
  <sheetFormatPr defaultColWidth="9.00390625" defaultRowHeight="13.5"/>
  <cols>
    <col min="1" max="1" width="3.625" style="289" customWidth="1"/>
    <col min="2" max="2" width="10.125" style="289" customWidth="1"/>
    <col min="3" max="6" width="7.875" style="289" customWidth="1"/>
    <col min="7" max="15" width="8.50390625" style="289" customWidth="1"/>
    <col min="16" max="22" width="7.50390625" style="289" customWidth="1"/>
    <col min="23" max="23" width="9.375" style="289" customWidth="1"/>
    <col min="24" max="26" width="7.50390625" style="289" customWidth="1"/>
    <col min="27" max="27" width="9.375" style="289" customWidth="1"/>
    <col min="28" max="30" width="8.125" style="289" customWidth="1"/>
    <col min="31" max="16384" width="9.00390625" style="289" customWidth="1"/>
  </cols>
  <sheetData>
    <row r="1" spans="1:30" s="285" customFormat="1" ht="15.75" customHeight="1">
      <c r="A1" s="283"/>
      <c r="B1" s="284" t="s">
        <v>188</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row>
    <row r="2" spans="1:30" ht="15" customHeight="1" thickBot="1">
      <c r="A2" s="286"/>
      <c r="B2" s="287"/>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8" t="s">
        <v>189</v>
      </c>
    </row>
    <row r="3" spans="2:30" s="287" customFormat="1" ht="18" customHeight="1">
      <c r="B3" s="290" t="s">
        <v>190</v>
      </c>
      <c r="C3" s="291" t="s">
        <v>191</v>
      </c>
      <c r="D3" s="292"/>
      <c r="E3" s="292"/>
      <c r="F3" s="292"/>
      <c r="G3" s="292"/>
      <c r="H3" s="292"/>
      <c r="I3" s="292"/>
      <c r="J3" s="292"/>
      <c r="K3" s="292"/>
      <c r="L3" s="292"/>
      <c r="M3" s="292"/>
      <c r="N3" s="292"/>
      <c r="O3" s="292"/>
      <c r="P3" s="292"/>
      <c r="Q3" s="292"/>
      <c r="R3" s="292"/>
      <c r="S3" s="292"/>
      <c r="T3" s="293"/>
      <c r="U3" s="291" t="s">
        <v>192</v>
      </c>
      <c r="V3" s="292"/>
      <c r="W3" s="292"/>
      <c r="X3" s="292"/>
      <c r="Y3" s="292"/>
      <c r="Z3" s="292"/>
      <c r="AA3" s="291" t="s">
        <v>193</v>
      </c>
      <c r="AB3" s="292"/>
      <c r="AC3" s="292"/>
      <c r="AD3" s="292"/>
    </row>
    <row r="4" spans="1:30" s="304" customFormat="1" ht="18" customHeight="1">
      <c r="A4" s="294"/>
      <c r="B4" s="68"/>
      <c r="C4" s="295" t="s">
        <v>194</v>
      </c>
      <c r="D4" s="296" t="s">
        <v>195</v>
      </c>
      <c r="E4" s="296" t="s">
        <v>196</v>
      </c>
      <c r="F4" s="296" t="s">
        <v>197</v>
      </c>
      <c r="G4" s="297" t="s">
        <v>222</v>
      </c>
      <c r="H4" s="298"/>
      <c r="I4" s="298"/>
      <c r="J4" s="298"/>
      <c r="K4" s="298"/>
      <c r="L4" s="298"/>
      <c r="M4" s="298"/>
      <c r="N4" s="298"/>
      <c r="O4" s="298"/>
      <c r="P4" s="298"/>
      <c r="Q4" s="298"/>
      <c r="R4" s="259"/>
      <c r="S4" s="299" t="s">
        <v>198</v>
      </c>
      <c r="T4" s="296" t="s">
        <v>199</v>
      </c>
      <c r="U4" s="300" t="s">
        <v>200</v>
      </c>
      <c r="V4" s="300" t="s">
        <v>201</v>
      </c>
      <c r="W4" s="300" t="s">
        <v>202</v>
      </c>
      <c r="X4" s="301" t="s">
        <v>203</v>
      </c>
      <c r="Y4" s="298"/>
      <c r="Z4" s="298"/>
      <c r="AA4" s="302" t="s">
        <v>204</v>
      </c>
      <c r="AB4" s="303"/>
      <c r="AD4" s="302" t="s">
        <v>1</v>
      </c>
    </row>
    <row r="5" spans="1:31" s="304" customFormat="1" ht="109.5" customHeight="1">
      <c r="A5" s="294"/>
      <c r="B5" s="260"/>
      <c r="C5" s="305"/>
      <c r="D5" s="306"/>
      <c r="E5" s="306"/>
      <c r="F5" s="306"/>
      <c r="G5" s="307" t="s">
        <v>129</v>
      </c>
      <c r="H5" s="307" t="s">
        <v>205</v>
      </c>
      <c r="I5" s="307" t="s">
        <v>206</v>
      </c>
      <c r="J5" s="308" t="s">
        <v>223</v>
      </c>
      <c r="K5" s="307" t="s">
        <v>207</v>
      </c>
      <c r="L5" s="307" t="s">
        <v>208</v>
      </c>
      <c r="M5" s="309" t="s">
        <v>209</v>
      </c>
      <c r="N5" s="309" t="s">
        <v>210</v>
      </c>
      <c r="O5" s="307" t="s">
        <v>211</v>
      </c>
      <c r="P5" s="307" t="s">
        <v>212</v>
      </c>
      <c r="Q5" s="307" t="s">
        <v>213</v>
      </c>
      <c r="R5" s="307" t="s">
        <v>214</v>
      </c>
      <c r="S5" s="310"/>
      <c r="T5" s="306"/>
      <c r="U5" s="311"/>
      <c r="V5" s="311"/>
      <c r="W5" s="311"/>
      <c r="X5" s="307" t="s">
        <v>204</v>
      </c>
      <c r="Y5" s="307" t="s">
        <v>215</v>
      </c>
      <c r="Z5" s="307" t="s">
        <v>216</v>
      </c>
      <c r="AA5" s="312"/>
      <c r="AB5" s="313" t="s">
        <v>217</v>
      </c>
      <c r="AC5" s="313" t="s">
        <v>218</v>
      </c>
      <c r="AD5" s="314"/>
      <c r="AE5" s="315"/>
    </row>
    <row r="6" spans="1:31" ht="15" customHeight="1">
      <c r="A6" s="286"/>
      <c r="B6" s="316" t="s">
        <v>219</v>
      </c>
      <c r="C6" s="317">
        <v>4</v>
      </c>
      <c r="D6" s="317">
        <v>17</v>
      </c>
      <c r="E6" s="317">
        <v>714</v>
      </c>
      <c r="F6" s="317">
        <v>704</v>
      </c>
      <c r="G6" s="318">
        <v>139</v>
      </c>
      <c r="H6" s="318">
        <v>15</v>
      </c>
      <c r="I6" s="318">
        <v>10</v>
      </c>
      <c r="J6" s="318">
        <v>5</v>
      </c>
      <c r="K6" s="318">
        <v>3</v>
      </c>
      <c r="L6" s="318">
        <v>5</v>
      </c>
      <c r="M6" s="318">
        <v>2</v>
      </c>
      <c r="N6" s="318">
        <v>1</v>
      </c>
      <c r="O6" s="318">
        <v>9</v>
      </c>
      <c r="P6" s="318">
        <v>3</v>
      </c>
      <c r="Q6" s="318">
        <v>2</v>
      </c>
      <c r="R6" s="318">
        <v>60</v>
      </c>
      <c r="S6" s="318">
        <v>20</v>
      </c>
      <c r="T6" s="318">
        <v>4</v>
      </c>
      <c r="U6" s="317">
        <v>5</v>
      </c>
      <c r="V6" s="317">
        <v>32</v>
      </c>
      <c r="W6" s="317">
        <v>1606</v>
      </c>
      <c r="X6" s="318">
        <v>116</v>
      </c>
      <c r="Y6" s="318">
        <v>25</v>
      </c>
      <c r="Z6" s="318">
        <v>91</v>
      </c>
      <c r="AA6" s="318">
        <v>10348</v>
      </c>
      <c r="AB6" s="318">
        <v>8037</v>
      </c>
      <c r="AC6" s="318">
        <v>2311</v>
      </c>
      <c r="AD6" s="318">
        <v>173</v>
      </c>
      <c r="AE6" s="319"/>
    </row>
    <row r="7" spans="1:31" ht="15" customHeight="1">
      <c r="A7" s="286"/>
      <c r="B7" s="320">
        <v>19</v>
      </c>
      <c r="C7" s="318">
        <v>4</v>
      </c>
      <c r="D7" s="318">
        <v>17</v>
      </c>
      <c r="E7" s="318">
        <v>715</v>
      </c>
      <c r="F7" s="318">
        <v>706</v>
      </c>
      <c r="G7" s="318">
        <v>138</v>
      </c>
      <c r="H7" s="318">
        <v>15</v>
      </c>
      <c r="I7" s="318">
        <v>10</v>
      </c>
      <c r="J7" s="318">
        <v>5</v>
      </c>
      <c r="K7" s="318">
        <v>3</v>
      </c>
      <c r="L7" s="318">
        <v>5</v>
      </c>
      <c r="M7" s="318">
        <v>2</v>
      </c>
      <c r="N7" s="318">
        <v>1</v>
      </c>
      <c r="O7" s="318">
        <v>33</v>
      </c>
      <c r="P7" s="318">
        <v>3</v>
      </c>
      <c r="Q7" s="318">
        <v>3</v>
      </c>
      <c r="R7" s="318">
        <v>34</v>
      </c>
      <c r="S7" s="318">
        <v>20</v>
      </c>
      <c r="T7" s="318">
        <v>4</v>
      </c>
      <c r="U7" s="318">
        <v>5</v>
      </c>
      <c r="V7" s="318">
        <v>32</v>
      </c>
      <c r="W7" s="318">
        <v>1613</v>
      </c>
      <c r="X7" s="318">
        <v>116</v>
      </c>
      <c r="Y7" s="318">
        <v>25</v>
      </c>
      <c r="Z7" s="318">
        <v>91</v>
      </c>
      <c r="AA7" s="318">
        <v>10496</v>
      </c>
      <c r="AB7" s="318">
        <v>8083</v>
      </c>
      <c r="AC7" s="318">
        <v>2413</v>
      </c>
      <c r="AD7" s="318">
        <v>365</v>
      </c>
      <c r="AE7" s="319"/>
    </row>
    <row r="8" spans="1:31" s="324" customFormat="1" ht="15" customHeight="1">
      <c r="A8" s="321"/>
      <c r="B8" s="58">
        <v>20</v>
      </c>
      <c r="C8" s="318">
        <v>4</v>
      </c>
      <c r="D8" s="318">
        <v>17</v>
      </c>
      <c r="E8" s="318">
        <v>725</v>
      </c>
      <c r="F8" s="318">
        <v>716</v>
      </c>
      <c r="G8" s="322">
        <v>141</v>
      </c>
      <c r="H8" s="322">
        <v>14</v>
      </c>
      <c r="I8" s="322">
        <v>11</v>
      </c>
      <c r="J8" s="322">
        <v>5</v>
      </c>
      <c r="K8" s="322">
        <v>3</v>
      </c>
      <c r="L8" s="322">
        <v>4</v>
      </c>
      <c r="M8" s="322">
        <v>2</v>
      </c>
      <c r="N8" s="322">
        <v>1</v>
      </c>
      <c r="O8" s="322">
        <v>36</v>
      </c>
      <c r="P8" s="322">
        <v>3</v>
      </c>
      <c r="Q8" s="322">
        <v>3</v>
      </c>
      <c r="R8" s="322">
        <v>35</v>
      </c>
      <c r="S8" s="322">
        <v>20</v>
      </c>
      <c r="T8" s="322">
        <v>4</v>
      </c>
      <c r="U8" s="318">
        <v>5</v>
      </c>
      <c r="V8" s="318">
        <v>32</v>
      </c>
      <c r="W8" s="318">
        <v>1586</v>
      </c>
      <c r="X8" s="322">
        <v>116</v>
      </c>
      <c r="Y8" s="322">
        <v>25</v>
      </c>
      <c r="Z8" s="322">
        <v>91</v>
      </c>
      <c r="AA8" s="322">
        <v>10927</v>
      </c>
      <c r="AB8" s="322">
        <v>8124</v>
      </c>
      <c r="AC8" s="322">
        <v>2441</v>
      </c>
      <c r="AD8" s="322">
        <v>362</v>
      </c>
      <c r="AE8" s="323"/>
    </row>
    <row r="9" spans="1:31" s="284" customFormat="1" ht="15" customHeight="1" thickBot="1">
      <c r="A9" s="325"/>
      <c r="B9" s="326">
        <v>21</v>
      </c>
      <c r="C9" s="327">
        <v>4</v>
      </c>
      <c r="D9" s="328">
        <v>17</v>
      </c>
      <c r="E9" s="329">
        <v>708</v>
      </c>
      <c r="F9" s="329">
        <v>701</v>
      </c>
      <c r="G9" s="328">
        <v>141</v>
      </c>
      <c r="H9" s="328">
        <v>15</v>
      </c>
      <c r="I9" s="328">
        <v>11</v>
      </c>
      <c r="J9" s="328">
        <v>5</v>
      </c>
      <c r="K9" s="328">
        <v>3</v>
      </c>
      <c r="L9" s="328">
        <v>4</v>
      </c>
      <c r="M9" s="328">
        <v>2</v>
      </c>
      <c r="N9" s="328">
        <v>1</v>
      </c>
      <c r="O9" s="328">
        <v>35</v>
      </c>
      <c r="P9" s="328">
        <v>3</v>
      </c>
      <c r="Q9" s="328">
        <v>3</v>
      </c>
      <c r="R9" s="328">
        <v>35</v>
      </c>
      <c r="S9" s="328">
        <v>20</v>
      </c>
      <c r="T9" s="328">
        <v>4</v>
      </c>
      <c r="U9" s="328">
        <v>5</v>
      </c>
      <c r="V9" s="328">
        <v>32</v>
      </c>
      <c r="W9" s="329">
        <v>1575</v>
      </c>
      <c r="X9" s="328">
        <v>116</v>
      </c>
      <c r="Y9" s="328">
        <v>25</v>
      </c>
      <c r="Z9" s="328">
        <v>91</v>
      </c>
      <c r="AA9" s="328">
        <v>10966</v>
      </c>
      <c r="AB9" s="328">
        <v>8161</v>
      </c>
      <c r="AC9" s="328">
        <v>2443</v>
      </c>
      <c r="AD9" s="328">
        <v>362</v>
      </c>
      <c r="AE9" s="330"/>
    </row>
    <row r="10" spans="2:31" ht="15" customHeight="1">
      <c r="B10" s="331" t="s">
        <v>220</v>
      </c>
      <c r="C10" s="332"/>
      <c r="D10" s="332"/>
      <c r="E10" s="332"/>
      <c r="F10" s="332"/>
      <c r="G10" s="332"/>
      <c r="H10" s="332"/>
      <c r="I10" s="332"/>
      <c r="J10" s="332"/>
      <c r="K10" s="332"/>
      <c r="L10" s="332"/>
      <c r="M10" s="332"/>
      <c r="N10" s="319"/>
      <c r="O10" s="319"/>
      <c r="P10" s="319"/>
      <c r="Q10" s="319"/>
      <c r="R10" s="319"/>
      <c r="S10" s="319"/>
      <c r="T10" s="319"/>
      <c r="U10" s="319"/>
      <c r="V10" s="319"/>
      <c r="W10" s="319"/>
      <c r="X10" s="319"/>
      <c r="Y10" s="319"/>
      <c r="Z10" s="319"/>
      <c r="AA10" s="319"/>
      <c r="AB10" s="319"/>
      <c r="AC10" s="319"/>
      <c r="AE10" s="319"/>
    </row>
    <row r="11" spans="2:31" ht="13.5" customHeight="1">
      <c r="B11" s="333" t="s">
        <v>224</v>
      </c>
      <c r="C11" s="334"/>
      <c r="D11" s="334"/>
      <c r="E11" s="334"/>
      <c r="F11" s="334"/>
      <c r="G11" s="334"/>
      <c r="H11" s="334"/>
      <c r="I11" s="334"/>
      <c r="J11" s="334"/>
      <c r="K11" s="334"/>
      <c r="L11" s="334"/>
      <c r="M11" s="334"/>
      <c r="N11" s="319"/>
      <c r="O11" s="319"/>
      <c r="P11" s="319"/>
      <c r="Q11" s="319"/>
      <c r="R11" s="319"/>
      <c r="S11" s="319"/>
      <c r="T11" s="319"/>
      <c r="U11" s="319"/>
      <c r="V11" s="319"/>
      <c r="W11" s="319"/>
      <c r="X11" s="319"/>
      <c r="Y11" s="319"/>
      <c r="Z11" s="319"/>
      <c r="AA11" s="319"/>
      <c r="AB11" s="319"/>
      <c r="AC11" s="319"/>
      <c r="AD11" s="335"/>
      <c r="AE11" s="319"/>
    </row>
    <row r="12" spans="2:13" ht="13.5" customHeight="1">
      <c r="B12" s="281" t="s">
        <v>221</v>
      </c>
      <c r="C12" s="336"/>
      <c r="D12" s="336"/>
      <c r="E12" s="336"/>
      <c r="F12" s="337"/>
      <c r="G12" s="337"/>
      <c r="H12" s="337"/>
      <c r="I12" s="337"/>
      <c r="J12" s="337"/>
      <c r="K12" s="337"/>
      <c r="L12" s="337"/>
      <c r="M12" s="337"/>
    </row>
  </sheetData>
  <mergeCells count="14">
    <mergeCell ref="B3:B5"/>
    <mergeCell ref="C4:C5"/>
    <mergeCell ref="D4:D5"/>
    <mergeCell ref="E4:E5"/>
    <mergeCell ref="B11:M11"/>
    <mergeCell ref="AD4:AD5"/>
    <mergeCell ref="W4:W5"/>
    <mergeCell ref="AA4:AA5"/>
    <mergeCell ref="F4:F5"/>
    <mergeCell ref="U4:U5"/>
    <mergeCell ref="V4:V5"/>
    <mergeCell ref="S4:S5"/>
    <mergeCell ref="T4:T5"/>
    <mergeCell ref="B10:M10"/>
  </mergeCells>
  <printOptions/>
  <pageMargins left="0.45" right="0.29" top="0.7874015748031497" bottom="0.5905511811023623" header="0.5118110236220472" footer="0.5118110236220472"/>
  <pageSetup horizontalDpi="300" verticalDpi="300" orientation="landscape" paperSize="9" scale="60" r:id="rId1"/>
</worksheet>
</file>

<file path=xl/worksheets/sheet12.xml><?xml version="1.0" encoding="utf-8"?>
<worksheet xmlns="http://schemas.openxmlformats.org/spreadsheetml/2006/main" xmlns:r="http://schemas.openxmlformats.org/officeDocument/2006/relationships">
  <dimension ref="B1:AC34"/>
  <sheetViews>
    <sheetView showGridLines="0" workbookViewId="0" topLeftCell="A1">
      <selection activeCell="A1" sqref="A1"/>
    </sheetView>
  </sheetViews>
  <sheetFormatPr defaultColWidth="9.00390625" defaultRowHeight="13.5" customHeight="1"/>
  <cols>
    <col min="1" max="1" width="3.625" style="86" customWidth="1"/>
    <col min="2" max="2" width="4.625" style="3" customWidth="1"/>
    <col min="3" max="3" width="4.625" style="16" customWidth="1"/>
    <col min="4" max="5" width="9.875" style="86" customWidth="1"/>
    <col min="6" max="7" width="8.125" style="86" customWidth="1"/>
    <col min="8" max="9" width="7.625" style="86" customWidth="1"/>
    <col min="10" max="11" width="7.50390625" style="86" customWidth="1"/>
    <col min="12" max="13" width="8.75390625" style="86" customWidth="1"/>
    <col min="14" max="15" width="8.125" style="86" customWidth="1"/>
    <col min="16" max="23" width="8.75390625" style="86" customWidth="1"/>
    <col min="24" max="25" width="10.125" style="86" customWidth="1"/>
    <col min="26" max="27" width="9.50390625" style="86" customWidth="1"/>
    <col min="28" max="16384" width="9.00390625" style="86" customWidth="1"/>
  </cols>
  <sheetData>
    <row r="1" ht="13.5" customHeight="1">
      <c r="B1" s="85"/>
    </row>
    <row r="2" ht="13.5" customHeight="1">
      <c r="B2" s="85" t="s">
        <v>46</v>
      </c>
    </row>
    <row r="3" ht="13.5" customHeight="1">
      <c r="B3" s="114" t="s">
        <v>86</v>
      </c>
    </row>
    <row r="4" spans="2:3" ht="2.25" customHeight="1" thickBot="1">
      <c r="B4" s="86"/>
      <c r="C4" s="17"/>
    </row>
    <row r="5" spans="2:27" s="117" customFormat="1" ht="15" customHeight="1">
      <c r="B5" s="81" t="s">
        <v>87</v>
      </c>
      <c r="C5" s="83"/>
      <c r="D5" s="115" t="s">
        <v>75</v>
      </c>
      <c r="E5" s="115"/>
      <c r="F5" s="115" t="s">
        <v>76</v>
      </c>
      <c r="G5" s="115"/>
      <c r="H5" s="115" t="s">
        <v>52</v>
      </c>
      <c r="I5" s="115"/>
      <c r="J5" s="115" t="s">
        <v>77</v>
      </c>
      <c r="K5" s="115"/>
      <c r="L5" s="115" t="s">
        <v>78</v>
      </c>
      <c r="M5" s="115"/>
      <c r="N5" s="115" t="s">
        <v>55</v>
      </c>
      <c r="O5" s="115"/>
      <c r="P5" s="115" t="s">
        <v>79</v>
      </c>
      <c r="Q5" s="115"/>
      <c r="R5" s="115" t="s">
        <v>57</v>
      </c>
      <c r="S5" s="115"/>
      <c r="T5" s="115" t="s">
        <v>80</v>
      </c>
      <c r="U5" s="115"/>
      <c r="V5" s="115" t="s">
        <v>59</v>
      </c>
      <c r="W5" s="115"/>
      <c r="X5" s="115" t="s">
        <v>81</v>
      </c>
      <c r="Y5" s="116"/>
      <c r="Z5" s="115" t="s">
        <v>61</v>
      </c>
      <c r="AA5" s="116"/>
    </row>
    <row r="6" spans="2:27" s="117" customFormat="1" ht="15" customHeight="1">
      <c r="B6" s="67"/>
      <c r="C6" s="84"/>
      <c r="D6" s="118" t="s">
        <v>82</v>
      </c>
      <c r="E6" s="118" t="s">
        <v>83</v>
      </c>
      <c r="F6" s="118" t="s">
        <v>82</v>
      </c>
      <c r="G6" s="118" t="s">
        <v>83</v>
      </c>
      <c r="H6" s="118" t="s">
        <v>82</v>
      </c>
      <c r="I6" s="118" t="s">
        <v>83</v>
      </c>
      <c r="J6" s="118" t="s">
        <v>82</v>
      </c>
      <c r="K6" s="118" t="s">
        <v>83</v>
      </c>
      <c r="L6" s="118" t="s">
        <v>82</v>
      </c>
      <c r="M6" s="118" t="s">
        <v>83</v>
      </c>
      <c r="N6" s="118" t="s">
        <v>82</v>
      </c>
      <c r="O6" s="118" t="s">
        <v>83</v>
      </c>
      <c r="P6" s="118" t="s">
        <v>82</v>
      </c>
      <c r="Q6" s="118" t="s">
        <v>83</v>
      </c>
      <c r="R6" s="118" t="s">
        <v>82</v>
      </c>
      <c r="S6" s="118" t="s">
        <v>83</v>
      </c>
      <c r="T6" s="118" t="s">
        <v>82</v>
      </c>
      <c r="U6" s="118" t="s">
        <v>83</v>
      </c>
      <c r="V6" s="118" t="s">
        <v>82</v>
      </c>
      <c r="W6" s="118" t="s">
        <v>83</v>
      </c>
      <c r="X6" s="118" t="s">
        <v>82</v>
      </c>
      <c r="Y6" s="118" t="s">
        <v>83</v>
      </c>
      <c r="Z6" s="118" t="s">
        <v>82</v>
      </c>
      <c r="AA6" s="119" t="s">
        <v>83</v>
      </c>
    </row>
    <row r="7" spans="2:27" s="117" customFormat="1" ht="14.25" customHeight="1">
      <c r="B7" s="71"/>
      <c r="C7" s="73"/>
      <c r="D7" s="120" t="s">
        <v>88</v>
      </c>
      <c r="E7" s="120" t="s">
        <v>89</v>
      </c>
      <c r="F7" s="120" t="s">
        <v>88</v>
      </c>
      <c r="G7" s="120" t="s">
        <v>89</v>
      </c>
      <c r="H7" s="120" t="s">
        <v>88</v>
      </c>
      <c r="I7" s="120" t="s">
        <v>89</v>
      </c>
      <c r="J7" s="120" t="s">
        <v>88</v>
      </c>
      <c r="K7" s="120" t="s">
        <v>89</v>
      </c>
      <c r="L7" s="120" t="s">
        <v>88</v>
      </c>
      <c r="M7" s="120" t="s">
        <v>89</v>
      </c>
      <c r="N7" s="120" t="s">
        <v>88</v>
      </c>
      <c r="O7" s="120" t="s">
        <v>89</v>
      </c>
      <c r="P7" s="120" t="s">
        <v>88</v>
      </c>
      <c r="Q7" s="120" t="s">
        <v>89</v>
      </c>
      <c r="R7" s="120" t="s">
        <v>88</v>
      </c>
      <c r="S7" s="120" t="s">
        <v>89</v>
      </c>
      <c r="T7" s="120" t="s">
        <v>88</v>
      </c>
      <c r="U7" s="120" t="s">
        <v>89</v>
      </c>
      <c r="V7" s="120" t="s">
        <v>88</v>
      </c>
      <c r="W7" s="120" t="s">
        <v>89</v>
      </c>
      <c r="X7" s="120" t="s">
        <v>88</v>
      </c>
      <c r="Y7" s="120" t="s">
        <v>89</v>
      </c>
      <c r="Z7" s="120" t="s">
        <v>88</v>
      </c>
      <c r="AA7" s="121" t="s">
        <v>89</v>
      </c>
    </row>
    <row r="8" spans="2:27" ht="13.5" customHeight="1">
      <c r="B8" s="122" t="s">
        <v>84</v>
      </c>
      <c r="C8" s="123"/>
      <c r="D8" s="124">
        <v>29547</v>
      </c>
      <c r="E8" s="124">
        <v>27610</v>
      </c>
      <c r="F8" s="124">
        <v>154</v>
      </c>
      <c r="G8" s="124">
        <v>34</v>
      </c>
      <c r="H8" s="124">
        <v>1</v>
      </c>
      <c r="I8" s="124">
        <v>0</v>
      </c>
      <c r="J8" s="124">
        <v>10</v>
      </c>
      <c r="K8" s="124">
        <v>7</v>
      </c>
      <c r="L8" s="124">
        <v>4135</v>
      </c>
      <c r="M8" s="124">
        <v>4426</v>
      </c>
      <c r="N8" s="124">
        <v>294</v>
      </c>
      <c r="O8" s="124">
        <v>290</v>
      </c>
      <c r="P8" s="124">
        <v>201</v>
      </c>
      <c r="Q8" s="124">
        <v>203</v>
      </c>
      <c r="R8" s="124">
        <v>2404</v>
      </c>
      <c r="S8" s="124">
        <v>3235</v>
      </c>
      <c r="T8" s="124">
        <v>315</v>
      </c>
      <c r="U8" s="124">
        <v>297</v>
      </c>
      <c r="V8" s="124">
        <v>468</v>
      </c>
      <c r="W8" s="124">
        <v>366</v>
      </c>
      <c r="X8" s="124">
        <v>17051</v>
      </c>
      <c r="Y8" s="124">
        <v>16003</v>
      </c>
      <c r="Z8" s="124">
        <v>3514</v>
      </c>
      <c r="AA8" s="124">
        <v>2749</v>
      </c>
    </row>
    <row r="9" spans="2:27" ht="13.5" customHeight="1">
      <c r="B9" s="125" t="s">
        <v>90</v>
      </c>
      <c r="C9" s="126"/>
      <c r="D9" s="124">
        <v>29461</v>
      </c>
      <c r="E9" s="124">
        <v>27591</v>
      </c>
      <c r="F9" s="124">
        <v>147</v>
      </c>
      <c r="G9" s="124">
        <v>48</v>
      </c>
      <c r="H9" s="124">
        <v>0</v>
      </c>
      <c r="I9" s="124">
        <v>0</v>
      </c>
      <c r="J9" s="124">
        <v>7</v>
      </c>
      <c r="K9" s="124">
        <v>6</v>
      </c>
      <c r="L9" s="124">
        <v>4083</v>
      </c>
      <c r="M9" s="124">
        <v>4364</v>
      </c>
      <c r="N9" s="124">
        <v>314</v>
      </c>
      <c r="O9" s="124">
        <v>313</v>
      </c>
      <c r="P9" s="124">
        <v>242</v>
      </c>
      <c r="Q9" s="124">
        <v>243</v>
      </c>
      <c r="R9" s="124">
        <v>3364</v>
      </c>
      <c r="S9" s="124">
        <v>3207</v>
      </c>
      <c r="T9" s="124">
        <v>349</v>
      </c>
      <c r="U9" s="124">
        <v>316</v>
      </c>
      <c r="V9" s="124">
        <v>439</v>
      </c>
      <c r="W9" s="124">
        <v>335</v>
      </c>
      <c r="X9" s="124">
        <v>17084</v>
      </c>
      <c r="Y9" s="124">
        <v>16021</v>
      </c>
      <c r="Z9" s="124">
        <v>3432</v>
      </c>
      <c r="AA9" s="124">
        <v>2738</v>
      </c>
    </row>
    <row r="10" spans="2:27" ht="13.5" customHeight="1">
      <c r="B10" s="125" t="s">
        <v>91</v>
      </c>
      <c r="C10" s="126"/>
      <c r="D10" s="124">
        <v>29922</v>
      </c>
      <c r="E10" s="124">
        <v>27841</v>
      </c>
      <c r="F10" s="124">
        <v>191</v>
      </c>
      <c r="G10" s="124">
        <v>36</v>
      </c>
      <c r="H10" s="124">
        <v>0</v>
      </c>
      <c r="I10" s="124">
        <v>0</v>
      </c>
      <c r="J10" s="124">
        <v>9</v>
      </c>
      <c r="K10" s="124">
        <v>4</v>
      </c>
      <c r="L10" s="124">
        <v>3921</v>
      </c>
      <c r="M10" s="124">
        <v>4194</v>
      </c>
      <c r="N10" s="124">
        <v>293</v>
      </c>
      <c r="O10" s="124">
        <v>289</v>
      </c>
      <c r="P10" s="124">
        <v>219</v>
      </c>
      <c r="Q10" s="124">
        <v>224</v>
      </c>
      <c r="R10" s="124">
        <v>3463</v>
      </c>
      <c r="S10" s="124">
        <v>3265</v>
      </c>
      <c r="T10" s="124">
        <v>326</v>
      </c>
      <c r="U10" s="124">
        <v>287</v>
      </c>
      <c r="V10" s="124">
        <v>493</v>
      </c>
      <c r="W10" s="124">
        <v>373</v>
      </c>
      <c r="X10" s="124">
        <v>17711</v>
      </c>
      <c r="Y10" s="124">
        <v>16540</v>
      </c>
      <c r="Z10" s="124">
        <v>3296</v>
      </c>
      <c r="AA10" s="124">
        <v>2629</v>
      </c>
    </row>
    <row r="11" spans="2:29" ht="13.5" customHeight="1">
      <c r="B11" s="127" t="s">
        <v>92</v>
      </c>
      <c r="C11" s="128"/>
      <c r="D11" s="124">
        <v>28486</v>
      </c>
      <c r="E11" s="124">
        <v>26222</v>
      </c>
      <c r="F11" s="124">
        <v>152</v>
      </c>
      <c r="G11" s="124">
        <v>31</v>
      </c>
      <c r="H11" s="124">
        <v>2</v>
      </c>
      <c r="I11" s="124">
        <v>0</v>
      </c>
      <c r="J11" s="124">
        <v>15</v>
      </c>
      <c r="K11" s="124">
        <v>11</v>
      </c>
      <c r="L11" s="124">
        <v>3435</v>
      </c>
      <c r="M11" s="124">
        <v>3586</v>
      </c>
      <c r="N11" s="124">
        <v>259</v>
      </c>
      <c r="O11" s="124">
        <v>261</v>
      </c>
      <c r="P11" s="124">
        <v>221</v>
      </c>
      <c r="Q11" s="124">
        <v>222</v>
      </c>
      <c r="R11" s="124">
        <v>3400</v>
      </c>
      <c r="S11" s="124">
        <v>3174</v>
      </c>
      <c r="T11" s="124">
        <v>304</v>
      </c>
      <c r="U11" s="124">
        <v>274</v>
      </c>
      <c r="V11" s="124">
        <v>517</v>
      </c>
      <c r="W11" s="124">
        <v>357</v>
      </c>
      <c r="X11" s="124">
        <v>17030</v>
      </c>
      <c r="Y11" s="124">
        <v>15860</v>
      </c>
      <c r="Z11" s="124">
        <v>3151</v>
      </c>
      <c r="AA11" s="124">
        <v>2446</v>
      </c>
      <c r="AC11" s="129"/>
    </row>
    <row r="12" spans="2:29" s="133" customFormat="1" ht="13.5" customHeight="1">
      <c r="B12" s="130" t="s">
        <v>85</v>
      </c>
      <c r="C12" s="131"/>
      <c r="D12" s="132">
        <f>SUM(D13:D24)</f>
        <v>28755</v>
      </c>
      <c r="E12" s="132">
        <f aca="true" t="shared" si="0" ref="E12:AA12">SUM(E13:E24)</f>
        <v>26364</v>
      </c>
      <c r="F12" s="132">
        <f t="shared" si="0"/>
        <v>161</v>
      </c>
      <c r="G12" s="132">
        <f t="shared" si="0"/>
        <v>39</v>
      </c>
      <c r="H12" s="132">
        <f t="shared" si="0"/>
        <v>0</v>
      </c>
      <c r="I12" s="132">
        <f t="shared" si="0"/>
        <v>0</v>
      </c>
      <c r="J12" s="132">
        <f t="shared" si="0"/>
        <v>8</v>
      </c>
      <c r="K12" s="132">
        <f t="shared" si="0"/>
        <v>4</v>
      </c>
      <c r="L12" s="132">
        <f t="shared" si="0"/>
        <v>3309</v>
      </c>
      <c r="M12" s="132">
        <f t="shared" si="0"/>
        <v>3380</v>
      </c>
      <c r="N12" s="132">
        <f t="shared" si="0"/>
        <v>255</v>
      </c>
      <c r="O12" s="132">
        <f t="shared" si="0"/>
        <v>247</v>
      </c>
      <c r="P12" s="132">
        <f t="shared" si="0"/>
        <v>197</v>
      </c>
      <c r="Q12" s="132">
        <f t="shared" si="0"/>
        <v>200</v>
      </c>
      <c r="R12" s="132">
        <f t="shared" si="0"/>
        <v>3412</v>
      </c>
      <c r="S12" s="132">
        <f t="shared" si="0"/>
        <v>3217</v>
      </c>
      <c r="T12" s="132">
        <f t="shared" si="0"/>
        <v>254</v>
      </c>
      <c r="U12" s="132">
        <f t="shared" si="0"/>
        <v>240</v>
      </c>
      <c r="V12" s="132">
        <f t="shared" si="0"/>
        <v>463</v>
      </c>
      <c r="W12" s="132">
        <f t="shared" si="0"/>
        <v>325</v>
      </c>
      <c r="X12" s="132">
        <f t="shared" si="0"/>
        <v>17341</v>
      </c>
      <c r="Y12" s="132">
        <f t="shared" si="0"/>
        <v>16155</v>
      </c>
      <c r="Z12" s="132">
        <f t="shared" si="0"/>
        <v>3355</v>
      </c>
      <c r="AA12" s="132">
        <f t="shared" si="0"/>
        <v>2557</v>
      </c>
      <c r="AC12" s="134"/>
    </row>
    <row r="13" spans="2:29" ht="13.5" customHeight="1">
      <c r="B13" s="135">
        <v>1</v>
      </c>
      <c r="C13" s="136" t="s">
        <v>31</v>
      </c>
      <c r="D13" s="124">
        <v>2454</v>
      </c>
      <c r="E13" s="124">
        <v>2274</v>
      </c>
      <c r="F13" s="124">
        <v>16</v>
      </c>
      <c r="G13" s="124">
        <v>9</v>
      </c>
      <c r="H13" s="124">
        <v>0</v>
      </c>
      <c r="I13" s="137">
        <v>0</v>
      </c>
      <c r="J13" s="124">
        <v>0</v>
      </c>
      <c r="K13" s="124">
        <v>0</v>
      </c>
      <c r="L13" s="138">
        <v>228</v>
      </c>
      <c r="M13" s="138">
        <v>245</v>
      </c>
      <c r="N13" s="138">
        <v>22</v>
      </c>
      <c r="O13" s="138">
        <v>21</v>
      </c>
      <c r="P13" s="138">
        <v>6</v>
      </c>
      <c r="Q13" s="138">
        <v>6</v>
      </c>
      <c r="R13" s="138">
        <v>251</v>
      </c>
      <c r="S13" s="138">
        <v>240</v>
      </c>
      <c r="T13" s="138">
        <v>12</v>
      </c>
      <c r="U13" s="138">
        <v>14</v>
      </c>
      <c r="V13" s="138">
        <v>48</v>
      </c>
      <c r="W13" s="138">
        <v>30</v>
      </c>
      <c r="X13" s="138">
        <v>1562</v>
      </c>
      <c r="Y13" s="138">
        <v>1459</v>
      </c>
      <c r="Z13" s="138">
        <v>309</v>
      </c>
      <c r="AA13" s="138">
        <v>250</v>
      </c>
      <c r="AC13" s="129"/>
    </row>
    <row r="14" spans="2:27" ht="13.5" customHeight="1">
      <c r="B14" s="135">
        <v>2</v>
      </c>
      <c r="C14" s="136" t="s">
        <v>31</v>
      </c>
      <c r="D14" s="124">
        <v>2054</v>
      </c>
      <c r="E14" s="124">
        <v>1867</v>
      </c>
      <c r="F14" s="124">
        <v>17</v>
      </c>
      <c r="G14" s="124">
        <v>1</v>
      </c>
      <c r="H14" s="124">
        <v>0</v>
      </c>
      <c r="I14" s="137">
        <v>0</v>
      </c>
      <c r="J14" s="124">
        <v>0</v>
      </c>
      <c r="K14" s="124">
        <v>0</v>
      </c>
      <c r="L14" s="138">
        <v>219</v>
      </c>
      <c r="M14" s="138">
        <v>221</v>
      </c>
      <c r="N14" s="138">
        <v>19</v>
      </c>
      <c r="O14" s="138">
        <v>18</v>
      </c>
      <c r="P14" s="138">
        <v>9</v>
      </c>
      <c r="Q14" s="138">
        <v>9</v>
      </c>
      <c r="R14" s="138">
        <v>240</v>
      </c>
      <c r="S14" s="138">
        <v>230</v>
      </c>
      <c r="T14" s="138">
        <v>14</v>
      </c>
      <c r="U14" s="138">
        <v>12</v>
      </c>
      <c r="V14" s="138">
        <v>36</v>
      </c>
      <c r="W14" s="138">
        <v>24</v>
      </c>
      <c r="X14" s="138">
        <v>1232</v>
      </c>
      <c r="Y14" s="138">
        <v>1136</v>
      </c>
      <c r="Z14" s="138">
        <v>268</v>
      </c>
      <c r="AA14" s="138">
        <v>216</v>
      </c>
    </row>
    <row r="15" spans="2:27" ht="13.5" customHeight="1">
      <c r="B15" s="135">
        <v>3</v>
      </c>
      <c r="C15" s="136" t="s">
        <v>4</v>
      </c>
      <c r="D15" s="124">
        <v>2356</v>
      </c>
      <c r="E15" s="124">
        <v>2167</v>
      </c>
      <c r="F15" s="124">
        <v>20</v>
      </c>
      <c r="G15" s="124">
        <v>4</v>
      </c>
      <c r="H15" s="124">
        <v>0</v>
      </c>
      <c r="I15" s="137">
        <v>0</v>
      </c>
      <c r="J15" s="124">
        <v>0</v>
      </c>
      <c r="K15" s="124">
        <v>0</v>
      </c>
      <c r="L15" s="124">
        <v>264</v>
      </c>
      <c r="M15" s="124">
        <v>272</v>
      </c>
      <c r="N15" s="138">
        <v>19</v>
      </c>
      <c r="O15" s="138">
        <v>18</v>
      </c>
      <c r="P15" s="138">
        <v>10</v>
      </c>
      <c r="Q15" s="138">
        <v>11</v>
      </c>
      <c r="R15" s="138">
        <v>292</v>
      </c>
      <c r="S15" s="138">
        <v>275</v>
      </c>
      <c r="T15" s="138">
        <v>23</v>
      </c>
      <c r="U15" s="138">
        <v>21</v>
      </c>
      <c r="V15" s="138">
        <v>35</v>
      </c>
      <c r="W15" s="138">
        <v>29</v>
      </c>
      <c r="X15" s="138">
        <v>1421</v>
      </c>
      <c r="Y15" s="138">
        <v>1341</v>
      </c>
      <c r="Z15" s="138">
        <v>272</v>
      </c>
      <c r="AA15" s="138">
        <v>196</v>
      </c>
    </row>
    <row r="16" spans="2:27" ht="13.5" customHeight="1">
      <c r="B16" s="135">
        <v>4</v>
      </c>
      <c r="C16" s="136" t="s">
        <v>4</v>
      </c>
      <c r="D16" s="124">
        <v>2255</v>
      </c>
      <c r="E16" s="124">
        <v>2094</v>
      </c>
      <c r="F16" s="124">
        <v>21</v>
      </c>
      <c r="G16" s="124">
        <v>5</v>
      </c>
      <c r="H16" s="124">
        <v>0</v>
      </c>
      <c r="I16" s="137">
        <v>0</v>
      </c>
      <c r="J16" s="137">
        <v>0</v>
      </c>
      <c r="K16" s="137">
        <v>0</v>
      </c>
      <c r="L16" s="138">
        <v>312</v>
      </c>
      <c r="M16" s="138">
        <v>331</v>
      </c>
      <c r="N16" s="138">
        <v>16</v>
      </c>
      <c r="O16" s="138">
        <v>16</v>
      </c>
      <c r="P16" s="138">
        <v>22</v>
      </c>
      <c r="Q16" s="138">
        <v>22</v>
      </c>
      <c r="R16" s="138">
        <v>262</v>
      </c>
      <c r="S16" s="138">
        <v>249</v>
      </c>
      <c r="T16" s="138">
        <v>17</v>
      </c>
      <c r="U16" s="138">
        <v>18</v>
      </c>
      <c r="V16" s="138">
        <v>34</v>
      </c>
      <c r="W16" s="138">
        <v>27</v>
      </c>
      <c r="X16" s="138">
        <v>1292</v>
      </c>
      <c r="Y16" s="138">
        <v>1216</v>
      </c>
      <c r="Z16" s="138">
        <v>279</v>
      </c>
      <c r="AA16" s="138">
        <v>210</v>
      </c>
    </row>
    <row r="17" spans="2:27" ht="13.5" customHeight="1">
      <c r="B17" s="135">
        <v>5</v>
      </c>
      <c r="C17" s="136" t="s">
        <v>4</v>
      </c>
      <c r="D17" s="124">
        <v>2356</v>
      </c>
      <c r="E17" s="124">
        <v>2174</v>
      </c>
      <c r="F17" s="124">
        <v>13</v>
      </c>
      <c r="G17" s="124">
        <v>3</v>
      </c>
      <c r="H17" s="124">
        <v>0</v>
      </c>
      <c r="I17" s="137">
        <v>0</v>
      </c>
      <c r="J17" s="124">
        <v>0</v>
      </c>
      <c r="K17" s="124">
        <v>0</v>
      </c>
      <c r="L17" s="138">
        <v>302</v>
      </c>
      <c r="M17" s="138">
        <v>312</v>
      </c>
      <c r="N17" s="138">
        <v>23</v>
      </c>
      <c r="O17" s="138">
        <v>22</v>
      </c>
      <c r="P17" s="138">
        <v>21</v>
      </c>
      <c r="Q17" s="138">
        <v>21</v>
      </c>
      <c r="R17" s="138">
        <v>314</v>
      </c>
      <c r="S17" s="138">
        <v>295</v>
      </c>
      <c r="T17" s="138">
        <v>19</v>
      </c>
      <c r="U17" s="138">
        <v>17</v>
      </c>
      <c r="V17" s="138">
        <v>31</v>
      </c>
      <c r="W17" s="138">
        <v>19</v>
      </c>
      <c r="X17" s="138">
        <v>1383</v>
      </c>
      <c r="Y17" s="138">
        <v>1285</v>
      </c>
      <c r="Z17" s="138">
        <v>250</v>
      </c>
      <c r="AA17" s="138">
        <v>200</v>
      </c>
    </row>
    <row r="18" spans="2:27" ht="13.5" customHeight="1">
      <c r="B18" s="135">
        <v>6</v>
      </c>
      <c r="C18" s="136" t="s">
        <v>4</v>
      </c>
      <c r="D18" s="124">
        <v>2224</v>
      </c>
      <c r="E18" s="124">
        <v>2050</v>
      </c>
      <c r="F18" s="124">
        <v>8</v>
      </c>
      <c r="G18" s="124">
        <v>0</v>
      </c>
      <c r="H18" s="124">
        <v>0</v>
      </c>
      <c r="I18" s="137">
        <v>0</v>
      </c>
      <c r="J18" s="137">
        <v>0</v>
      </c>
      <c r="K18" s="137">
        <v>0</v>
      </c>
      <c r="L18" s="138">
        <v>257</v>
      </c>
      <c r="M18" s="138">
        <v>266</v>
      </c>
      <c r="N18" s="138">
        <v>30</v>
      </c>
      <c r="O18" s="138">
        <v>28</v>
      </c>
      <c r="P18" s="138">
        <v>21</v>
      </c>
      <c r="Q18" s="138">
        <v>21</v>
      </c>
      <c r="R18" s="138">
        <v>267</v>
      </c>
      <c r="S18" s="138">
        <v>251</v>
      </c>
      <c r="T18" s="138">
        <v>25</v>
      </c>
      <c r="U18" s="138">
        <v>23</v>
      </c>
      <c r="V18" s="138">
        <v>43</v>
      </c>
      <c r="W18" s="138">
        <v>27</v>
      </c>
      <c r="X18" s="138">
        <v>1325</v>
      </c>
      <c r="Y18" s="138">
        <v>1237</v>
      </c>
      <c r="Z18" s="138">
        <v>248</v>
      </c>
      <c r="AA18" s="138">
        <v>197</v>
      </c>
    </row>
    <row r="19" spans="2:27" ht="13.5" customHeight="1">
      <c r="B19" s="135">
        <v>7</v>
      </c>
      <c r="C19" s="136" t="s">
        <v>4</v>
      </c>
      <c r="D19" s="124">
        <v>2476</v>
      </c>
      <c r="E19" s="124">
        <v>2272</v>
      </c>
      <c r="F19" s="124">
        <v>6</v>
      </c>
      <c r="G19" s="124">
        <v>1</v>
      </c>
      <c r="H19" s="124">
        <v>0</v>
      </c>
      <c r="I19" s="137">
        <v>0</v>
      </c>
      <c r="J19" s="124">
        <v>2</v>
      </c>
      <c r="K19" s="124">
        <v>1</v>
      </c>
      <c r="L19" s="138">
        <v>279</v>
      </c>
      <c r="M19" s="138">
        <v>289</v>
      </c>
      <c r="N19" s="138">
        <v>23</v>
      </c>
      <c r="O19" s="138">
        <v>23</v>
      </c>
      <c r="P19" s="138">
        <v>25</v>
      </c>
      <c r="Q19" s="138">
        <v>26</v>
      </c>
      <c r="R19" s="138">
        <v>280</v>
      </c>
      <c r="S19" s="138">
        <v>271</v>
      </c>
      <c r="T19" s="138">
        <v>28</v>
      </c>
      <c r="U19" s="138">
        <v>24</v>
      </c>
      <c r="V19" s="138">
        <v>53</v>
      </c>
      <c r="W19" s="138">
        <v>41</v>
      </c>
      <c r="X19" s="138">
        <v>1509</v>
      </c>
      <c r="Y19" s="138">
        <v>1398</v>
      </c>
      <c r="Z19" s="138">
        <v>271</v>
      </c>
      <c r="AA19" s="138">
        <v>198</v>
      </c>
    </row>
    <row r="20" spans="2:27" ht="13.5" customHeight="1">
      <c r="B20" s="135">
        <v>8</v>
      </c>
      <c r="C20" s="136" t="s">
        <v>4</v>
      </c>
      <c r="D20" s="124">
        <v>2463</v>
      </c>
      <c r="E20" s="124">
        <v>2250</v>
      </c>
      <c r="F20" s="124">
        <v>10</v>
      </c>
      <c r="G20" s="124">
        <v>1</v>
      </c>
      <c r="H20" s="137">
        <v>0</v>
      </c>
      <c r="I20" s="137">
        <v>0</v>
      </c>
      <c r="J20" s="124">
        <v>5</v>
      </c>
      <c r="K20" s="124">
        <v>3</v>
      </c>
      <c r="L20" s="138">
        <v>252</v>
      </c>
      <c r="M20" s="138">
        <v>255</v>
      </c>
      <c r="N20" s="138">
        <v>22</v>
      </c>
      <c r="O20" s="138">
        <v>21</v>
      </c>
      <c r="P20" s="138">
        <v>22</v>
      </c>
      <c r="Q20" s="138">
        <v>22</v>
      </c>
      <c r="R20" s="138">
        <v>303</v>
      </c>
      <c r="S20" s="138">
        <v>285</v>
      </c>
      <c r="T20" s="138">
        <v>29</v>
      </c>
      <c r="U20" s="138">
        <v>28</v>
      </c>
      <c r="V20" s="138">
        <v>30</v>
      </c>
      <c r="W20" s="138">
        <v>25</v>
      </c>
      <c r="X20" s="138">
        <v>1518</v>
      </c>
      <c r="Y20" s="138">
        <v>1402</v>
      </c>
      <c r="Z20" s="138">
        <v>272</v>
      </c>
      <c r="AA20" s="138">
        <v>208</v>
      </c>
    </row>
    <row r="21" spans="2:27" ht="13.5" customHeight="1">
      <c r="B21" s="135">
        <v>9</v>
      </c>
      <c r="C21" s="136" t="s">
        <v>4</v>
      </c>
      <c r="D21" s="124">
        <v>2312</v>
      </c>
      <c r="E21" s="124">
        <v>2105</v>
      </c>
      <c r="F21" s="124">
        <v>18</v>
      </c>
      <c r="G21" s="124">
        <v>6</v>
      </c>
      <c r="H21" s="124">
        <v>0</v>
      </c>
      <c r="I21" s="137">
        <v>0</v>
      </c>
      <c r="J21" s="137">
        <v>0</v>
      </c>
      <c r="K21" s="137">
        <v>0</v>
      </c>
      <c r="L21" s="138">
        <v>289</v>
      </c>
      <c r="M21" s="138">
        <v>279</v>
      </c>
      <c r="N21" s="138">
        <v>20</v>
      </c>
      <c r="O21" s="138">
        <v>20</v>
      </c>
      <c r="P21" s="138">
        <v>16</v>
      </c>
      <c r="Q21" s="138">
        <v>16</v>
      </c>
      <c r="R21" s="138">
        <v>266</v>
      </c>
      <c r="S21" s="138">
        <v>246</v>
      </c>
      <c r="T21" s="138">
        <v>20</v>
      </c>
      <c r="U21" s="138">
        <v>18</v>
      </c>
      <c r="V21" s="138">
        <v>40</v>
      </c>
      <c r="W21" s="138">
        <v>31</v>
      </c>
      <c r="X21" s="138">
        <v>1389</v>
      </c>
      <c r="Y21" s="138">
        <v>1300</v>
      </c>
      <c r="Z21" s="138">
        <v>254</v>
      </c>
      <c r="AA21" s="138">
        <v>189</v>
      </c>
    </row>
    <row r="22" spans="2:27" ht="13.5" customHeight="1">
      <c r="B22" s="135">
        <v>10</v>
      </c>
      <c r="C22" s="136" t="s">
        <v>4</v>
      </c>
      <c r="D22" s="124">
        <v>2555</v>
      </c>
      <c r="E22" s="124">
        <v>2358</v>
      </c>
      <c r="F22" s="124">
        <v>9</v>
      </c>
      <c r="G22" s="124">
        <v>4</v>
      </c>
      <c r="H22" s="124">
        <v>0</v>
      </c>
      <c r="I22" s="137">
        <v>0</v>
      </c>
      <c r="J22" s="137">
        <v>0</v>
      </c>
      <c r="K22" s="124">
        <v>0</v>
      </c>
      <c r="L22" s="138">
        <v>308</v>
      </c>
      <c r="M22" s="138">
        <v>316</v>
      </c>
      <c r="N22" s="138">
        <v>17</v>
      </c>
      <c r="O22" s="138">
        <v>17</v>
      </c>
      <c r="P22" s="138">
        <v>18</v>
      </c>
      <c r="Q22" s="138">
        <v>18</v>
      </c>
      <c r="R22" s="138">
        <v>315</v>
      </c>
      <c r="S22" s="138">
        <v>300</v>
      </c>
      <c r="T22" s="138">
        <v>23</v>
      </c>
      <c r="U22" s="138">
        <v>23</v>
      </c>
      <c r="V22" s="138">
        <v>41</v>
      </c>
      <c r="W22" s="138">
        <v>28</v>
      </c>
      <c r="X22" s="138">
        <v>1551</v>
      </c>
      <c r="Y22" s="138">
        <v>1454</v>
      </c>
      <c r="Z22" s="138">
        <v>273</v>
      </c>
      <c r="AA22" s="138">
        <v>198</v>
      </c>
    </row>
    <row r="23" spans="2:27" ht="13.5" customHeight="1">
      <c r="B23" s="135">
        <v>11</v>
      </c>
      <c r="C23" s="136" t="s">
        <v>4</v>
      </c>
      <c r="D23" s="124">
        <v>2528</v>
      </c>
      <c r="E23" s="124">
        <v>2289</v>
      </c>
      <c r="F23" s="124">
        <v>8</v>
      </c>
      <c r="G23" s="124">
        <v>0</v>
      </c>
      <c r="H23" s="124">
        <v>0</v>
      </c>
      <c r="I23" s="137">
        <v>0</v>
      </c>
      <c r="J23" s="124">
        <v>1</v>
      </c>
      <c r="K23" s="124">
        <v>0</v>
      </c>
      <c r="L23" s="138">
        <v>274</v>
      </c>
      <c r="M23" s="138">
        <v>274</v>
      </c>
      <c r="N23" s="138">
        <v>20</v>
      </c>
      <c r="O23" s="138">
        <v>19</v>
      </c>
      <c r="P23" s="138">
        <v>10</v>
      </c>
      <c r="Q23" s="138">
        <v>10</v>
      </c>
      <c r="R23" s="138">
        <v>301</v>
      </c>
      <c r="S23" s="138">
        <v>281</v>
      </c>
      <c r="T23" s="138">
        <v>27</v>
      </c>
      <c r="U23" s="138">
        <v>26</v>
      </c>
      <c r="V23" s="138">
        <v>34</v>
      </c>
      <c r="W23" s="138">
        <v>23</v>
      </c>
      <c r="X23" s="138">
        <v>1541</v>
      </c>
      <c r="Y23" s="138">
        <v>1421</v>
      </c>
      <c r="Z23" s="138">
        <v>312</v>
      </c>
      <c r="AA23" s="138">
        <v>235</v>
      </c>
    </row>
    <row r="24" spans="2:27" s="59" customFormat="1" ht="14.25" customHeight="1" thickBot="1">
      <c r="B24" s="139">
        <v>12</v>
      </c>
      <c r="C24" s="140" t="s">
        <v>31</v>
      </c>
      <c r="D24" s="141">
        <v>2722</v>
      </c>
      <c r="E24" s="141">
        <v>2464</v>
      </c>
      <c r="F24" s="142">
        <v>15</v>
      </c>
      <c r="G24" s="142">
        <v>5</v>
      </c>
      <c r="H24" s="141">
        <v>0</v>
      </c>
      <c r="I24" s="143">
        <v>0</v>
      </c>
      <c r="J24" s="141">
        <v>0</v>
      </c>
      <c r="K24" s="141">
        <v>0</v>
      </c>
      <c r="L24" s="144">
        <v>325</v>
      </c>
      <c r="M24" s="144">
        <v>320</v>
      </c>
      <c r="N24" s="144">
        <v>24</v>
      </c>
      <c r="O24" s="144">
        <v>24</v>
      </c>
      <c r="P24" s="144">
        <v>17</v>
      </c>
      <c r="Q24" s="144">
        <v>18</v>
      </c>
      <c r="R24" s="144">
        <v>321</v>
      </c>
      <c r="S24" s="144">
        <v>294</v>
      </c>
      <c r="T24" s="144">
        <v>17</v>
      </c>
      <c r="U24" s="144">
        <v>16</v>
      </c>
      <c r="V24" s="144">
        <v>38</v>
      </c>
      <c r="W24" s="144">
        <v>21</v>
      </c>
      <c r="X24" s="144">
        <v>1618</v>
      </c>
      <c r="Y24" s="144">
        <v>1506</v>
      </c>
      <c r="Z24" s="144">
        <v>347</v>
      </c>
      <c r="AA24" s="144">
        <v>260</v>
      </c>
    </row>
    <row r="25" spans="2:27" s="59" customFormat="1" ht="3.75" customHeight="1">
      <c r="B25" s="145"/>
      <c r="C25" s="146"/>
      <c r="D25" s="147"/>
      <c r="E25" s="147"/>
      <c r="F25" s="148"/>
      <c r="G25" s="148"/>
      <c r="H25" s="147"/>
      <c r="I25" s="149"/>
      <c r="J25" s="147"/>
      <c r="K25" s="147"/>
      <c r="L25" s="150"/>
      <c r="M25" s="150"/>
      <c r="N25" s="150"/>
      <c r="O25" s="150"/>
      <c r="P25" s="150"/>
      <c r="Q25" s="150"/>
      <c r="R25" s="150"/>
      <c r="S25" s="150"/>
      <c r="T25" s="150"/>
      <c r="U25" s="150"/>
      <c r="V25" s="150"/>
      <c r="W25" s="150"/>
      <c r="X25" s="150"/>
      <c r="Y25" s="150"/>
      <c r="Z25" s="150"/>
      <c r="AA25" s="150"/>
    </row>
    <row r="26" spans="2:7" ht="13.5" customHeight="1">
      <c r="B26" s="112" t="s">
        <v>72</v>
      </c>
      <c r="C26" s="113"/>
      <c r="D26" s="113"/>
      <c r="E26" s="113"/>
      <c r="F26" s="151"/>
      <c r="G26" s="151"/>
    </row>
    <row r="27" spans="6:7" ht="13.5" customHeight="1">
      <c r="F27" s="151"/>
      <c r="G27" s="151"/>
    </row>
    <row r="28" spans="6:7" ht="13.5" customHeight="1">
      <c r="F28" s="151"/>
      <c r="G28" s="151"/>
    </row>
    <row r="31" spans="4:5" ht="13.5" customHeight="1">
      <c r="D31" s="151"/>
      <c r="E31" s="151"/>
    </row>
    <row r="32" spans="4:27" ht="13.5" customHeight="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4:27" ht="13.5" customHeight="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4:27" ht="13.5" customHeight="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row>
  </sheetData>
  <mergeCells count="18">
    <mergeCell ref="J5:K5"/>
    <mergeCell ref="L5:M5"/>
    <mergeCell ref="B5:C7"/>
    <mergeCell ref="D5:E5"/>
    <mergeCell ref="F5:G5"/>
    <mergeCell ref="H5:I5"/>
    <mergeCell ref="Z5:AA5"/>
    <mergeCell ref="N5:O5"/>
    <mergeCell ref="P5:Q5"/>
    <mergeCell ref="R5:S5"/>
    <mergeCell ref="T5:U5"/>
    <mergeCell ref="V5:W5"/>
    <mergeCell ref="X5:Y5"/>
    <mergeCell ref="B12:C12"/>
    <mergeCell ref="B8:C8"/>
    <mergeCell ref="B9:C9"/>
    <mergeCell ref="B10:C10"/>
    <mergeCell ref="B11:C11"/>
  </mergeCells>
  <printOptions/>
  <pageMargins left="0.5905511811023623" right="0.5905511811023623" top="0.7874015748031497" bottom="0.984251968503937" header="0.5118110236220472" footer="0.5118110236220472"/>
  <pageSetup horizontalDpi="300" verticalDpi="300" orientation="landscape" paperSize="9" scale="58" r:id="rId1"/>
  <ignoredErrors>
    <ignoredError sqref="B9:C11 B12" numberStoredAsText="1"/>
  </ignoredErrors>
</worksheet>
</file>

<file path=xl/worksheets/sheet13.xml><?xml version="1.0" encoding="utf-8"?>
<worksheet xmlns="http://schemas.openxmlformats.org/spreadsheetml/2006/main" xmlns:r="http://schemas.openxmlformats.org/officeDocument/2006/relationships">
  <dimension ref="B2:P13"/>
  <sheetViews>
    <sheetView showGridLines="0" workbookViewId="0" topLeftCell="A1">
      <selection activeCell="A1" sqref="A1"/>
    </sheetView>
  </sheetViews>
  <sheetFormatPr defaultColWidth="9.00390625" defaultRowHeight="13.5"/>
  <cols>
    <col min="1" max="1" width="3.625" style="87" customWidth="1"/>
    <col min="2" max="2" width="8.125" style="86" customWidth="1"/>
    <col min="3" max="3" width="20.625" style="86" customWidth="1"/>
    <col min="4" max="8" width="11.875" style="86" customWidth="1"/>
    <col min="9" max="10" width="12.50390625" style="86" customWidth="1"/>
    <col min="11" max="15" width="12.625" style="86" customWidth="1"/>
    <col min="16" max="16384" width="9.00390625" style="87" customWidth="1"/>
  </cols>
  <sheetData>
    <row r="2" ht="13.5">
      <c r="B2" s="85" t="s">
        <v>46</v>
      </c>
    </row>
    <row r="3" spans="2:3" ht="13.5">
      <c r="B3" s="88" t="s">
        <v>47</v>
      </c>
      <c r="C3" s="59"/>
    </row>
    <row r="4" ht="14.25" thickBot="1">
      <c r="O4" s="60" t="s">
        <v>48</v>
      </c>
    </row>
    <row r="5" spans="2:15" s="3" customFormat="1" ht="15.75" customHeight="1">
      <c r="B5" s="61" t="s">
        <v>49</v>
      </c>
      <c r="C5" s="89"/>
      <c r="D5" s="90" t="s">
        <v>50</v>
      </c>
      <c r="E5" s="91" t="s">
        <v>51</v>
      </c>
      <c r="F5" s="91" t="s">
        <v>52</v>
      </c>
      <c r="G5" s="91" t="s">
        <v>53</v>
      </c>
      <c r="H5" s="91" t="s">
        <v>54</v>
      </c>
      <c r="I5" s="91" t="s">
        <v>55</v>
      </c>
      <c r="J5" s="91" t="s">
        <v>56</v>
      </c>
      <c r="K5" s="91" t="s">
        <v>57</v>
      </c>
      <c r="L5" s="91" t="s">
        <v>58</v>
      </c>
      <c r="M5" s="91" t="s">
        <v>59</v>
      </c>
      <c r="N5" s="91" t="s">
        <v>60</v>
      </c>
      <c r="O5" s="92" t="s">
        <v>61</v>
      </c>
    </row>
    <row r="6" spans="2:16" s="97" customFormat="1" ht="16.5" customHeight="1">
      <c r="B6" s="93" t="s">
        <v>62</v>
      </c>
      <c r="C6" s="94"/>
      <c r="D6" s="95">
        <v>26364</v>
      </c>
      <c r="E6" s="95">
        <v>39</v>
      </c>
      <c r="F6" s="95">
        <v>0</v>
      </c>
      <c r="G6" s="95">
        <v>4</v>
      </c>
      <c r="H6" s="95">
        <v>3380</v>
      </c>
      <c r="I6" s="95">
        <v>247</v>
      </c>
      <c r="J6" s="95">
        <v>200</v>
      </c>
      <c r="K6" s="95">
        <v>3217</v>
      </c>
      <c r="L6" s="95">
        <v>240</v>
      </c>
      <c r="M6" s="95">
        <v>325</v>
      </c>
      <c r="N6" s="95">
        <v>16155</v>
      </c>
      <c r="O6" s="95">
        <v>2557</v>
      </c>
      <c r="P6" s="96"/>
    </row>
    <row r="7" spans="2:16" s="104" customFormat="1" ht="13.5" customHeight="1">
      <c r="B7" s="98" t="s">
        <v>63</v>
      </c>
      <c r="C7" s="99" t="s">
        <v>64</v>
      </c>
      <c r="D7" s="100">
        <v>123</v>
      </c>
      <c r="E7" s="101">
        <v>0</v>
      </c>
      <c r="F7" s="101">
        <v>0</v>
      </c>
      <c r="G7" s="101">
        <v>0</v>
      </c>
      <c r="H7" s="101">
        <v>0</v>
      </c>
      <c r="I7" s="101">
        <v>0</v>
      </c>
      <c r="J7" s="101">
        <v>0</v>
      </c>
      <c r="K7" s="102">
        <v>2</v>
      </c>
      <c r="L7" s="101">
        <v>0</v>
      </c>
      <c r="M7" s="101">
        <v>0</v>
      </c>
      <c r="N7" s="102">
        <v>13</v>
      </c>
      <c r="O7" s="102">
        <v>108</v>
      </c>
      <c r="P7" s="103"/>
    </row>
    <row r="8" spans="2:16" s="104" customFormat="1" ht="13.5" customHeight="1">
      <c r="B8" s="98" t="s">
        <v>65</v>
      </c>
      <c r="C8" s="99" t="s">
        <v>73</v>
      </c>
      <c r="D8" s="100">
        <v>2010</v>
      </c>
      <c r="E8" s="101">
        <v>0</v>
      </c>
      <c r="F8" s="101">
        <v>0</v>
      </c>
      <c r="G8" s="101">
        <v>1</v>
      </c>
      <c r="H8" s="102">
        <v>168</v>
      </c>
      <c r="I8" s="101">
        <v>0</v>
      </c>
      <c r="J8" s="101">
        <v>0</v>
      </c>
      <c r="K8" s="102">
        <v>494</v>
      </c>
      <c r="L8" s="101">
        <v>1</v>
      </c>
      <c r="M8" s="101">
        <v>0</v>
      </c>
      <c r="N8" s="102">
        <v>1181</v>
      </c>
      <c r="O8" s="102">
        <v>166</v>
      </c>
      <c r="P8" s="103"/>
    </row>
    <row r="9" spans="2:16" s="104" customFormat="1" ht="13.5" customHeight="1">
      <c r="B9" s="98" t="s">
        <v>66</v>
      </c>
      <c r="C9" s="99" t="s">
        <v>67</v>
      </c>
      <c r="D9" s="100">
        <v>1526</v>
      </c>
      <c r="E9" s="101">
        <v>3</v>
      </c>
      <c r="F9" s="101">
        <v>0</v>
      </c>
      <c r="G9" s="101">
        <v>1</v>
      </c>
      <c r="H9" s="102">
        <v>458</v>
      </c>
      <c r="I9" s="101">
        <v>4</v>
      </c>
      <c r="J9" s="101">
        <v>117</v>
      </c>
      <c r="K9" s="102">
        <v>231</v>
      </c>
      <c r="L9" s="101">
        <v>30</v>
      </c>
      <c r="M9" s="101">
        <v>13</v>
      </c>
      <c r="N9" s="102">
        <v>572</v>
      </c>
      <c r="O9" s="102">
        <v>95</v>
      </c>
      <c r="P9" s="103"/>
    </row>
    <row r="10" spans="2:16" s="104" customFormat="1" ht="13.5" customHeight="1">
      <c r="B10" s="98" t="s">
        <v>68</v>
      </c>
      <c r="C10" s="99" t="s">
        <v>69</v>
      </c>
      <c r="D10" s="100">
        <v>12136</v>
      </c>
      <c r="E10" s="101">
        <v>28</v>
      </c>
      <c r="F10" s="102">
        <v>0</v>
      </c>
      <c r="G10" s="101">
        <v>3</v>
      </c>
      <c r="H10" s="102">
        <v>2257</v>
      </c>
      <c r="I10" s="102">
        <v>207</v>
      </c>
      <c r="J10" s="102">
        <v>79</v>
      </c>
      <c r="K10" s="102">
        <v>992</v>
      </c>
      <c r="L10" s="102">
        <v>186</v>
      </c>
      <c r="M10" s="102">
        <v>286</v>
      </c>
      <c r="N10" s="102">
        <v>7178</v>
      </c>
      <c r="O10" s="102">
        <v>920</v>
      </c>
      <c r="P10" s="103"/>
    </row>
    <row r="11" spans="2:16" s="111" customFormat="1" ht="17.25" customHeight="1" thickBot="1">
      <c r="B11" s="105" t="s">
        <v>70</v>
      </c>
      <c r="C11" s="106" t="s">
        <v>71</v>
      </c>
      <c r="D11" s="107">
        <v>10570</v>
      </c>
      <c r="E11" s="108">
        <v>8</v>
      </c>
      <c r="F11" s="108">
        <v>0</v>
      </c>
      <c r="G11" s="108">
        <v>0</v>
      </c>
      <c r="H11" s="108">
        <v>497</v>
      </c>
      <c r="I11" s="108">
        <v>36</v>
      </c>
      <c r="J11" s="108">
        <v>4</v>
      </c>
      <c r="K11" s="108">
        <v>1498</v>
      </c>
      <c r="L11" s="108">
        <v>23</v>
      </c>
      <c r="M11" s="108">
        <v>26</v>
      </c>
      <c r="N11" s="108">
        <v>7211</v>
      </c>
      <c r="O11" s="109">
        <v>1268</v>
      </c>
      <c r="P11" s="110" t="s">
        <v>74</v>
      </c>
    </row>
    <row r="12" ht="2.25" customHeight="1"/>
    <row r="13" spans="2:3" ht="13.5">
      <c r="B13" s="112" t="s">
        <v>72</v>
      </c>
      <c r="C13" s="113"/>
    </row>
  </sheetData>
  <printOptions/>
  <pageMargins left="0.5905511811023623" right="0.5905511811023623" top="0.7874015748031497" bottom="0.984251968503937" header="0.5118110236220472" footer="0.5118110236220472"/>
  <pageSetup horizontalDpi="600" verticalDpi="600" orientation="landscape" paperSize="9" scale="80" r:id="rId1"/>
  <colBreaks count="1" manualBreakCount="1">
    <brk id="8" min="2" max="11" man="1"/>
  </colBreaks>
</worksheet>
</file>

<file path=xl/worksheets/sheet2.xml><?xml version="1.0" encoding="utf-8"?>
<worksheet xmlns="http://schemas.openxmlformats.org/spreadsheetml/2006/main" xmlns:r="http://schemas.openxmlformats.org/officeDocument/2006/relationships">
  <dimension ref="B1:AF29"/>
  <sheetViews>
    <sheetView showGridLines="0" zoomScaleSheetLayoutView="100" workbookViewId="0" topLeftCell="A1">
      <selection activeCell="A1" sqref="A1"/>
    </sheetView>
  </sheetViews>
  <sheetFormatPr defaultColWidth="9.00390625" defaultRowHeight="13.5"/>
  <cols>
    <col min="1" max="1" width="3.625" style="86" customWidth="1"/>
    <col min="2" max="2" width="14.75390625" style="86" customWidth="1"/>
    <col min="3" max="13" width="7.875" style="86" customWidth="1"/>
    <col min="14" max="20" width="7.625" style="86" customWidth="1"/>
    <col min="21" max="22" width="8.75390625" style="86" customWidth="1"/>
    <col min="23" max="26" width="7.625" style="86" customWidth="1"/>
    <col min="27" max="16384" width="9.00390625" style="86" customWidth="1"/>
  </cols>
  <sheetData>
    <row r="1" ht="13.5">
      <c r="M1" s="361"/>
    </row>
    <row r="2" spans="2:13" ht="13.5">
      <c r="B2" s="133" t="s">
        <v>316</v>
      </c>
      <c r="M2" s="361"/>
    </row>
    <row r="3" spans="2:5" ht="13.5" customHeight="1">
      <c r="B3" s="341" t="s">
        <v>317</v>
      </c>
      <c r="E3" s="438"/>
    </row>
    <row r="4" spans="2:25" ht="13.5" customHeight="1" thickBot="1">
      <c r="B4" s="439" t="s">
        <v>318</v>
      </c>
      <c r="C4" s="440"/>
      <c r="D4" s="440"/>
      <c r="E4" s="440"/>
      <c r="F4" s="440"/>
      <c r="G4" s="440"/>
      <c r="H4" s="440"/>
      <c r="I4" s="440"/>
      <c r="J4" s="440"/>
      <c r="K4" s="440"/>
      <c r="L4" s="440"/>
      <c r="M4" s="440"/>
      <c r="N4" s="440"/>
      <c r="O4" s="440"/>
      <c r="P4" s="440"/>
      <c r="Q4" s="440"/>
      <c r="R4" s="440"/>
      <c r="S4" s="440"/>
      <c r="T4" s="440"/>
      <c r="U4" s="440"/>
      <c r="V4" s="440"/>
      <c r="W4" s="440"/>
      <c r="X4" s="440"/>
      <c r="Y4" s="440"/>
    </row>
    <row r="5" spans="2:26" ht="15" customHeight="1">
      <c r="B5" s="441" t="s">
        <v>319</v>
      </c>
      <c r="C5" s="343" t="s">
        <v>320</v>
      </c>
      <c r="D5" s="442"/>
      <c r="E5" s="442"/>
      <c r="F5" s="442"/>
      <c r="G5" s="442"/>
      <c r="H5" s="442"/>
      <c r="I5" s="442"/>
      <c r="J5" s="442"/>
      <c r="K5" s="442"/>
      <c r="L5" s="442"/>
      <c r="M5" s="442"/>
      <c r="N5" s="442"/>
      <c r="O5" s="442"/>
      <c r="P5" s="442"/>
      <c r="Q5" s="442"/>
      <c r="R5" s="442"/>
      <c r="S5" s="442"/>
      <c r="T5" s="442"/>
      <c r="U5" s="443"/>
      <c r="V5" s="442"/>
      <c r="W5" s="116" t="s">
        <v>321</v>
      </c>
      <c r="X5" s="444"/>
      <c r="Y5" s="444"/>
      <c r="Z5" s="444"/>
    </row>
    <row r="6" spans="2:26" ht="15" customHeight="1">
      <c r="B6" s="445"/>
      <c r="C6" s="446" t="s">
        <v>129</v>
      </c>
      <c r="D6" s="447" t="s">
        <v>322</v>
      </c>
      <c r="E6" s="447"/>
      <c r="F6" s="447"/>
      <c r="G6" s="447"/>
      <c r="H6" s="448" t="s">
        <v>323</v>
      </c>
      <c r="I6" s="449"/>
      <c r="J6" s="449"/>
      <c r="K6" s="449"/>
      <c r="L6" s="450"/>
      <c r="M6" s="446" t="s">
        <v>302</v>
      </c>
      <c r="N6" s="451" t="s">
        <v>324</v>
      </c>
      <c r="O6" s="452"/>
      <c r="P6" s="453"/>
      <c r="Q6" s="453"/>
      <c r="R6" s="454"/>
      <c r="S6" s="448" t="s">
        <v>325</v>
      </c>
      <c r="T6" s="450"/>
      <c r="U6" s="455" t="s">
        <v>284</v>
      </c>
      <c r="V6" s="344"/>
      <c r="W6" s="446" t="s">
        <v>129</v>
      </c>
      <c r="X6" s="446" t="s">
        <v>326</v>
      </c>
      <c r="Y6" s="456" t="s">
        <v>327</v>
      </c>
      <c r="Z6" s="457" t="s">
        <v>328</v>
      </c>
    </row>
    <row r="7" spans="2:26" ht="27" customHeight="1">
      <c r="B7" s="458"/>
      <c r="C7" s="459"/>
      <c r="D7" s="460" t="s">
        <v>130</v>
      </c>
      <c r="E7" s="460" t="s">
        <v>131</v>
      </c>
      <c r="F7" s="460" t="s">
        <v>132</v>
      </c>
      <c r="G7" s="460" t="s">
        <v>146</v>
      </c>
      <c r="H7" s="461" t="s">
        <v>329</v>
      </c>
      <c r="I7" s="460" t="s">
        <v>133</v>
      </c>
      <c r="J7" s="460" t="s">
        <v>134</v>
      </c>
      <c r="K7" s="460" t="s">
        <v>135</v>
      </c>
      <c r="L7" s="460" t="s">
        <v>136</v>
      </c>
      <c r="M7" s="459"/>
      <c r="N7" s="460" t="s">
        <v>137</v>
      </c>
      <c r="O7" s="460" t="s">
        <v>138</v>
      </c>
      <c r="P7" s="460" t="s">
        <v>330</v>
      </c>
      <c r="Q7" s="460" t="s">
        <v>331</v>
      </c>
      <c r="R7" s="460" t="s">
        <v>332</v>
      </c>
      <c r="S7" s="460" t="s">
        <v>148</v>
      </c>
      <c r="T7" s="462" t="s">
        <v>333</v>
      </c>
      <c r="U7" s="461" t="s">
        <v>334</v>
      </c>
      <c r="V7" s="461" t="s">
        <v>284</v>
      </c>
      <c r="W7" s="459"/>
      <c r="X7" s="459"/>
      <c r="Y7" s="463"/>
      <c r="Z7" s="464"/>
    </row>
    <row r="8" spans="2:26" s="470" customFormat="1" ht="19.5" customHeight="1">
      <c r="B8" s="465" t="s">
        <v>335</v>
      </c>
      <c r="C8" s="466"/>
      <c r="D8" s="467"/>
      <c r="E8" s="467"/>
      <c r="F8" s="467"/>
      <c r="G8" s="467"/>
      <c r="H8" s="468"/>
      <c r="I8" s="467"/>
      <c r="J8" s="467"/>
      <c r="K8" s="467"/>
      <c r="L8" s="467"/>
      <c r="M8" s="467"/>
      <c r="N8" s="467"/>
      <c r="O8" s="467"/>
      <c r="P8" s="467"/>
      <c r="Q8" s="467"/>
      <c r="R8" s="467"/>
      <c r="S8" s="467"/>
      <c r="T8" s="467"/>
      <c r="U8" s="467"/>
      <c r="V8" s="467"/>
      <c r="W8" s="467"/>
      <c r="X8" s="468"/>
      <c r="Y8" s="468"/>
      <c r="Z8" s="469"/>
    </row>
    <row r="9" spans="2:32" ht="18" customHeight="1">
      <c r="B9" s="471" t="s">
        <v>336</v>
      </c>
      <c r="C9" s="472">
        <v>4438</v>
      </c>
      <c r="D9" s="473">
        <v>4</v>
      </c>
      <c r="E9" s="473">
        <v>11</v>
      </c>
      <c r="F9" s="473">
        <v>7</v>
      </c>
      <c r="G9" s="473">
        <v>17</v>
      </c>
      <c r="H9" s="473">
        <v>0</v>
      </c>
      <c r="I9" s="473">
        <v>135</v>
      </c>
      <c r="J9" s="473">
        <v>160</v>
      </c>
      <c r="K9" s="473">
        <v>11</v>
      </c>
      <c r="L9" s="473">
        <v>33</v>
      </c>
      <c r="M9" s="473">
        <v>2884</v>
      </c>
      <c r="N9" s="473">
        <v>118</v>
      </c>
      <c r="O9" s="473">
        <v>8</v>
      </c>
      <c r="P9" s="473">
        <v>10</v>
      </c>
      <c r="Q9" s="473">
        <v>0</v>
      </c>
      <c r="R9" s="473">
        <v>1</v>
      </c>
      <c r="S9" s="473">
        <v>1</v>
      </c>
      <c r="T9" s="473">
        <v>43</v>
      </c>
      <c r="U9" s="473">
        <v>759</v>
      </c>
      <c r="V9" s="473">
        <v>236</v>
      </c>
      <c r="W9" s="473">
        <v>553</v>
      </c>
      <c r="X9" s="473">
        <v>98</v>
      </c>
      <c r="Y9" s="473">
        <v>91</v>
      </c>
      <c r="Z9" s="473">
        <v>364</v>
      </c>
      <c r="AA9" s="470"/>
      <c r="AB9" s="470"/>
      <c r="AC9" s="470"/>
      <c r="AD9" s="470"/>
      <c r="AE9" s="470"/>
      <c r="AF9" s="470"/>
    </row>
    <row r="10" spans="2:32" ht="18" customHeight="1">
      <c r="B10" s="474" t="s">
        <v>303</v>
      </c>
      <c r="C10" s="472">
        <v>3927</v>
      </c>
      <c r="D10" s="473">
        <v>6</v>
      </c>
      <c r="E10" s="473">
        <v>20</v>
      </c>
      <c r="F10" s="473">
        <v>3</v>
      </c>
      <c r="G10" s="473">
        <v>4</v>
      </c>
      <c r="H10" s="473">
        <v>1</v>
      </c>
      <c r="I10" s="473">
        <v>141</v>
      </c>
      <c r="J10" s="473">
        <v>121</v>
      </c>
      <c r="K10" s="473">
        <v>9</v>
      </c>
      <c r="L10" s="473">
        <v>35</v>
      </c>
      <c r="M10" s="473">
        <v>2718</v>
      </c>
      <c r="N10" s="473">
        <v>122</v>
      </c>
      <c r="O10" s="473">
        <v>5</v>
      </c>
      <c r="P10" s="473">
        <v>8</v>
      </c>
      <c r="Q10" s="473">
        <v>0</v>
      </c>
      <c r="R10" s="473">
        <v>1</v>
      </c>
      <c r="S10" s="473">
        <v>0</v>
      </c>
      <c r="T10" s="473">
        <v>22</v>
      </c>
      <c r="U10" s="473">
        <v>538</v>
      </c>
      <c r="V10" s="473">
        <v>173</v>
      </c>
      <c r="W10" s="473">
        <v>646</v>
      </c>
      <c r="X10" s="473">
        <v>123</v>
      </c>
      <c r="Y10" s="473">
        <v>114</v>
      </c>
      <c r="Z10" s="473">
        <v>409</v>
      </c>
      <c r="AA10" s="470"/>
      <c r="AB10" s="470"/>
      <c r="AC10" s="470"/>
      <c r="AD10" s="470"/>
      <c r="AE10" s="470"/>
      <c r="AF10" s="470"/>
    </row>
    <row r="11" spans="2:32" s="133" customFormat="1" ht="18" customHeight="1">
      <c r="B11" s="465">
        <v>20</v>
      </c>
      <c r="C11" s="475">
        <f>SUM(C12:C23)</f>
        <v>3857</v>
      </c>
      <c r="D11" s="476">
        <f aca="true" t="shared" si="0" ref="D11:Z11">SUM(D12:D23)</f>
        <v>12</v>
      </c>
      <c r="E11" s="476">
        <f t="shared" si="0"/>
        <v>25</v>
      </c>
      <c r="F11" s="476">
        <f t="shared" si="0"/>
        <v>4</v>
      </c>
      <c r="G11" s="476">
        <f t="shared" si="0"/>
        <v>5</v>
      </c>
      <c r="H11" s="476">
        <f t="shared" si="0"/>
        <v>0</v>
      </c>
      <c r="I11" s="476">
        <f t="shared" si="0"/>
        <v>143</v>
      </c>
      <c r="J11" s="476">
        <f t="shared" si="0"/>
        <v>138</v>
      </c>
      <c r="K11" s="476">
        <f t="shared" si="0"/>
        <v>9</v>
      </c>
      <c r="L11" s="476">
        <f t="shared" si="0"/>
        <v>25</v>
      </c>
      <c r="M11" s="476">
        <f t="shared" si="0"/>
        <v>2596</v>
      </c>
      <c r="N11" s="476">
        <f t="shared" si="0"/>
        <v>115</v>
      </c>
      <c r="O11" s="476">
        <f t="shared" si="0"/>
        <v>4</v>
      </c>
      <c r="P11" s="476">
        <f t="shared" si="0"/>
        <v>19</v>
      </c>
      <c r="Q11" s="476">
        <f t="shared" si="0"/>
        <v>0</v>
      </c>
      <c r="R11" s="476">
        <f t="shared" si="0"/>
        <v>1</v>
      </c>
      <c r="S11" s="476">
        <f t="shared" si="0"/>
        <v>0</v>
      </c>
      <c r="T11" s="476">
        <f t="shared" si="0"/>
        <v>27</v>
      </c>
      <c r="U11" s="476">
        <f t="shared" si="0"/>
        <v>517</v>
      </c>
      <c r="V11" s="476">
        <f t="shared" si="0"/>
        <v>217</v>
      </c>
      <c r="W11" s="476">
        <f t="shared" si="0"/>
        <v>686</v>
      </c>
      <c r="X11" s="476">
        <f t="shared" si="0"/>
        <v>176</v>
      </c>
      <c r="Y11" s="476">
        <f t="shared" si="0"/>
        <v>101</v>
      </c>
      <c r="Z11" s="476">
        <f t="shared" si="0"/>
        <v>409</v>
      </c>
      <c r="AA11" s="477"/>
      <c r="AB11" s="477"/>
      <c r="AC11" s="477"/>
      <c r="AD11" s="477"/>
      <c r="AE11" s="477"/>
      <c r="AF11" s="477"/>
    </row>
    <row r="12" spans="2:26" ht="18" customHeight="1">
      <c r="B12" s="471" t="s">
        <v>304</v>
      </c>
      <c r="C12" s="478">
        <f>SUM(D12:V12)</f>
        <v>227</v>
      </c>
      <c r="D12" s="479">
        <v>2</v>
      </c>
      <c r="E12" s="479">
        <v>3</v>
      </c>
      <c r="F12" s="479">
        <v>0</v>
      </c>
      <c r="G12" s="479">
        <v>0</v>
      </c>
      <c r="H12" s="479">
        <v>0</v>
      </c>
      <c r="I12" s="479">
        <v>10</v>
      </c>
      <c r="J12" s="479">
        <v>4</v>
      </c>
      <c r="K12" s="479">
        <v>1</v>
      </c>
      <c r="L12" s="479">
        <v>1</v>
      </c>
      <c r="M12" s="479">
        <v>156</v>
      </c>
      <c r="N12" s="479">
        <v>3</v>
      </c>
      <c r="O12" s="479">
        <v>0</v>
      </c>
      <c r="P12" s="479">
        <v>1</v>
      </c>
      <c r="Q12" s="479">
        <v>0</v>
      </c>
      <c r="R12" s="479">
        <v>0</v>
      </c>
      <c r="S12" s="479">
        <v>0</v>
      </c>
      <c r="T12" s="479">
        <v>2</v>
      </c>
      <c r="U12" s="479">
        <v>29</v>
      </c>
      <c r="V12" s="473">
        <v>15</v>
      </c>
      <c r="W12" s="473">
        <v>41</v>
      </c>
      <c r="X12" s="473">
        <v>1</v>
      </c>
      <c r="Y12" s="473">
        <v>5</v>
      </c>
      <c r="Z12" s="473">
        <v>35</v>
      </c>
    </row>
    <row r="13" spans="2:26" ht="18" customHeight="1">
      <c r="B13" s="471" t="s">
        <v>305</v>
      </c>
      <c r="C13" s="478">
        <f aca="true" t="shared" si="1" ref="C13:C22">SUM(D13:V13)</f>
        <v>253</v>
      </c>
      <c r="D13" s="479">
        <v>0</v>
      </c>
      <c r="E13" s="479">
        <v>3</v>
      </c>
      <c r="F13" s="479">
        <v>1</v>
      </c>
      <c r="G13" s="479">
        <v>0</v>
      </c>
      <c r="H13" s="479">
        <v>0</v>
      </c>
      <c r="I13" s="479">
        <v>5</v>
      </c>
      <c r="J13" s="479">
        <v>8</v>
      </c>
      <c r="K13" s="479">
        <v>1</v>
      </c>
      <c r="L13" s="479">
        <v>0</v>
      </c>
      <c r="M13" s="479">
        <v>144</v>
      </c>
      <c r="N13" s="479">
        <v>8</v>
      </c>
      <c r="O13" s="479">
        <v>1</v>
      </c>
      <c r="P13" s="479">
        <v>3</v>
      </c>
      <c r="Q13" s="479">
        <v>0</v>
      </c>
      <c r="R13" s="479">
        <v>0</v>
      </c>
      <c r="S13" s="479">
        <v>0</v>
      </c>
      <c r="T13" s="479">
        <v>0</v>
      </c>
      <c r="U13" s="479">
        <v>32</v>
      </c>
      <c r="V13" s="473">
        <v>47</v>
      </c>
      <c r="W13" s="473">
        <v>46</v>
      </c>
      <c r="X13" s="473">
        <v>8</v>
      </c>
      <c r="Y13" s="473">
        <v>6</v>
      </c>
      <c r="Z13" s="473">
        <v>32</v>
      </c>
    </row>
    <row r="14" spans="2:26" ht="18" customHeight="1">
      <c r="B14" s="471" t="s">
        <v>306</v>
      </c>
      <c r="C14" s="478">
        <f t="shared" si="1"/>
        <v>268</v>
      </c>
      <c r="D14" s="479">
        <v>1</v>
      </c>
      <c r="E14" s="479">
        <v>0</v>
      </c>
      <c r="F14" s="479">
        <v>0</v>
      </c>
      <c r="G14" s="479">
        <v>1</v>
      </c>
      <c r="H14" s="479">
        <v>0</v>
      </c>
      <c r="I14" s="479">
        <v>12</v>
      </c>
      <c r="J14" s="479">
        <v>21</v>
      </c>
      <c r="K14" s="479">
        <v>0</v>
      </c>
      <c r="L14" s="479">
        <v>6</v>
      </c>
      <c r="M14" s="479">
        <v>152</v>
      </c>
      <c r="N14" s="479">
        <v>11</v>
      </c>
      <c r="O14" s="479">
        <v>0</v>
      </c>
      <c r="P14" s="479">
        <v>2</v>
      </c>
      <c r="Q14" s="479">
        <v>0</v>
      </c>
      <c r="R14" s="479">
        <v>0</v>
      </c>
      <c r="S14" s="479">
        <v>0</v>
      </c>
      <c r="T14" s="479">
        <v>5</v>
      </c>
      <c r="U14" s="479">
        <v>33</v>
      </c>
      <c r="V14" s="473">
        <v>24</v>
      </c>
      <c r="W14" s="473">
        <v>49</v>
      </c>
      <c r="X14" s="473">
        <v>8</v>
      </c>
      <c r="Y14" s="473">
        <v>7</v>
      </c>
      <c r="Z14" s="473">
        <v>34</v>
      </c>
    </row>
    <row r="15" spans="2:26" ht="18" customHeight="1">
      <c r="B15" s="471" t="s">
        <v>307</v>
      </c>
      <c r="C15" s="478">
        <f t="shared" si="1"/>
        <v>220</v>
      </c>
      <c r="D15" s="479">
        <v>1</v>
      </c>
      <c r="E15" s="479">
        <v>2</v>
      </c>
      <c r="F15" s="479">
        <v>0</v>
      </c>
      <c r="G15" s="479">
        <v>0</v>
      </c>
      <c r="H15" s="479">
        <v>0</v>
      </c>
      <c r="I15" s="479">
        <v>12</v>
      </c>
      <c r="J15" s="479">
        <v>10</v>
      </c>
      <c r="K15" s="479">
        <v>1</v>
      </c>
      <c r="L15" s="479">
        <v>1</v>
      </c>
      <c r="M15" s="479">
        <v>116</v>
      </c>
      <c r="N15" s="479">
        <v>14</v>
      </c>
      <c r="O15" s="479">
        <v>0</v>
      </c>
      <c r="P15" s="479">
        <v>2</v>
      </c>
      <c r="Q15" s="479">
        <v>0</v>
      </c>
      <c r="R15" s="479">
        <v>0</v>
      </c>
      <c r="S15" s="479">
        <v>0</v>
      </c>
      <c r="T15" s="479">
        <v>0</v>
      </c>
      <c r="U15" s="479">
        <v>48</v>
      </c>
      <c r="V15" s="473">
        <v>13</v>
      </c>
      <c r="W15" s="473">
        <v>61</v>
      </c>
      <c r="X15" s="473">
        <v>18</v>
      </c>
      <c r="Y15" s="473">
        <v>10</v>
      </c>
      <c r="Z15" s="473">
        <v>33</v>
      </c>
    </row>
    <row r="16" spans="2:26" ht="18" customHeight="1">
      <c r="B16" s="471" t="s">
        <v>308</v>
      </c>
      <c r="C16" s="478">
        <f t="shared" si="1"/>
        <v>327</v>
      </c>
      <c r="D16" s="479">
        <v>0</v>
      </c>
      <c r="E16" s="479">
        <v>0</v>
      </c>
      <c r="F16" s="479">
        <v>0</v>
      </c>
      <c r="G16" s="479">
        <v>0</v>
      </c>
      <c r="H16" s="479">
        <v>0</v>
      </c>
      <c r="I16" s="479">
        <v>13</v>
      </c>
      <c r="J16" s="479">
        <v>8</v>
      </c>
      <c r="K16" s="479">
        <v>1</v>
      </c>
      <c r="L16" s="479">
        <v>1</v>
      </c>
      <c r="M16" s="479">
        <v>250</v>
      </c>
      <c r="N16" s="479">
        <v>8</v>
      </c>
      <c r="O16" s="479">
        <v>0</v>
      </c>
      <c r="P16" s="479">
        <v>3</v>
      </c>
      <c r="Q16" s="479">
        <v>0</v>
      </c>
      <c r="R16" s="479">
        <v>0</v>
      </c>
      <c r="S16" s="479">
        <v>0</v>
      </c>
      <c r="T16" s="479">
        <v>0</v>
      </c>
      <c r="U16" s="479">
        <v>31</v>
      </c>
      <c r="V16" s="473">
        <v>12</v>
      </c>
      <c r="W16" s="473">
        <v>56</v>
      </c>
      <c r="X16" s="473">
        <v>13</v>
      </c>
      <c r="Y16" s="473">
        <v>14</v>
      </c>
      <c r="Z16" s="473">
        <v>29</v>
      </c>
    </row>
    <row r="17" spans="2:26" ht="18" customHeight="1">
      <c r="B17" s="471" t="s">
        <v>309</v>
      </c>
      <c r="C17" s="478">
        <f t="shared" si="1"/>
        <v>304</v>
      </c>
      <c r="D17" s="479">
        <v>1</v>
      </c>
      <c r="E17" s="479">
        <v>2</v>
      </c>
      <c r="F17" s="479">
        <v>0</v>
      </c>
      <c r="G17" s="479">
        <v>0</v>
      </c>
      <c r="H17" s="479">
        <v>0</v>
      </c>
      <c r="I17" s="479">
        <v>18</v>
      </c>
      <c r="J17" s="479">
        <v>19</v>
      </c>
      <c r="K17" s="479">
        <v>1</v>
      </c>
      <c r="L17" s="479">
        <v>2</v>
      </c>
      <c r="M17" s="479">
        <v>195</v>
      </c>
      <c r="N17" s="479">
        <v>11</v>
      </c>
      <c r="O17" s="479">
        <v>0</v>
      </c>
      <c r="P17" s="479">
        <v>5</v>
      </c>
      <c r="Q17" s="479">
        <v>0</v>
      </c>
      <c r="R17" s="479">
        <v>0</v>
      </c>
      <c r="S17" s="479">
        <v>0</v>
      </c>
      <c r="T17" s="479">
        <v>1</v>
      </c>
      <c r="U17" s="479">
        <v>35</v>
      </c>
      <c r="V17" s="473">
        <v>14</v>
      </c>
      <c r="W17" s="473">
        <v>91</v>
      </c>
      <c r="X17" s="473">
        <v>27</v>
      </c>
      <c r="Y17" s="473">
        <v>16</v>
      </c>
      <c r="Z17" s="473">
        <v>48</v>
      </c>
    </row>
    <row r="18" spans="2:26" ht="18" customHeight="1">
      <c r="B18" s="471" t="s">
        <v>310</v>
      </c>
      <c r="C18" s="478">
        <f t="shared" si="1"/>
        <v>316</v>
      </c>
      <c r="D18" s="479">
        <v>1</v>
      </c>
      <c r="E18" s="479">
        <v>2</v>
      </c>
      <c r="F18" s="479">
        <v>1</v>
      </c>
      <c r="G18" s="479">
        <v>0</v>
      </c>
      <c r="H18" s="479">
        <v>0</v>
      </c>
      <c r="I18" s="479">
        <v>11</v>
      </c>
      <c r="J18" s="479">
        <v>12</v>
      </c>
      <c r="K18" s="479">
        <v>0</v>
      </c>
      <c r="L18" s="479">
        <v>1</v>
      </c>
      <c r="M18" s="479">
        <v>217</v>
      </c>
      <c r="N18" s="479">
        <v>8</v>
      </c>
      <c r="O18" s="479">
        <v>0</v>
      </c>
      <c r="P18" s="479">
        <v>1</v>
      </c>
      <c r="Q18" s="479">
        <v>0</v>
      </c>
      <c r="R18" s="479">
        <v>0</v>
      </c>
      <c r="S18" s="479">
        <v>0</v>
      </c>
      <c r="T18" s="479">
        <v>7</v>
      </c>
      <c r="U18" s="479">
        <v>48</v>
      </c>
      <c r="V18" s="473">
        <v>7</v>
      </c>
      <c r="W18" s="473">
        <v>66</v>
      </c>
      <c r="X18" s="473">
        <v>21</v>
      </c>
      <c r="Y18" s="473">
        <v>13</v>
      </c>
      <c r="Z18" s="473">
        <v>32</v>
      </c>
    </row>
    <row r="19" spans="2:26" ht="18" customHeight="1">
      <c r="B19" s="471" t="s">
        <v>311</v>
      </c>
      <c r="C19" s="478">
        <f t="shared" si="1"/>
        <v>304</v>
      </c>
      <c r="D19" s="479">
        <v>3</v>
      </c>
      <c r="E19" s="479">
        <v>3</v>
      </c>
      <c r="F19" s="479">
        <v>0</v>
      </c>
      <c r="G19" s="479">
        <v>1</v>
      </c>
      <c r="H19" s="479">
        <v>0</v>
      </c>
      <c r="I19" s="479">
        <v>17</v>
      </c>
      <c r="J19" s="479">
        <v>13</v>
      </c>
      <c r="K19" s="479">
        <v>0</v>
      </c>
      <c r="L19" s="479">
        <v>0</v>
      </c>
      <c r="M19" s="479">
        <v>199</v>
      </c>
      <c r="N19" s="479">
        <v>6</v>
      </c>
      <c r="O19" s="479">
        <v>0</v>
      </c>
      <c r="P19" s="479">
        <v>0</v>
      </c>
      <c r="Q19" s="479">
        <v>0</v>
      </c>
      <c r="R19" s="479">
        <v>0</v>
      </c>
      <c r="S19" s="479">
        <v>0</v>
      </c>
      <c r="T19" s="479">
        <v>3</v>
      </c>
      <c r="U19" s="479">
        <v>46</v>
      </c>
      <c r="V19" s="473">
        <v>13</v>
      </c>
      <c r="W19" s="473">
        <v>41</v>
      </c>
      <c r="X19" s="473">
        <v>10</v>
      </c>
      <c r="Y19" s="473">
        <v>6</v>
      </c>
      <c r="Z19" s="473">
        <v>25</v>
      </c>
    </row>
    <row r="20" spans="2:26" ht="18" customHeight="1">
      <c r="B20" s="471" t="s">
        <v>312</v>
      </c>
      <c r="C20" s="478">
        <f t="shared" si="1"/>
        <v>351</v>
      </c>
      <c r="D20" s="479">
        <v>1</v>
      </c>
      <c r="E20" s="479">
        <v>1</v>
      </c>
      <c r="F20" s="479">
        <v>0</v>
      </c>
      <c r="G20" s="479">
        <v>2</v>
      </c>
      <c r="H20" s="479">
        <v>0</v>
      </c>
      <c r="I20" s="479">
        <v>17</v>
      </c>
      <c r="J20" s="479">
        <v>12</v>
      </c>
      <c r="K20" s="479">
        <v>0</v>
      </c>
      <c r="L20" s="479">
        <v>3</v>
      </c>
      <c r="M20" s="479">
        <v>228</v>
      </c>
      <c r="N20" s="479">
        <v>17</v>
      </c>
      <c r="O20" s="479">
        <v>2</v>
      </c>
      <c r="P20" s="479">
        <v>1</v>
      </c>
      <c r="Q20" s="479">
        <v>0</v>
      </c>
      <c r="R20" s="479">
        <v>0</v>
      </c>
      <c r="S20" s="479">
        <v>0</v>
      </c>
      <c r="T20" s="479">
        <v>1</v>
      </c>
      <c r="U20" s="479">
        <v>44</v>
      </c>
      <c r="V20" s="473">
        <v>22</v>
      </c>
      <c r="W20" s="473">
        <v>83</v>
      </c>
      <c r="X20" s="473">
        <v>15</v>
      </c>
      <c r="Y20" s="473">
        <v>11</v>
      </c>
      <c r="Z20" s="473">
        <v>57</v>
      </c>
    </row>
    <row r="21" spans="2:26" ht="18" customHeight="1">
      <c r="B21" s="471" t="s">
        <v>313</v>
      </c>
      <c r="C21" s="478">
        <f t="shared" si="1"/>
        <v>450</v>
      </c>
      <c r="D21" s="479">
        <v>0</v>
      </c>
      <c r="E21" s="479">
        <v>4</v>
      </c>
      <c r="F21" s="479">
        <v>0</v>
      </c>
      <c r="G21" s="479">
        <v>1</v>
      </c>
      <c r="H21" s="479">
        <v>0</v>
      </c>
      <c r="I21" s="479">
        <v>12</v>
      </c>
      <c r="J21" s="479">
        <v>12</v>
      </c>
      <c r="K21" s="479">
        <v>2</v>
      </c>
      <c r="L21" s="479">
        <v>5</v>
      </c>
      <c r="M21" s="479">
        <v>301</v>
      </c>
      <c r="N21" s="479">
        <v>11</v>
      </c>
      <c r="O21" s="479">
        <v>0</v>
      </c>
      <c r="P21" s="479">
        <v>1</v>
      </c>
      <c r="Q21" s="479">
        <v>0</v>
      </c>
      <c r="R21" s="479">
        <v>0</v>
      </c>
      <c r="S21" s="479">
        <v>0</v>
      </c>
      <c r="T21" s="479">
        <v>4</v>
      </c>
      <c r="U21" s="479">
        <v>76</v>
      </c>
      <c r="V21" s="473">
        <v>21</v>
      </c>
      <c r="W21" s="473">
        <v>54</v>
      </c>
      <c r="X21" s="473">
        <v>16</v>
      </c>
      <c r="Y21" s="473">
        <v>6</v>
      </c>
      <c r="Z21" s="473">
        <v>32</v>
      </c>
    </row>
    <row r="22" spans="2:26" ht="18" customHeight="1">
      <c r="B22" s="471" t="s">
        <v>314</v>
      </c>
      <c r="C22" s="478">
        <f t="shared" si="1"/>
        <v>561</v>
      </c>
      <c r="D22" s="479">
        <v>0</v>
      </c>
      <c r="E22" s="479">
        <v>2</v>
      </c>
      <c r="F22" s="479">
        <v>2</v>
      </c>
      <c r="G22" s="479">
        <v>0</v>
      </c>
      <c r="H22" s="479">
        <v>0</v>
      </c>
      <c r="I22" s="479">
        <v>7</v>
      </c>
      <c r="J22" s="479">
        <v>6</v>
      </c>
      <c r="K22" s="479">
        <v>0</v>
      </c>
      <c r="L22" s="479">
        <v>2</v>
      </c>
      <c r="M22" s="479">
        <v>463</v>
      </c>
      <c r="N22" s="479">
        <v>8</v>
      </c>
      <c r="O22" s="479">
        <v>1</v>
      </c>
      <c r="P22" s="479">
        <v>0</v>
      </c>
      <c r="Q22" s="479">
        <v>0</v>
      </c>
      <c r="R22" s="479">
        <v>1</v>
      </c>
      <c r="S22" s="479">
        <v>0</v>
      </c>
      <c r="T22" s="479">
        <v>2</v>
      </c>
      <c r="U22" s="479">
        <v>54</v>
      </c>
      <c r="V22" s="473">
        <v>13</v>
      </c>
      <c r="W22" s="473">
        <v>63</v>
      </c>
      <c r="X22" s="473">
        <v>25</v>
      </c>
      <c r="Y22" s="473">
        <v>4</v>
      </c>
      <c r="Z22" s="473">
        <v>34</v>
      </c>
    </row>
    <row r="23" spans="2:26" ht="18.75" customHeight="1">
      <c r="B23" s="471" t="s">
        <v>315</v>
      </c>
      <c r="C23" s="478">
        <f>SUM(D23:V23)</f>
        <v>276</v>
      </c>
      <c r="D23" s="479">
        <v>2</v>
      </c>
      <c r="E23" s="479">
        <v>3</v>
      </c>
      <c r="F23" s="479">
        <v>0</v>
      </c>
      <c r="G23" s="479">
        <v>0</v>
      </c>
      <c r="H23" s="479">
        <v>0</v>
      </c>
      <c r="I23" s="479">
        <v>9</v>
      </c>
      <c r="J23" s="479">
        <v>13</v>
      </c>
      <c r="K23" s="479">
        <v>2</v>
      </c>
      <c r="L23" s="479">
        <v>3</v>
      </c>
      <c r="M23" s="479">
        <v>175</v>
      </c>
      <c r="N23" s="479">
        <v>10</v>
      </c>
      <c r="O23" s="479">
        <v>0</v>
      </c>
      <c r="P23" s="479">
        <v>0</v>
      </c>
      <c r="Q23" s="479">
        <v>0</v>
      </c>
      <c r="R23" s="479">
        <v>0</v>
      </c>
      <c r="S23" s="479">
        <v>0</v>
      </c>
      <c r="T23" s="479">
        <v>2</v>
      </c>
      <c r="U23" s="479">
        <v>41</v>
      </c>
      <c r="V23" s="473">
        <v>16</v>
      </c>
      <c r="W23" s="473">
        <v>35</v>
      </c>
      <c r="X23" s="473">
        <v>14</v>
      </c>
      <c r="Y23" s="473">
        <v>3</v>
      </c>
      <c r="Z23" s="473">
        <v>18</v>
      </c>
    </row>
    <row r="24" spans="2:26" s="470" customFormat="1" ht="18.75" customHeight="1">
      <c r="B24" s="480" t="s">
        <v>337</v>
      </c>
      <c r="C24" s="481"/>
      <c r="D24" s="482"/>
      <c r="E24" s="482"/>
      <c r="F24" s="482"/>
      <c r="G24" s="482"/>
      <c r="H24" s="483"/>
      <c r="I24" s="482"/>
      <c r="J24" s="482"/>
      <c r="K24" s="482"/>
      <c r="L24" s="482"/>
      <c r="M24" s="482"/>
      <c r="N24" s="482"/>
      <c r="O24" s="482"/>
      <c r="P24" s="482"/>
      <c r="Q24" s="482"/>
      <c r="R24" s="482"/>
      <c r="S24" s="482"/>
      <c r="T24" s="482"/>
      <c r="U24" s="482"/>
      <c r="V24" s="482"/>
      <c r="W24" s="473"/>
      <c r="X24" s="473"/>
      <c r="Y24" s="473"/>
      <c r="Z24" s="473"/>
    </row>
    <row r="25" spans="2:26" ht="18" customHeight="1">
      <c r="B25" s="471" t="s">
        <v>336</v>
      </c>
      <c r="C25" s="478">
        <v>2502</v>
      </c>
      <c r="D25" s="479">
        <v>4</v>
      </c>
      <c r="E25" s="479">
        <v>8</v>
      </c>
      <c r="F25" s="479">
        <v>7</v>
      </c>
      <c r="G25" s="479">
        <v>11</v>
      </c>
      <c r="H25" s="479">
        <v>0</v>
      </c>
      <c r="I25" s="479">
        <v>138</v>
      </c>
      <c r="J25" s="479">
        <v>162</v>
      </c>
      <c r="K25" s="479">
        <v>10</v>
      </c>
      <c r="L25" s="479">
        <v>40</v>
      </c>
      <c r="M25" s="479">
        <v>1108</v>
      </c>
      <c r="N25" s="479">
        <v>38</v>
      </c>
      <c r="O25" s="479">
        <v>5</v>
      </c>
      <c r="P25" s="479">
        <v>7</v>
      </c>
      <c r="Q25" s="479">
        <v>0</v>
      </c>
      <c r="R25" s="479">
        <v>0</v>
      </c>
      <c r="S25" s="479">
        <v>4</v>
      </c>
      <c r="T25" s="479">
        <v>27</v>
      </c>
      <c r="U25" s="473">
        <v>717</v>
      </c>
      <c r="V25" s="473">
        <v>216</v>
      </c>
      <c r="W25" s="473">
        <v>500</v>
      </c>
      <c r="X25" s="473">
        <v>94</v>
      </c>
      <c r="Y25" s="473">
        <v>65</v>
      </c>
      <c r="Z25" s="473">
        <v>341</v>
      </c>
    </row>
    <row r="26" spans="2:26" ht="18" customHeight="1">
      <c r="B26" s="474" t="s">
        <v>303</v>
      </c>
      <c r="C26" s="478">
        <v>2171</v>
      </c>
      <c r="D26" s="479">
        <v>12</v>
      </c>
      <c r="E26" s="479">
        <v>10</v>
      </c>
      <c r="F26" s="479">
        <v>2</v>
      </c>
      <c r="G26" s="479">
        <v>4</v>
      </c>
      <c r="H26" s="479">
        <v>4</v>
      </c>
      <c r="I26" s="479">
        <v>131</v>
      </c>
      <c r="J26" s="479">
        <v>139</v>
      </c>
      <c r="K26" s="479">
        <v>7</v>
      </c>
      <c r="L26" s="479">
        <v>27</v>
      </c>
      <c r="M26" s="479">
        <v>1121</v>
      </c>
      <c r="N26" s="479">
        <v>38</v>
      </c>
      <c r="O26" s="479">
        <v>4</v>
      </c>
      <c r="P26" s="479">
        <v>9</v>
      </c>
      <c r="Q26" s="479">
        <v>0</v>
      </c>
      <c r="R26" s="479">
        <v>1</v>
      </c>
      <c r="S26" s="479">
        <v>0</v>
      </c>
      <c r="T26" s="479">
        <v>21</v>
      </c>
      <c r="U26" s="473">
        <v>448</v>
      </c>
      <c r="V26" s="473">
        <v>193</v>
      </c>
      <c r="W26" s="473">
        <v>557</v>
      </c>
      <c r="X26" s="473">
        <v>131</v>
      </c>
      <c r="Y26" s="473">
        <v>75</v>
      </c>
      <c r="Z26" s="473">
        <v>351</v>
      </c>
    </row>
    <row r="27" spans="2:26" s="477" customFormat="1" ht="18" customHeight="1" thickBot="1">
      <c r="B27" s="484">
        <v>20</v>
      </c>
      <c r="C27" s="485">
        <f>SUM(D27:V27)</f>
        <v>2197</v>
      </c>
      <c r="D27" s="486">
        <v>9</v>
      </c>
      <c r="E27" s="486">
        <v>41</v>
      </c>
      <c r="F27" s="486">
        <v>7</v>
      </c>
      <c r="G27" s="486">
        <v>5</v>
      </c>
      <c r="H27" s="486">
        <v>0</v>
      </c>
      <c r="I27" s="486">
        <v>146</v>
      </c>
      <c r="J27" s="486">
        <v>170</v>
      </c>
      <c r="K27" s="486">
        <v>7</v>
      </c>
      <c r="L27" s="486">
        <v>34</v>
      </c>
      <c r="M27" s="486">
        <v>1100</v>
      </c>
      <c r="N27" s="486">
        <v>35</v>
      </c>
      <c r="O27" s="486">
        <v>5</v>
      </c>
      <c r="P27" s="486">
        <v>9</v>
      </c>
      <c r="Q27" s="486">
        <v>0</v>
      </c>
      <c r="R27" s="486">
        <v>1</v>
      </c>
      <c r="S27" s="486">
        <v>0</v>
      </c>
      <c r="T27" s="486">
        <v>18</v>
      </c>
      <c r="U27" s="486">
        <v>440</v>
      </c>
      <c r="V27" s="486">
        <v>170</v>
      </c>
      <c r="W27" s="486">
        <v>609</v>
      </c>
      <c r="X27" s="486">
        <v>185</v>
      </c>
      <c r="Y27" s="486">
        <v>60</v>
      </c>
      <c r="Z27" s="486">
        <v>364</v>
      </c>
    </row>
    <row r="28" spans="21:22" ht="13.5">
      <c r="U28" s="60"/>
      <c r="V28" s="60"/>
    </row>
    <row r="29" spans="2:26" ht="13.5">
      <c r="B29" s="112" t="s">
        <v>157</v>
      </c>
      <c r="C29" s="341"/>
      <c r="Z29" s="60"/>
    </row>
  </sheetData>
  <mergeCells count="12">
    <mergeCell ref="W6:W7"/>
    <mergeCell ref="X6:X7"/>
    <mergeCell ref="Y6:Y7"/>
    <mergeCell ref="Z6:Z7"/>
    <mergeCell ref="B5:B7"/>
    <mergeCell ref="W5:Z5"/>
    <mergeCell ref="C6:C7"/>
    <mergeCell ref="D6:G6"/>
    <mergeCell ref="H6:L6"/>
    <mergeCell ref="M6:M7"/>
    <mergeCell ref="S6:T6"/>
    <mergeCell ref="U6:V6"/>
  </mergeCells>
  <printOptions/>
  <pageMargins left="0.21" right="0.19" top="1" bottom="1" header="0.51" footer="0.512"/>
  <pageSetup horizontalDpi="600" verticalDpi="600" orientation="landscape" paperSize="9" scale="70" r:id="rId2"/>
  <ignoredErrors>
    <ignoredError sqref="C12:C23 C27" formulaRange="1"/>
    <ignoredError sqref="B10 B26" numberStoredAsText="1"/>
  </ignoredErrors>
  <drawing r:id="rId1"/>
</worksheet>
</file>

<file path=xl/worksheets/sheet3.xml><?xml version="1.0" encoding="utf-8"?>
<worksheet xmlns="http://schemas.openxmlformats.org/spreadsheetml/2006/main" xmlns:r="http://schemas.openxmlformats.org/officeDocument/2006/relationships">
  <dimension ref="B2:S25"/>
  <sheetViews>
    <sheetView showGridLines="0" zoomScaleSheetLayoutView="80" workbookViewId="0" topLeftCell="A1">
      <selection activeCell="A1" sqref="A1"/>
    </sheetView>
  </sheetViews>
  <sheetFormatPr defaultColWidth="9.00390625" defaultRowHeight="13.5"/>
  <cols>
    <col min="1" max="1" width="2.625" style="190" customWidth="1"/>
    <col min="2" max="2" width="21.625" style="190" customWidth="1"/>
    <col min="3" max="3" width="7.875" style="190" customWidth="1"/>
    <col min="4" max="9" width="7.375" style="190" customWidth="1"/>
    <col min="10" max="18" width="7.25390625" style="190" customWidth="1"/>
    <col min="19" max="19" width="8.50390625" style="190" customWidth="1"/>
    <col min="20" max="16384" width="9.00390625" style="190" customWidth="1"/>
  </cols>
  <sheetData>
    <row r="1" ht="20.25" customHeight="1"/>
    <row r="2" spans="2:6" s="192" customFormat="1" ht="13.5" customHeight="1">
      <c r="B2" s="191" t="s">
        <v>141</v>
      </c>
      <c r="D2" s="193"/>
      <c r="F2" s="133"/>
    </row>
    <row r="3" spans="2:6" s="192" customFormat="1" ht="3.75" customHeight="1" thickBot="1">
      <c r="B3" s="194"/>
      <c r="D3" s="193"/>
      <c r="F3" s="133"/>
    </row>
    <row r="4" spans="2:19" s="86" customFormat="1" ht="20.25" customHeight="1">
      <c r="B4" s="195" t="s">
        <v>142</v>
      </c>
      <c r="C4" s="196" t="s">
        <v>143</v>
      </c>
      <c r="D4" s="197"/>
      <c r="E4" s="197"/>
      <c r="F4" s="197"/>
      <c r="G4" s="197"/>
      <c r="H4" s="197"/>
      <c r="I4" s="197"/>
      <c r="J4" s="197"/>
      <c r="K4" s="197"/>
      <c r="L4" s="197"/>
      <c r="M4" s="197"/>
      <c r="N4" s="197"/>
      <c r="O4" s="197"/>
      <c r="P4" s="197"/>
      <c r="Q4" s="197"/>
      <c r="R4" s="198"/>
      <c r="S4" s="199" t="s">
        <v>144</v>
      </c>
    </row>
    <row r="5" spans="2:19" s="86" customFormat="1" ht="20.25" customHeight="1">
      <c r="B5" s="200" t="s">
        <v>145</v>
      </c>
      <c r="C5" s="201" t="s">
        <v>129</v>
      </c>
      <c r="D5" s="201" t="s">
        <v>130</v>
      </c>
      <c r="E5" s="201" t="s">
        <v>131</v>
      </c>
      <c r="F5" s="201" t="s">
        <v>132</v>
      </c>
      <c r="G5" s="201" t="s">
        <v>146</v>
      </c>
      <c r="H5" s="201" t="s">
        <v>133</v>
      </c>
      <c r="I5" s="201" t="s">
        <v>134</v>
      </c>
      <c r="J5" s="201" t="s">
        <v>135</v>
      </c>
      <c r="K5" s="201" t="s">
        <v>136</v>
      </c>
      <c r="L5" s="201" t="s">
        <v>147</v>
      </c>
      <c r="M5" s="201" t="s">
        <v>137</v>
      </c>
      <c r="N5" s="201" t="s">
        <v>138</v>
      </c>
      <c r="O5" s="201" t="s">
        <v>148</v>
      </c>
      <c r="P5" s="201" t="s">
        <v>149</v>
      </c>
      <c r="Q5" s="201" t="s">
        <v>139</v>
      </c>
      <c r="R5" s="202" t="s">
        <v>140</v>
      </c>
      <c r="S5" s="203"/>
    </row>
    <row r="6" spans="2:19" s="86" customFormat="1" ht="18" customHeight="1">
      <c r="B6" s="204" t="s">
        <v>150</v>
      </c>
      <c r="C6" s="119"/>
      <c r="D6" s="205"/>
      <c r="E6" s="205"/>
      <c r="F6" s="205"/>
      <c r="G6" s="205"/>
      <c r="H6" s="205"/>
      <c r="I6" s="205"/>
      <c r="J6" s="205"/>
      <c r="K6" s="205"/>
      <c r="L6" s="205"/>
      <c r="M6" s="205"/>
      <c r="N6" s="205"/>
      <c r="O6" s="205"/>
      <c r="P6" s="205"/>
      <c r="Q6" s="205"/>
      <c r="R6" s="205"/>
      <c r="S6" s="206"/>
    </row>
    <row r="7" spans="2:19" s="210" customFormat="1" ht="20.25" customHeight="1">
      <c r="B7" s="207" t="s">
        <v>151</v>
      </c>
      <c r="C7" s="208">
        <v>766</v>
      </c>
      <c r="D7" s="209">
        <v>0</v>
      </c>
      <c r="E7" s="209">
        <v>0</v>
      </c>
      <c r="F7" s="209">
        <v>1</v>
      </c>
      <c r="G7" s="209">
        <v>2</v>
      </c>
      <c r="H7" s="209">
        <v>3</v>
      </c>
      <c r="I7" s="209">
        <v>28</v>
      </c>
      <c r="J7" s="209">
        <v>0</v>
      </c>
      <c r="K7" s="209">
        <v>11</v>
      </c>
      <c r="L7" s="209">
        <v>409</v>
      </c>
      <c r="M7" s="209">
        <v>1</v>
      </c>
      <c r="N7" s="209">
        <v>0</v>
      </c>
      <c r="O7" s="209">
        <v>3</v>
      </c>
      <c r="P7" s="209">
        <v>2</v>
      </c>
      <c r="Q7" s="209">
        <v>204</v>
      </c>
      <c r="R7" s="209">
        <v>102</v>
      </c>
      <c r="S7" s="209">
        <v>24</v>
      </c>
    </row>
    <row r="8" spans="2:19" s="210" customFormat="1" ht="20.25" customHeight="1">
      <c r="B8" s="211" t="s">
        <v>152</v>
      </c>
      <c r="C8" s="208">
        <v>754</v>
      </c>
      <c r="D8" s="209">
        <v>0</v>
      </c>
      <c r="E8" s="209">
        <v>2</v>
      </c>
      <c r="F8" s="209">
        <v>1</v>
      </c>
      <c r="G8" s="209">
        <v>1</v>
      </c>
      <c r="H8" s="209">
        <v>3</v>
      </c>
      <c r="I8" s="209">
        <v>41</v>
      </c>
      <c r="J8" s="209">
        <v>0</v>
      </c>
      <c r="K8" s="209">
        <v>18</v>
      </c>
      <c r="L8" s="209">
        <v>422</v>
      </c>
      <c r="M8" s="209">
        <v>6</v>
      </c>
      <c r="N8" s="209">
        <v>0</v>
      </c>
      <c r="O8" s="209">
        <v>0</v>
      </c>
      <c r="P8" s="209">
        <v>2</v>
      </c>
      <c r="Q8" s="209">
        <v>149</v>
      </c>
      <c r="R8" s="209">
        <v>109</v>
      </c>
      <c r="S8" s="209">
        <v>41</v>
      </c>
    </row>
    <row r="9" spans="2:19" s="194" customFormat="1" ht="20.25" customHeight="1">
      <c r="B9" s="212" t="s">
        <v>92</v>
      </c>
      <c r="C9" s="213">
        <v>695</v>
      </c>
      <c r="D9" s="214">
        <v>0</v>
      </c>
      <c r="E9" s="214">
        <v>17</v>
      </c>
      <c r="F9" s="214">
        <v>0</v>
      </c>
      <c r="G9" s="214">
        <v>0</v>
      </c>
      <c r="H9" s="214">
        <v>14</v>
      </c>
      <c r="I9" s="214">
        <v>54</v>
      </c>
      <c r="J9" s="214">
        <v>1</v>
      </c>
      <c r="K9" s="214">
        <v>12</v>
      </c>
      <c r="L9" s="214">
        <v>354</v>
      </c>
      <c r="M9" s="214">
        <v>0</v>
      </c>
      <c r="N9" s="214">
        <v>0</v>
      </c>
      <c r="O9" s="214">
        <v>0</v>
      </c>
      <c r="P9" s="214">
        <v>1</v>
      </c>
      <c r="Q9" s="214">
        <v>152</v>
      </c>
      <c r="R9" s="214">
        <v>90</v>
      </c>
      <c r="S9" s="214">
        <v>44</v>
      </c>
    </row>
    <row r="10" spans="2:19" s="86" customFormat="1" ht="18" customHeight="1">
      <c r="B10" s="215" t="s">
        <v>153</v>
      </c>
      <c r="C10" s="216"/>
      <c r="D10" s="217"/>
      <c r="E10" s="217"/>
      <c r="F10" s="217"/>
      <c r="G10" s="217"/>
      <c r="H10" s="217"/>
      <c r="I10" s="217"/>
      <c r="J10" s="217"/>
      <c r="K10" s="217"/>
      <c r="L10" s="217"/>
      <c r="M10" s="217"/>
      <c r="N10" s="217"/>
      <c r="O10" s="217"/>
      <c r="P10" s="217"/>
      <c r="Q10" s="217"/>
      <c r="R10" s="217"/>
      <c r="S10" s="217"/>
    </row>
    <row r="11" spans="2:19" s="210" customFormat="1" ht="20.25" customHeight="1">
      <c r="B11" s="207" t="s">
        <v>154</v>
      </c>
      <c r="C11" s="208">
        <v>109</v>
      </c>
      <c r="D11" s="218">
        <v>0</v>
      </c>
      <c r="E11" s="218">
        <v>1</v>
      </c>
      <c r="F11" s="218">
        <v>1</v>
      </c>
      <c r="G11" s="218">
        <v>0</v>
      </c>
      <c r="H11" s="218">
        <v>5</v>
      </c>
      <c r="I11" s="218">
        <v>1</v>
      </c>
      <c r="J11" s="218">
        <v>0</v>
      </c>
      <c r="K11" s="218">
        <v>0</v>
      </c>
      <c r="L11" s="218">
        <v>70</v>
      </c>
      <c r="M11" s="218">
        <v>0</v>
      </c>
      <c r="N11" s="218">
        <v>1</v>
      </c>
      <c r="O11" s="218">
        <v>0</v>
      </c>
      <c r="P11" s="218">
        <v>1</v>
      </c>
      <c r="Q11" s="218">
        <v>19</v>
      </c>
      <c r="R11" s="218">
        <v>10</v>
      </c>
      <c r="S11" s="218">
        <v>10</v>
      </c>
    </row>
    <row r="12" spans="2:19" s="210" customFormat="1" ht="20.25" customHeight="1">
      <c r="B12" s="211" t="s">
        <v>152</v>
      </c>
      <c r="C12" s="208">
        <v>128</v>
      </c>
      <c r="D12" s="218">
        <v>0</v>
      </c>
      <c r="E12" s="218">
        <v>0</v>
      </c>
      <c r="F12" s="218">
        <v>0</v>
      </c>
      <c r="G12" s="218">
        <v>0</v>
      </c>
      <c r="H12" s="218">
        <v>1</v>
      </c>
      <c r="I12" s="218">
        <v>5</v>
      </c>
      <c r="J12" s="218">
        <v>0</v>
      </c>
      <c r="K12" s="218">
        <v>7</v>
      </c>
      <c r="L12" s="218">
        <v>77</v>
      </c>
      <c r="M12" s="218">
        <v>1</v>
      </c>
      <c r="N12" s="218">
        <v>0</v>
      </c>
      <c r="O12" s="218">
        <v>0</v>
      </c>
      <c r="P12" s="218">
        <v>3</v>
      </c>
      <c r="Q12" s="218">
        <v>20</v>
      </c>
      <c r="R12" s="218">
        <v>14</v>
      </c>
      <c r="S12" s="218">
        <v>0</v>
      </c>
    </row>
    <row r="13" spans="2:19" s="222" customFormat="1" ht="21" customHeight="1" thickBot="1">
      <c r="B13" s="219" t="s">
        <v>92</v>
      </c>
      <c r="C13" s="220">
        <v>73</v>
      </c>
      <c r="D13" s="221">
        <v>0</v>
      </c>
      <c r="E13" s="221">
        <v>0</v>
      </c>
      <c r="F13" s="221">
        <v>0</v>
      </c>
      <c r="G13" s="221">
        <v>0</v>
      </c>
      <c r="H13" s="221">
        <v>1</v>
      </c>
      <c r="I13" s="221">
        <v>6</v>
      </c>
      <c r="J13" s="221">
        <v>0</v>
      </c>
      <c r="K13" s="221">
        <v>1</v>
      </c>
      <c r="L13" s="221">
        <v>35</v>
      </c>
      <c r="M13" s="221">
        <v>0</v>
      </c>
      <c r="N13" s="221">
        <v>0</v>
      </c>
      <c r="O13" s="221">
        <v>0</v>
      </c>
      <c r="P13" s="221">
        <v>0</v>
      </c>
      <c r="Q13" s="221">
        <v>15</v>
      </c>
      <c r="R13" s="221">
        <v>15</v>
      </c>
      <c r="S13" s="221">
        <v>0</v>
      </c>
    </row>
    <row r="14" spans="2:19" s="210" customFormat="1" ht="6" customHeight="1">
      <c r="B14" s="223"/>
      <c r="C14" s="224"/>
      <c r="D14" s="225"/>
      <c r="E14" s="225"/>
      <c r="F14" s="225"/>
      <c r="G14" s="225"/>
      <c r="H14" s="225"/>
      <c r="I14" s="225"/>
      <c r="J14" s="225"/>
      <c r="K14" s="225"/>
      <c r="L14" s="225"/>
      <c r="M14" s="225"/>
      <c r="N14" s="225"/>
      <c r="O14" s="225"/>
      <c r="P14" s="225"/>
      <c r="Q14" s="225"/>
      <c r="R14" s="225"/>
      <c r="S14" s="225"/>
    </row>
    <row r="15" s="86" customFormat="1" ht="10.5" customHeight="1">
      <c r="B15" s="226" t="s">
        <v>155</v>
      </c>
    </row>
    <row r="16" spans="2:19" s="86" customFormat="1" ht="10.5" customHeight="1">
      <c r="B16" s="227" t="s">
        <v>156</v>
      </c>
      <c r="S16" s="60"/>
    </row>
    <row r="17" spans="2:19" s="86" customFormat="1" ht="1.5" customHeight="1">
      <c r="B17" s="113"/>
      <c r="S17" s="60"/>
    </row>
    <row r="18" spans="2:3" ht="13.5" customHeight="1">
      <c r="B18" s="112" t="s">
        <v>157</v>
      </c>
      <c r="C18" s="228"/>
    </row>
    <row r="22" ht="20.25" customHeight="1"/>
    <row r="23" ht="13.5" customHeight="1"/>
    <row r="24" ht="13.5" customHeight="1"/>
    <row r="25" ht="13.5" customHeight="1">
      <c r="B25" s="190" t="s">
        <v>158</v>
      </c>
    </row>
    <row r="26" ht="13.5" customHeight="1"/>
    <row r="27" ht="13.5" customHeight="1"/>
  </sheetData>
  <mergeCells count="1">
    <mergeCell ref="S4:S5"/>
  </mergeCells>
  <printOptions horizontalCentered="1"/>
  <pageMargins left="0" right="0" top="0.984251968503937" bottom="0.984251968503937" header="0.5118110236220472" footer="0.5118110236220472"/>
  <pageSetup horizontalDpi="600" verticalDpi="600" orientation="landscape" paperSize="9" scale="90" r:id="rId1"/>
  <ignoredErrors>
    <ignoredError sqref="B8:B9 B12:B13" numberStoredAsText="1"/>
  </ignoredErrors>
</worksheet>
</file>

<file path=xl/worksheets/sheet4.xml><?xml version="1.0" encoding="utf-8"?>
<worksheet xmlns="http://schemas.openxmlformats.org/spreadsheetml/2006/main" xmlns:r="http://schemas.openxmlformats.org/officeDocument/2006/relationships">
  <dimension ref="B2:E10"/>
  <sheetViews>
    <sheetView showGridLines="0" workbookViewId="0" topLeftCell="A1">
      <selection activeCell="A1" sqref="A1"/>
    </sheetView>
  </sheetViews>
  <sheetFormatPr defaultColWidth="9.00390625" defaultRowHeight="13.5"/>
  <cols>
    <col min="1" max="1" width="3.625" style="3" customWidth="1"/>
    <col min="2" max="2" width="22.875" style="3" customWidth="1"/>
    <col min="3" max="5" width="23.00390625" style="3" customWidth="1"/>
    <col min="6" max="16384" width="9.00390625" style="3" customWidth="1"/>
  </cols>
  <sheetData>
    <row r="2" ht="13.5">
      <c r="B2" s="4" t="s">
        <v>159</v>
      </c>
    </row>
    <row r="3" spans="2:5" ht="14.25" thickBot="1">
      <c r="B3" s="229"/>
      <c r="C3" s="229"/>
      <c r="D3" s="229"/>
      <c r="E3" s="230" t="s">
        <v>160</v>
      </c>
    </row>
    <row r="4" spans="2:5" s="57" customFormat="1" ht="15" customHeight="1">
      <c r="B4" s="231" t="s">
        <v>161</v>
      </c>
      <c r="C4" s="232" t="s">
        <v>162</v>
      </c>
      <c r="D4" s="232" t="s">
        <v>163</v>
      </c>
      <c r="E4" s="233" t="s">
        <v>164</v>
      </c>
    </row>
    <row r="5" spans="2:5" s="34" customFormat="1" ht="30.75" customHeight="1">
      <c r="B5" s="234" t="s">
        <v>165</v>
      </c>
      <c r="C5" s="235">
        <v>4</v>
      </c>
      <c r="D5" s="236">
        <v>26</v>
      </c>
      <c r="E5" s="236">
        <v>15</v>
      </c>
    </row>
    <row r="6" spans="2:5" s="34" customFormat="1" ht="30.75" customHeight="1">
      <c r="B6" s="234" t="s">
        <v>166</v>
      </c>
      <c r="C6" s="235">
        <v>4</v>
      </c>
      <c r="D6" s="236">
        <v>26</v>
      </c>
      <c r="E6" s="236">
        <v>15</v>
      </c>
    </row>
    <row r="7" spans="2:5" s="64" customFormat="1" ht="30.75" customHeight="1" thickBot="1">
      <c r="B7" s="237" t="s">
        <v>167</v>
      </c>
      <c r="C7" s="238">
        <v>4</v>
      </c>
      <c r="D7" s="239">
        <v>27</v>
      </c>
      <c r="E7" s="239">
        <v>14</v>
      </c>
    </row>
    <row r="9" spans="2:5" ht="13.5">
      <c r="B9" s="240" t="s">
        <v>168</v>
      </c>
      <c r="E9" s="241"/>
    </row>
    <row r="10" ht="13.5">
      <c r="B10" s="242"/>
    </row>
    <row r="20" ht="14.25" customHeight="1"/>
  </sheetData>
  <printOptions/>
  <pageMargins left="0.5905511811023623" right="0.5905511811023623" top="0.7874015748031497" bottom="0.3937007874015748" header="0.5118110236220472" footer="0.5118110236220472"/>
  <pageSetup horizontalDpi="300" verticalDpi="300" orientation="landscape" paperSize="9" scale="96" r:id="rId1"/>
  <ignoredErrors>
    <ignoredError sqref="B6:B7" numberStoredAsText="1"/>
  </ignoredErrors>
</worksheet>
</file>

<file path=xl/worksheets/sheet5.xml><?xml version="1.0" encoding="utf-8"?>
<worksheet xmlns="http://schemas.openxmlformats.org/spreadsheetml/2006/main" xmlns:r="http://schemas.openxmlformats.org/officeDocument/2006/relationships">
  <dimension ref="A1:P23"/>
  <sheetViews>
    <sheetView showGridLines="0" workbookViewId="0" topLeftCell="A1">
      <selection activeCell="A1" sqref="A1"/>
    </sheetView>
  </sheetViews>
  <sheetFormatPr defaultColWidth="9.00390625" defaultRowHeight="13.5"/>
  <cols>
    <col min="1" max="3" width="3.625" style="400" customWidth="1"/>
    <col min="4" max="4" width="7.50390625" style="400" customWidth="1"/>
    <col min="5" max="5" width="6.50390625" style="400" customWidth="1"/>
    <col min="6" max="6" width="6.625" style="400" customWidth="1"/>
    <col min="7" max="8" width="7.50390625" style="400" customWidth="1"/>
    <col min="9" max="9" width="6.50390625" style="400" customWidth="1"/>
    <col min="10" max="10" width="6.625" style="400" customWidth="1"/>
    <col min="11" max="12" width="7.50390625" style="400" customWidth="1"/>
    <col min="13" max="13" width="6.50390625" style="400" customWidth="1"/>
    <col min="14" max="14" width="6.625" style="400" customWidth="1"/>
    <col min="15" max="15" width="7.50390625" style="400" customWidth="1"/>
    <col min="16" max="16384" width="9.00390625" style="400" customWidth="1"/>
  </cols>
  <sheetData>
    <row r="1" spans="1:16" ht="13.5">
      <c r="A1" s="397"/>
      <c r="B1" s="398"/>
      <c r="C1" s="398"/>
      <c r="D1" s="398"/>
      <c r="E1" s="398"/>
      <c r="F1" s="398"/>
      <c r="G1" s="398"/>
      <c r="H1" s="398"/>
      <c r="I1" s="398"/>
      <c r="J1" s="398"/>
      <c r="K1" s="398"/>
      <c r="L1" s="398"/>
      <c r="M1" s="398"/>
      <c r="N1" s="398"/>
      <c r="O1" s="398"/>
      <c r="P1" s="399"/>
    </row>
    <row r="2" spans="1:16" ht="13.5">
      <c r="A2" s="397"/>
      <c r="B2" s="401" t="s">
        <v>297</v>
      </c>
      <c r="C2" s="398"/>
      <c r="D2" s="398"/>
      <c r="E2" s="398"/>
      <c r="F2" s="398"/>
      <c r="G2" s="398"/>
      <c r="H2" s="398"/>
      <c r="I2" s="398"/>
      <c r="J2" s="398"/>
      <c r="K2" s="398"/>
      <c r="L2" s="398"/>
      <c r="M2" s="398"/>
      <c r="N2" s="398"/>
      <c r="O2" s="398"/>
      <c r="P2" s="399"/>
    </row>
    <row r="3" spans="1:16" ht="13.5">
      <c r="A3" s="397"/>
      <c r="B3" s="402"/>
      <c r="C3" s="398"/>
      <c r="D3" s="398"/>
      <c r="E3" s="398"/>
      <c r="F3" s="398"/>
      <c r="G3" s="398"/>
      <c r="H3" s="398"/>
      <c r="I3" s="398"/>
      <c r="J3" s="398"/>
      <c r="K3" s="398"/>
      <c r="L3" s="398"/>
      <c r="M3" s="398"/>
      <c r="N3" s="398"/>
      <c r="O3" s="398"/>
      <c r="P3" s="399"/>
    </row>
    <row r="4" spans="1:16" ht="13.5">
      <c r="A4" s="397"/>
      <c r="B4" s="403" t="s">
        <v>298</v>
      </c>
      <c r="C4" s="398"/>
      <c r="D4" s="398"/>
      <c r="E4" s="398"/>
      <c r="F4" s="398"/>
      <c r="G4" s="398"/>
      <c r="H4" s="398"/>
      <c r="I4" s="398"/>
      <c r="J4" s="398"/>
      <c r="K4" s="398"/>
      <c r="L4" s="398"/>
      <c r="M4" s="398"/>
      <c r="N4" s="398"/>
      <c r="O4" s="398"/>
      <c r="P4" s="399"/>
    </row>
    <row r="5" spans="1:16" ht="3.75" customHeight="1" thickBot="1">
      <c r="A5" s="397"/>
      <c r="B5" s="404"/>
      <c r="C5" s="398"/>
      <c r="D5" s="398"/>
      <c r="E5" s="398"/>
      <c r="F5" s="398"/>
      <c r="G5" s="398"/>
      <c r="H5" s="398"/>
      <c r="I5" s="398"/>
      <c r="J5" s="398"/>
      <c r="K5" s="398"/>
      <c r="L5" s="398"/>
      <c r="M5" s="398"/>
      <c r="N5" s="398"/>
      <c r="O5" s="398"/>
      <c r="P5" s="399"/>
    </row>
    <row r="6" spans="1:16" ht="13.5">
      <c r="A6" s="397"/>
      <c r="B6" s="405"/>
      <c r="C6" s="406"/>
      <c r="D6" s="407" t="s">
        <v>228</v>
      </c>
      <c r="E6" s="408"/>
      <c r="F6" s="408"/>
      <c r="G6" s="408"/>
      <c r="H6" s="407">
        <v>19</v>
      </c>
      <c r="I6" s="408"/>
      <c r="J6" s="408"/>
      <c r="K6" s="408"/>
      <c r="L6" s="407">
        <v>20</v>
      </c>
      <c r="M6" s="408"/>
      <c r="N6" s="408"/>
      <c r="O6" s="408"/>
      <c r="P6" s="409"/>
    </row>
    <row r="7" spans="1:16" ht="13.5">
      <c r="A7" s="397"/>
      <c r="B7" s="410" t="s">
        <v>299</v>
      </c>
      <c r="C7" s="411"/>
      <c r="D7" s="412" t="s">
        <v>266</v>
      </c>
      <c r="E7" s="412" t="s">
        <v>229</v>
      </c>
      <c r="F7" s="413" t="s">
        <v>267</v>
      </c>
      <c r="G7" s="414"/>
      <c r="H7" s="412" t="s">
        <v>266</v>
      </c>
      <c r="I7" s="412" t="s">
        <v>229</v>
      </c>
      <c r="J7" s="413" t="s">
        <v>267</v>
      </c>
      <c r="K7" s="414"/>
      <c r="L7" s="412" t="s">
        <v>266</v>
      </c>
      <c r="M7" s="412" t="s">
        <v>229</v>
      </c>
      <c r="N7" s="413" t="s">
        <v>267</v>
      </c>
      <c r="O7" s="414"/>
      <c r="P7" s="399"/>
    </row>
    <row r="8" spans="1:16" ht="13.5">
      <c r="A8" s="397"/>
      <c r="B8" s="415"/>
      <c r="C8" s="416"/>
      <c r="D8" s="417"/>
      <c r="E8" s="417"/>
      <c r="F8" s="418" t="s">
        <v>300</v>
      </c>
      <c r="G8" s="419" t="s">
        <v>231</v>
      </c>
      <c r="H8" s="417"/>
      <c r="I8" s="417"/>
      <c r="J8" s="418" t="s">
        <v>300</v>
      </c>
      <c r="K8" s="419" t="s">
        <v>231</v>
      </c>
      <c r="L8" s="420"/>
      <c r="M8" s="420"/>
      <c r="N8" s="418" t="s">
        <v>300</v>
      </c>
      <c r="O8" s="419" t="s">
        <v>231</v>
      </c>
      <c r="P8" s="399"/>
    </row>
    <row r="9" spans="1:16" s="425" customFormat="1" ht="13.5">
      <c r="A9" s="421"/>
      <c r="B9" s="422" t="s">
        <v>301</v>
      </c>
      <c r="C9" s="422"/>
      <c r="D9" s="423">
        <v>4964</v>
      </c>
      <c r="E9" s="423">
        <v>12</v>
      </c>
      <c r="F9" s="423">
        <v>185</v>
      </c>
      <c r="G9" s="423">
        <v>5776</v>
      </c>
      <c r="H9" s="423">
        <v>4741</v>
      </c>
      <c r="I9" s="423">
        <v>18</v>
      </c>
      <c r="J9" s="423">
        <v>200</v>
      </c>
      <c r="K9" s="423">
        <v>5498</v>
      </c>
      <c r="L9" s="423">
        <v>3980</v>
      </c>
      <c r="M9" s="423">
        <v>19</v>
      </c>
      <c r="N9" s="423">
        <v>136</v>
      </c>
      <c r="O9" s="423">
        <v>4614</v>
      </c>
      <c r="P9" s="424"/>
    </row>
    <row r="10" spans="1:16" ht="13.5">
      <c r="A10" s="397"/>
      <c r="B10" s="426">
        <v>1</v>
      </c>
      <c r="C10" s="427" t="s">
        <v>31</v>
      </c>
      <c r="D10" s="428">
        <v>344</v>
      </c>
      <c r="E10" s="429">
        <v>0</v>
      </c>
      <c r="F10" s="429">
        <v>9</v>
      </c>
      <c r="G10" s="429">
        <v>404</v>
      </c>
      <c r="H10" s="429">
        <v>343</v>
      </c>
      <c r="I10" s="429">
        <v>2</v>
      </c>
      <c r="J10" s="429">
        <v>8</v>
      </c>
      <c r="K10" s="429">
        <v>417</v>
      </c>
      <c r="L10" s="429">
        <v>288</v>
      </c>
      <c r="M10" s="429">
        <v>0</v>
      </c>
      <c r="N10" s="429">
        <v>4</v>
      </c>
      <c r="O10" s="429">
        <v>337</v>
      </c>
      <c r="P10" s="399"/>
    </row>
    <row r="11" spans="1:16" ht="13.5">
      <c r="A11" s="397"/>
      <c r="B11" s="426">
        <v>2</v>
      </c>
      <c r="C11" s="427" t="s">
        <v>31</v>
      </c>
      <c r="D11" s="428">
        <v>389</v>
      </c>
      <c r="E11" s="429">
        <v>0</v>
      </c>
      <c r="F11" s="429">
        <v>18</v>
      </c>
      <c r="G11" s="429">
        <v>453</v>
      </c>
      <c r="H11" s="429">
        <v>320</v>
      </c>
      <c r="I11" s="429">
        <v>1</v>
      </c>
      <c r="J11" s="429">
        <v>13</v>
      </c>
      <c r="K11" s="429">
        <v>383</v>
      </c>
      <c r="L11" s="429">
        <v>321</v>
      </c>
      <c r="M11" s="429">
        <v>2</v>
      </c>
      <c r="N11" s="429">
        <v>6</v>
      </c>
      <c r="O11" s="429">
        <v>378</v>
      </c>
      <c r="P11" s="399"/>
    </row>
    <row r="12" spans="1:16" ht="13.5">
      <c r="A12" s="397"/>
      <c r="B12" s="426">
        <v>3</v>
      </c>
      <c r="C12" s="427" t="s">
        <v>4</v>
      </c>
      <c r="D12" s="428">
        <v>409</v>
      </c>
      <c r="E12" s="429">
        <v>1</v>
      </c>
      <c r="F12" s="429">
        <v>15</v>
      </c>
      <c r="G12" s="429">
        <v>469</v>
      </c>
      <c r="H12" s="429">
        <v>398</v>
      </c>
      <c r="I12" s="429">
        <v>3</v>
      </c>
      <c r="J12" s="429">
        <v>17</v>
      </c>
      <c r="K12" s="429">
        <v>458</v>
      </c>
      <c r="L12" s="429">
        <v>363</v>
      </c>
      <c r="M12" s="429">
        <v>0</v>
      </c>
      <c r="N12" s="429">
        <v>11</v>
      </c>
      <c r="O12" s="429">
        <v>446</v>
      </c>
      <c r="P12" s="399"/>
    </row>
    <row r="13" spans="1:16" ht="13.5">
      <c r="A13" s="397"/>
      <c r="B13" s="426">
        <v>4</v>
      </c>
      <c r="C13" s="427" t="s">
        <v>4</v>
      </c>
      <c r="D13" s="428">
        <v>425</v>
      </c>
      <c r="E13" s="429">
        <v>2</v>
      </c>
      <c r="F13" s="429">
        <v>16</v>
      </c>
      <c r="G13" s="429">
        <v>499</v>
      </c>
      <c r="H13" s="429">
        <v>435</v>
      </c>
      <c r="I13" s="429">
        <v>3</v>
      </c>
      <c r="J13" s="429">
        <v>23</v>
      </c>
      <c r="K13" s="429">
        <v>471</v>
      </c>
      <c r="L13" s="429">
        <v>339</v>
      </c>
      <c r="M13" s="429">
        <v>2</v>
      </c>
      <c r="N13" s="429">
        <v>17</v>
      </c>
      <c r="O13" s="429">
        <v>384</v>
      </c>
      <c r="P13" s="399"/>
    </row>
    <row r="14" spans="1:16" ht="13.5">
      <c r="A14" s="397"/>
      <c r="B14" s="426">
        <v>5</v>
      </c>
      <c r="C14" s="427" t="s">
        <v>4</v>
      </c>
      <c r="D14" s="428">
        <v>391</v>
      </c>
      <c r="E14" s="429">
        <v>1</v>
      </c>
      <c r="F14" s="429">
        <v>12</v>
      </c>
      <c r="G14" s="429">
        <v>443</v>
      </c>
      <c r="H14" s="429">
        <v>429</v>
      </c>
      <c r="I14" s="429">
        <v>2</v>
      </c>
      <c r="J14" s="429">
        <v>21</v>
      </c>
      <c r="K14" s="429">
        <v>502</v>
      </c>
      <c r="L14" s="429">
        <v>356</v>
      </c>
      <c r="M14" s="429">
        <v>0</v>
      </c>
      <c r="N14" s="429">
        <v>9</v>
      </c>
      <c r="O14" s="429">
        <v>417</v>
      </c>
      <c r="P14" s="399"/>
    </row>
    <row r="15" spans="1:16" ht="13.5">
      <c r="A15" s="397"/>
      <c r="B15" s="426">
        <v>6</v>
      </c>
      <c r="C15" s="427" t="s">
        <v>4</v>
      </c>
      <c r="D15" s="428">
        <v>435</v>
      </c>
      <c r="E15" s="429">
        <v>1</v>
      </c>
      <c r="F15" s="429">
        <v>17</v>
      </c>
      <c r="G15" s="429">
        <v>511</v>
      </c>
      <c r="H15" s="429">
        <v>406</v>
      </c>
      <c r="I15" s="429">
        <v>1</v>
      </c>
      <c r="J15" s="429">
        <v>14</v>
      </c>
      <c r="K15" s="429">
        <v>471</v>
      </c>
      <c r="L15" s="429">
        <v>320</v>
      </c>
      <c r="M15" s="429">
        <v>0</v>
      </c>
      <c r="N15" s="429">
        <v>13</v>
      </c>
      <c r="O15" s="429">
        <v>374</v>
      </c>
      <c r="P15" s="399"/>
    </row>
    <row r="16" spans="1:16" ht="13.5">
      <c r="A16" s="397"/>
      <c r="B16" s="426">
        <v>7</v>
      </c>
      <c r="C16" s="427" t="s">
        <v>4</v>
      </c>
      <c r="D16" s="428">
        <v>427</v>
      </c>
      <c r="E16" s="429">
        <v>0</v>
      </c>
      <c r="F16" s="429">
        <v>16</v>
      </c>
      <c r="G16" s="429">
        <v>512</v>
      </c>
      <c r="H16" s="429">
        <v>430</v>
      </c>
      <c r="I16" s="429">
        <v>1</v>
      </c>
      <c r="J16" s="429">
        <v>14</v>
      </c>
      <c r="K16" s="429">
        <v>504</v>
      </c>
      <c r="L16" s="429">
        <v>371</v>
      </c>
      <c r="M16" s="429">
        <v>2</v>
      </c>
      <c r="N16" s="429">
        <v>16</v>
      </c>
      <c r="O16" s="429">
        <v>416</v>
      </c>
      <c r="P16" s="399"/>
    </row>
    <row r="17" spans="1:16" ht="13.5">
      <c r="A17" s="397"/>
      <c r="B17" s="426">
        <v>8</v>
      </c>
      <c r="C17" s="427" t="s">
        <v>4</v>
      </c>
      <c r="D17" s="428">
        <v>380</v>
      </c>
      <c r="E17" s="429">
        <v>1</v>
      </c>
      <c r="F17" s="429">
        <v>20</v>
      </c>
      <c r="G17" s="429">
        <v>444</v>
      </c>
      <c r="H17" s="429">
        <v>432</v>
      </c>
      <c r="I17" s="429">
        <v>1</v>
      </c>
      <c r="J17" s="429">
        <v>16</v>
      </c>
      <c r="K17" s="429">
        <v>526</v>
      </c>
      <c r="L17" s="429">
        <v>297</v>
      </c>
      <c r="M17" s="429">
        <v>0</v>
      </c>
      <c r="N17" s="429">
        <v>15</v>
      </c>
      <c r="O17" s="429">
        <v>347</v>
      </c>
      <c r="P17" s="399"/>
    </row>
    <row r="18" spans="1:16" ht="13.5">
      <c r="A18" s="397"/>
      <c r="B18" s="426">
        <v>9</v>
      </c>
      <c r="C18" s="427" t="s">
        <v>4</v>
      </c>
      <c r="D18" s="428">
        <v>416</v>
      </c>
      <c r="E18" s="429">
        <v>2</v>
      </c>
      <c r="F18" s="429">
        <v>15</v>
      </c>
      <c r="G18" s="429">
        <v>484</v>
      </c>
      <c r="H18" s="429">
        <v>366</v>
      </c>
      <c r="I18" s="429">
        <v>2</v>
      </c>
      <c r="J18" s="429">
        <v>17</v>
      </c>
      <c r="K18" s="429">
        <v>415</v>
      </c>
      <c r="L18" s="429">
        <v>302</v>
      </c>
      <c r="M18" s="429">
        <v>3</v>
      </c>
      <c r="N18" s="429">
        <v>16</v>
      </c>
      <c r="O18" s="429">
        <v>337</v>
      </c>
      <c r="P18" s="399"/>
    </row>
    <row r="19" spans="1:16" ht="13.5">
      <c r="A19" s="397"/>
      <c r="B19" s="426">
        <v>10</v>
      </c>
      <c r="C19" s="427" t="s">
        <v>4</v>
      </c>
      <c r="D19" s="428">
        <v>453</v>
      </c>
      <c r="E19" s="429">
        <v>2</v>
      </c>
      <c r="F19" s="429">
        <v>11</v>
      </c>
      <c r="G19" s="429">
        <v>521</v>
      </c>
      <c r="H19" s="429">
        <v>398</v>
      </c>
      <c r="I19" s="429">
        <v>1</v>
      </c>
      <c r="J19" s="429">
        <v>22</v>
      </c>
      <c r="K19" s="429">
        <v>453</v>
      </c>
      <c r="L19" s="429">
        <v>347</v>
      </c>
      <c r="M19" s="429">
        <v>1</v>
      </c>
      <c r="N19" s="429">
        <v>11</v>
      </c>
      <c r="O19" s="429">
        <v>410</v>
      </c>
      <c r="P19" s="399"/>
    </row>
    <row r="20" spans="1:16" ht="13.5">
      <c r="A20" s="397"/>
      <c r="B20" s="426">
        <v>11</v>
      </c>
      <c r="C20" s="427" t="s">
        <v>4</v>
      </c>
      <c r="D20" s="428">
        <v>421</v>
      </c>
      <c r="E20" s="429">
        <v>2</v>
      </c>
      <c r="F20" s="429">
        <v>19</v>
      </c>
      <c r="G20" s="429">
        <v>488</v>
      </c>
      <c r="H20" s="429">
        <v>395</v>
      </c>
      <c r="I20" s="429">
        <v>1</v>
      </c>
      <c r="J20" s="429">
        <v>15</v>
      </c>
      <c r="K20" s="429">
        <v>449</v>
      </c>
      <c r="L20" s="429">
        <v>332</v>
      </c>
      <c r="M20" s="429">
        <v>2</v>
      </c>
      <c r="N20" s="429">
        <v>9</v>
      </c>
      <c r="O20" s="429">
        <v>386</v>
      </c>
      <c r="P20" s="399"/>
    </row>
    <row r="21" spans="1:16" ht="14.25" thickBot="1">
      <c r="A21" s="397"/>
      <c r="B21" s="430">
        <v>12</v>
      </c>
      <c r="C21" s="431" t="s">
        <v>4</v>
      </c>
      <c r="D21" s="432">
        <v>474</v>
      </c>
      <c r="E21" s="433">
        <v>0</v>
      </c>
      <c r="F21" s="433">
        <v>17</v>
      </c>
      <c r="G21" s="433">
        <v>548</v>
      </c>
      <c r="H21" s="433">
        <v>389</v>
      </c>
      <c r="I21" s="433">
        <v>0</v>
      </c>
      <c r="J21" s="433">
        <v>20</v>
      </c>
      <c r="K21" s="433">
        <v>449</v>
      </c>
      <c r="L21" s="433">
        <v>344</v>
      </c>
      <c r="M21" s="433">
        <v>7</v>
      </c>
      <c r="N21" s="433">
        <v>9</v>
      </c>
      <c r="O21" s="433">
        <v>382</v>
      </c>
      <c r="P21" s="434"/>
    </row>
    <row r="22" spans="1:16" ht="4.5" customHeight="1">
      <c r="A22" s="397"/>
      <c r="B22" s="435"/>
      <c r="C22" s="398"/>
      <c r="D22" s="436"/>
      <c r="E22" s="436"/>
      <c r="F22" s="436"/>
      <c r="G22" s="436"/>
      <c r="H22" s="398"/>
      <c r="I22" s="398"/>
      <c r="J22" s="398"/>
      <c r="K22" s="436"/>
      <c r="L22" s="398"/>
      <c r="M22" s="398"/>
      <c r="N22" s="398"/>
      <c r="O22" s="398"/>
      <c r="P22" s="399"/>
    </row>
    <row r="23" spans="1:16" ht="13.5">
      <c r="A23" s="397"/>
      <c r="B23" s="437" t="s">
        <v>250</v>
      </c>
      <c r="C23" s="398"/>
      <c r="D23" s="398"/>
      <c r="E23" s="398"/>
      <c r="F23" s="398"/>
      <c r="G23" s="398"/>
      <c r="H23" s="398"/>
      <c r="I23" s="398"/>
      <c r="J23" s="398"/>
      <c r="K23" s="398"/>
      <c r="L23" s="398"/>
      <c r="M23" s="398"/>
      <c r="N23" s="398"/>
      <c r="O23" s="398"/>
      <c r="P23" s="398"/>
    </row>
  </sheetData>
  <mergeCells count="6">
    <mergeCell ref="D7:D8"/>
    <mergeCell ref="E7:E8"/>
    <mergeCell ref="L7:L8"/>
    <mergeCell ref="M7:M8"/>
    <mergeCell ref="H7:H8"/>
    <mergeCell ref="I7:I8"/>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2:Q39"/>
  <sheetViews>
    <sheetView showGridLines="0" workbookViewId="0" topLeftCell="A1">
      <selection activeCell="A1" sqref="A1"/>
    </sheetView>
  </sheetViews>
  <sheetFormatPr defaultColWidth="9.00390625" defaultRowHeight="13.5" customHeight="1"/>
  <cols>
    <col min="1" max="1" width="3.50390625" style="339" customWidth="1"/>
    <col min="2" max="3" width="1.625" style="339" customWidth="1"/>
    <col min="4" max="4" width="17.125" style="339" customWidth="1"/>
    <col min="5" max="5" width="0.6171875" style="339" customWidth="1"/>
    <col min="6" max="6" width="6.75390625" style="339" customWidth="1"/>
    <col min="7" max="7" width="4.375" style="339" customWidth="1"/>
    <col min="8" max="9" width="6.625" style="339" customWidth="1"/>
    <col min="10" max="10" width="6.75390625" style="339" customWidth="1"/>
    <col min="11" max="11" width="4.375" style="339" customWidth="1"/>
    <col min="12" max="13" width="6.625" style="339" customWidth="1"/>
    <col min="14" max="14" width="6.75390625" style="339" customWidth="1"/>
    <col min="15" max="15" width="4.375" style="339" customWidth="1"/>
    <col min="16" max="17" width="6.625" style="339" customWidth="1"/>
    <col min="18" max="19" width="9.00390625" style="339" customWidth="1"/>
    <col min="20" max="20" width="8.875" style="339" customWidth="1"/>
    <col min="21" max="16384" width="9.00390625" style="339" customWidth="1"/>
  </cols>
  <sheetData>
    <row r="2" ht="17.25" customHeight="1">
      <c r="B2" s="338" t="s">
        <v>225</v>
      </c>
    </row>
    <row r="3" spans="4:5" ht="13.5" customHeight="1">
      <c r="D3" s="359"/>
      <c r="E3" s="359"/>
    </row>
    <row r="4" ht="13.5" customHeight="1">
      <c r="B4" s="340" t="s">
        <v>264</v>
      </c>
    </row>
    <row r="5" spans="2:17" ht="14.25" thickBot="1">
      <c r="B5" s="360"/>
      <c r="C5" s="360"/>
      <c r="D5" s="360"/>
      <c r="E5" s="361"/>
      <c r="F5" s="86"/>
      <c r="G5" s="86"/>
      <c r="H5" s="86"/>
      <c r="I5" s="86"/>
      <c r="J5" s="86"/>
      <c r="K5" s="86"/>
      <c r="L5" s="86"/>
      <c r="M5" s="86"/>
      <c r="N5" s="86"/>
      <c r="O5" s="86"/>
      <c r="P5" s="86"/>
      <c r="Q5" s="86"/>
    </row>
    <row r="6" spans="2:17" ht="21" customHeight="1">
      <c r="B6" s="362" t="s">
        <v>265</v>
      </c>
      <c r="C6" s="363"/>
      <c r="D6" s="363"/>
      <c r="E6" s="364"/>
      <c r="F6" s="365" t="s">
        <v>228</v>
      </c>
      <c r="G6" s="366"/>
      <c r="H6" s="366"/>
      <c r="I6" s="366"/>
      <c r="J6" s="365">
        <v>19</v>
      </c>
      <c r="K6" s="366"/>
      <c r="L6" s="366"/>
      <c r="M6" s="366"/>
      <c r="N6" s="365">
        <v>20</v>
      </c>
      <c r="O6" s="366"/>
      <c r="P6" s="366"/>
      <c r="Q6" s="366"/>
    </row>
    <row r="7" spans="2:17" ht="21" customHeight="1">
      <c r="B7" s="367"/>
      <c r="C7" s="367"/>
      <c r="D7" s="367"/>
      <c r="E7" s="368"/>
      <c r="F7" s="369" t="s">
        <v>266</v>
      </c>
      <c r="G7" s="370" t="s">
        <v>14</v>
      </c>
      <c r="H7" s="371" t="s">
        <v>267</v>
      </c>
      <c r="I7" s="372"/>
      <c r="J7" s="369" t="s">
        <v>266</v>
      </c>
      <c r="K7" s="370" t="s">
        <v>14</v>
      </c>
      <c r="L7" s="371" t="s">
        <v>267</v>
      </c>
      <c r="M7" s="372"/>
      <c r="N7" s="369" t="s">
        <v>266</v>
      </c>
      <c r="O7" s="370" t="s">
        <v>14</v>
      </c>
      <c r="P7" s="371" t="s">
        <v>267</v>
      </c>
      <c r="Q7" s="372"/>
    </row>
    <row r="8" spans="2:17" ht="21" customHeight="1">
      <c r="B8" s="373"/>
      <c r="C8" s="373"/>
      <c r="D8" s="373"/>
      <c r="E8" s="374"/>
      <c r="F8" s="375"/>
      <c r="G8" s="376"/>
      <c r="H8" s="377" t="s">
        <v>268</v>
      </c>
      <c r="I8" s="377" t="s">
        <v>269</v>
      </c>
      <c r="J8" s="375"/>
      <c r="K8" s="376"/>
      <c r="L8" s="377" t="s">
        <v>268</v>
      </c>
      <c r="M8" s="377" t="s">
        <v>269</v>
      </c>
      <c r="N8" s="375"/>
      <c r="O8" s="376"/>
      <c r="P8" s="377" t="s">
        <v>268</v>
      </c>
      <c r="Q8" s="377" t="s">
        <v>269</v>
      </c>
    </row>
    <row r="9" spans="2:17" s="338" customFormat="1" ht="21" customHeight="1">
      <c r="B9" s="378" t="s">
        <v>204</v>
      </c>
      <c r="C9" s="379"/>
      <c r="D9" s="379"/>
      <c r="E9" s="380"/>
      <c r="F9" s="381">
        <v>4964</v>
      </c>
      <c r="G9" s="381">
        <v>12</v>
      </c>
      <c r="H9" s="381">
        <v>185</v>
      </c>
      <c r="I9" s="381">
        <v>5776</v>
      </c>
      <c r="J9" s="381">
        <v>4741</v>
      </c>
      <c r="K9" s="381">
        <v>18</v>
      </c>
      <c r="L9" s="381">
        <v>200</v>
      </c>
      <c r="M9" s="381">
        <v>5498</v>
      </c>
      <c r="N9" s="381">
        <v>3980</v>
      </c>
      <c r="O9" s="381">
        <v>19</v>
      </c>
      <c r="P9" s="381">
        <v>136</v>
      </c>
      <c r="Q9" s="381">
        <v>4614</v>
      </c>
    </row>
    <row r="10" spans="2:17" s="338" customFormat="1" ht="24.75" customHeight="1">
      <c r="B10" s="382"/>
      <c r="C10" s="383" t="s">
        <v>270</v>
      </c>
      <c r="D10" s="384"/>
      <c r="E10" s="380"/>
      <c r="F10" s="381">
        <v>477</v>
      </c>
      <c r="G10" s="381">
        <v>1</v>
      </c>
      <c r="H10" s="381">
        <v>33</v>
      </c>
      <c r="I10" s="381">
        <v>467</v>
      </c>
      <c r="J10" s="381">
        <v>507</v>
      </c>
      <c r="K10" s="381">
        <v>10</v>
      </c>
      <c r="L10" s="381">
        <v>37</v>
      </c>
      <c r="M10" s="381">
        <v>478</v>
      </c>
      <c r="N10" s="381">
        <v>478</v>
      </c>
      <c r="O10" s="381">
        <v>13</v>
      </c>
      <c r="P10" s="381">
        <v>31</v>
      </c>
      <c r="Q10" s="381">
        <v>456</v>
      </c>
    </row>
    <row r="11" spans="2:17" ht="21" customHeight="1">
      <c r="B11" s="385"/>
      <c r="C11" s="385"/>
      <c r="D11" s="386" t="s">
        <v>275</v>
      </c>
      <c r="E11" s="387"/>
      <c r="F11" s="388">
        <v>36</v>
      </c>
      <c r="G11" s="388">
        <v>0</v>
      </c>
      <c r="H11" s="388">
        <v>0</v>
      </c>
      <c r="I11" s="388">
        <v>39</v>
      </c>
      <c r="J11" s="388">
        <v>44</v>
      </c>
      <c r="K11" s="388">
        <v>0</v>
      </c>
      <c r="L11" s="388">
        <v>2</v>
      </c>
      <c r="M11" s="388">
        <v>42</v>
      </c>
      <c r="N11" s="388">
        <v>40</v>
      </c>
      <c r="O11" s="388">
        <v>0</v>
      </c>
      <c r="P11" s="388">
        <v>4</v>
      </c>
      <c r="Q11" s="388">
        <v>39</v>
      </c>
    </row>
    <row r="12" spans="2:17" ht="21" customHeight="1">
      <c r="B12" s="385"/>
      <c r="C12" s="385"/>
      <c r="D12" s="386" t="s">
        <v>276</v>
      </c>
      <c r="E12" s="387"/>
      <c r="F12" s="388">
        <v>58</v>
      </c>
      <c r="G12" s="388">
        <v>0</v>
      </c>
      <c r="H12" s="388">
        <v>3</v>
      </c>
      <c r="I12" s="388">
        <v>56</v>
      </c>
      <c r="J12" s="388">
        <v>66</v>
      </c>
      <c r="K12" s="388">
        <v>3</v>
      </c>
      <c r="L12" s="388">
        <v>5</v>
      </c>
      <c r="M12" s="388">
        <v>59</v>
      </c>
      <c r="N12" s="388">
        <v>59</v>
      </c>
      <c r="O12" s="388">
        <v>1</v>
      </c>
      <c r="P12" s="388">
        <v>0</v>
      </c>
      <c r="Q12" s="388">
        <v>59</v>
      </c>
    </row>
    <row r="13" spans="2:17" ht="21" customHeight="1">
      <c r="B13" s="385"/>
      <c r="C13" s="385"/>
      <c r="D13" s="386" t="s">
        <v>277</v>
      </c>
      <c r="E13" s="387"/>
      <c r="F13" s="388">
        <v>129</v>
      </c>
      <c r="G13" s="388">
        <v>1</v>
      </c>
      <c r="H13" s="388">
        <v>8</v>
      </c>
      <c r="I13" s="388">
        <v>124</v>
      </c>
      <c r="J13" s="388">
        <v>152</v>
      </c>
      <c r="K13" s="388">
        <v>2</v>
      </c>
      <c r="L13" s="388">
        <v>9</v>
      </c>
      <c r="M13" s="388">
        <v>148</v>
      </c>
      <c r="N13" s="388">
        <v>126</v>
      </c>
      <c r="O13" s="388">
        <v>2</v>
      </c>
      <c r="P13" s="388">
        <v>6</v>
      </c>
      <c r="Q13" s="388">
        <v>122</v>
      </c>
    </row>
    <row r="14" spans="2:17" ht="21" customHeight="1">
      <c r="B14" s="385"/>
      <c r="C14" s="385"/>
      <c r="D14" s="386" t="s">
        <v>278</v>
      </c>
      <c r="E14" s="387"/>
      <c r="F14" s="388">
        <v>19</v>
      </c>
      <c r="G14" s="388">
        <v>0</v>
      </c>
      <c r="H14" s="388">
        <v>3</v>
      </c>
      <c r="I14" s="388">
        <v>16</v>
      </c>
      <c r="J14" s="388">
        <v>21</v>
      </c>
      <c r="K14" s="388">
        <v>0</v>
      </c>
      <c r="L14" s="388">
        <v>5</v>
      </c>
      <c r="M14" s="388">
        <v>16</v>
      </c>
      <c r="N14" s="388">
        <v>19</v>
      </c>
      <c r="O14" s="388">
        <v>1</v>
      </c>
      <c r="P14" s="388">
        <v>4</v>
      </c>
      <c r="Q14" s="388">
        <v>15</v>
      </c>
    </row>
    <row r="15" spans="2:17" ht="21" customHeight="1">
      <c r="B15" s="385"/>
      <c r="C15" s="385"/>
      <c r="D15" s="389" t="s">
        <v>279</v>
      </c>
      <c r="E15" s="387"/>
      <c r="F15" s="388">
        <v>2</v>
      </c>
      <c r="G15" s="388">
        <v>0</v>
      </c>
      <c r="H15" s="388">
        <v>1</v>
      </c>
      <c r="I15" s="388">
        <v>1</v>
      </c>
      <c r="J15" s="388">
        <v>0</v>
      </c>
      <c r="K15" s="388">
        <v>0</v>
      </c>
      <c r="L15" s="388">
        <v>0</v>
      </c>
      <c r="M15" s="388">
        <v>0</v>
      </c>
      <c r="N15" s="388">
        <v>0</v>
      </c>
      <c r="O15" s="388">
        <v>0</v>
      </c>
      <c r="P15" s="388">
        <v>0</v>
      </c>
      <c r="Q15" s="388">
        <v>0</v>
      </c>
    </row>
    <row r="16" spans="2:17" ht="21" customHeight="1">
      <c r="B16" s="385"/>
      <c r="C16" s="385"/>
      <c r="D16" s="386" t="s">
        <v>280</v>
      </c>
      <c r="E16" s="387"/>
      <c r="F16" s="388">
        <v>148</v>
      </c>
      <c r="G16" s="388">
        <v>0</v>
      </c>
      <c r="H16" s="388">
        <v>12</v>
      </c>
      <c r="I16" s="388">
        <v>146</v>
      </c>
      <c r="J16" s="388">
        <v>135</v>
      </c>
      <c r="K16" s="388">
        <v>3</v>
      </c>
      <c r="L16" s="388">
        <v>12</v>
      </c>
      <c r="M16" s="388">
        <v>126</v>
      </c>
      <c r="N16" s="388">
        <v>135</v>
      </c>
      <c r="O16" s="388">
        <v>6</v>
      </c>
      <c r="P16" s="388">
        <v>10</v>
      </c>
      <c r="Q16" s="388">
        <v>127</v>
      </c>
    </row>
    <row r="17" spans="2:17" ht="21" customHeight="1">
      <c r="B17" s="385"/>
      <c r="C17" s="385"/>
      <c r="D17" s="386" t="s">
        <v>281</v>
      </c>
      <c r="E17" s="387"/>
      <c r="F17" s="388">
        <v>4</v>
      </c>
      <c r="G17" s="388">
        <v>0</v>
      </c>
      <c r="H17" s="388">
        <v>0</v>
      </c>
      <c r="I17" s="388">
        <v>4</v>
      </c>
      <c r="J17" s="388">
        <v>8</v>
      </c>
      <c r="K17" s="388">
        <v>0</v>
      </c>
      <c r="L17" s="388">
        <v>0</v>
      </c>
      <c r="M17" s="388">
        <v>8</v>
      </c>
      <c r="N17" s="388">
        <v>5</v>
      </c>
      <c r="O17" s="388">
        <v>0</v>
      </c>
      <c r="P17" s="388">
        <v>0</v>
      </c>
      <c r="Q17" s="388">
        <v>5</v>
      </c>
    </row>
    <row r="18" spans="1:17" ht="21" customHeight="1">
      <c r="A18" s="339" t="s">
        <v>282</v>
      </c>
      <c r="B18" s="385"/>
      <c r="C18" s="385"/>
      <c r="D18" s="386" t="s">
        <v>283</v>
      </c>
      <c r="E18" s="387"/>
      <c r="F18" s="388">
        <v>5</v>
      </c>
      <c r="G18" s="388">
        <v>0</v>
      </c>
      <c r="H18" s="388">
        <v>1</v>
      </c>
      <c r="I18" s="388">
        <v>4</v>
      </c>
      <c r="J18" s="388">
        <v>9</v>
      </c>
      <c r="K18" s="388">
        <v>0</v>
      </c>
      <c r="L18" s="388">
        <v>0</v>
      </c>
      <c r="M18" s="388">
        <v>10</v>
      </c>
      <c r="N18" s="388">
        <v>4</v>
      </c>
      <c r="O18" s="388">
        <v>0</v>
      </c>
      <c r="P18" s="388">
        <v>0</v>
      </c>
      <c r="Q18" s="388">
        <v>4</v>
      </c>
    </row>
    <row r="19" spans="2:17" ht="21" customHeight="1">
      <c r="B19" s="385"/>
      <c r="C19" s="385"/>
      <c r="D19" s="386" t="s">
        <v>271</v>
      </c>
      <c r="E19" s="387"/>
      <c r="F19" s="388">
        <v>4</v>
      </c>
      <c r="G19" s="388">
        <v>0</v>
      </c>
      <c r="H19" s="388">
        <v>1</v>
      </c>
      <c r="I19" s="388">
        <v>3</v>
      </c>
      <c r="J19" s="388">
        <v>7</v>
      </c>
      <c r="K19" s="388">
        <v>0</v>
      </c>
      <c r="L19" s="388">
        <v>0</v>
      </c>
      <c r="M19" s="388">
        <v>7</v>
      </c>
      <c r="N19" s="388">
        <v>9</v>
      </c>
      <c r="O19" s="388">
        <v>0</v>
      </c>
      <c r="P19" s="388">
        <v>0</v>
      </c>
      <c r="Q19" s="388">
        <v>9</v>
      </c>
    </row>
    <row r="20" spans="2:17" ht="21" customHeight="1">
      <c r="B20" s="385"/>
      <c r="C20" s="385"/>
      <c r="D20" s="386" t="s">
        <v>284</v>
      </c>
      <c r="E20" s="387"/>
      <c r="F20" s="388">
        <v>72</v>
      </c>
      <c r="G20" s="388">
        <v>0</v>
      </c>
      <c r="H20" s="388">
        <v>4</v>
      </c>
      <c r="I20" s="388">
        <v>74</v>
      </c>
      <c r="J20" s="388">
        <v>65</v>
      </c>
      <c r="K20" s="388">
        <v>2</v>
      </c>
      <c r="L20" s="388">
        <v>4</v>
      </c>
      <c r="M20" s="388">
        <v>62</v>
      </c>
      <c r="N20" s="388">
        <v>81</v>
      </c>
      <c r="O20" s="388">
        <v>3</v>
      </c>
      <c r="P20" s="388">
        <v>7</v>
      </c>
      <c r="Q20" s="388">
        <v>76</v>
      </c>
    </row>
    <row r="21" spans="2:17" s="338" customFormat="1" ht="24.75" customHeight="1">
      <c r="B21" s="382"/>
      <c r="C21" s="383" t="s">
        <v>272</v>
      </c>
      <c r="D21" s="384"/>
      <c r="E21" s="380"/>
      <c r="F21" s="381">
        <v>4327</v>
      </c>
      <c r="G21" s="381">
        <v>7</v>
      </c>
      <c r="H21" s="381">
        <v>131</v>
      </c>
      <c r="I21" s="381">
        <v>5155</v>
      </c>
      <c r="J21" s="381">
        <v>4109</v>
      </c>
      <c r="K21" s="381">
        <v>7</v>
      </c>
      <c r="L21" s="381">
        <v>136</v>
      </c>
      <c r="M21" s="381">
        <v>4903</v>
      </c>
      <c r="N21" s="381">
        <v>3417</v>
      </c>
      <c r="O21" s="381">
        <v>4</v>
      </c>
      <c r="P21" s="381">
        <v>88</v>
      </c>
      <c r="Q21" s="381">
        <v>4074</v>
      </c>
    </row>
    <row r="22" spans="2:17" ht="21" customHeight="1">
      <c r="B22" s="385"/>
      <c r="C22" s="385"/>
      <c r="D22" s="386" t="s">
        <v>285</v>
      </c>
      <c r="E22" s="387"/>
      <c r="F22" s="388">
        <v>198</v>
      </c>
      <c r="G22" s="388">
        <v>1</v>
      </c>
      <c r="H22" s="388">
        <v>11</v>
      </c>
      <c r="I22" s="388">
        <v>248</v>
      </c>
      <c r="J22" s="388">
        <v>173</v>
      </c>
      <c r="K22" s="388">
        <v>0</v>
      </c>
      <c r="L22" s="388">
        <v>14</v>
      </c>
      <c r="M22" s="388">
        <v>228</v>
      </c>
      <c r="N22" s="388">
        <v>110</v>
      </c>
      <c r="O22" s="388">
        <v>1</v>
      </c>
      <c r="P22" s="388">
        <v>14</v>
      </c>
      <c r="Q22" s="388">
        <v>138</v>
      </c>
    </row>
    <row r="23" spans="2:17" ht="21" customHeight="1">
      <c r="B23" s="385"/>
      <c r="C23" s="385"/>
      <c r="D23" s="386" t="s">
        <v>286</v>
      </c>
      <c r="E23" s="387"/>
      <c r="F23" s="388">
        <v>243</v>
      </c>
      <c r="G23" s="388">
        <v>0</v>
      </c>
      <c r="H23" s="388">
        <v>2</v>
      </c>
      <c r="I23" s="388">
        <v>351</v>
      </c>
      <c r="J23" s="388">
        <v>239</v>
      </c>
      <c r="K23" s="388">
        <v>0</v>
      </c>
      <c r="L23" s="388">
        <v>4</v>
      </c>
      <c r="M23" s="388">
        <v>339</v>
      </c>
      <c r="N23" s="388">
        <v>147</v>
      </c>
      <c r="O23" s="388">
        <v>0</v>
      </c>
      <c r="P23" s="388">
        <v>2</v>
      </c>
      <c r="Q23" s="388">
        <v>209</v>
      </c>
    </row>
    <row r="24" spans="2:17" ht="21" customHeight="1">
      <c r="B24" s="385"/>
      <c r="C24" s="385"/>
      <c r="D24" s="386" t="s">
        <v>287</v>
      </c>
      <c r="E24" s="387"/>
      <c r="F24" s="388">
        <v>960</v>
      </c>
      <c r="G24" s="388">
        <v>0</v>
      </c>
      <c r="H24" s="388">
        <v>11</v>
      </c>
      <c r="I24" s="388">
        <v>1341</v>
      </c>
      <c r="J24" s="388">
        <v>832</v>
      </c>
      <c r="K24" s="388">
        <v>0</v>
      </c>
      <c r="L24" s="388">
        <v>4</v>
      </c>
      <c r="M24" s="388">
        <v>1198</v>
      </c>
      <c r="N24" s="388">
        <v>729</v>
      </c>
      <c r="O24" s="388">
        <v>1</v>
      </c>
      <c r="P24" s="388">
        <v>4</v>
      </c>
      <c r="Q24" s="388">
        <v>1065</v>
      </c>
    </row>
    <row r="25" spans="2:17" ht="21" customHeight="1">
      <c r="B25" s="385"/>
      <c r="C25" s="385"/>
      <c r="D25" s="386" t="s">
        <v>288</v>
      </c>
      <c r="E25" s="387"/>
      <c r="F25" s="388">
        <v>1343</v>
      </c>
      <c r="G25" s="388">
        <v>2</v>
      </c>
      <c r="H25" s="388">
        <v>35</v>
      </c>
      <c r="I25" s="388">
        <v>1535</v>
      </c>
      <c r="J25" s="388">
        <v>1291</v>
      </c>
      <c r="K25" s="388">
        <v>2</v>
      </c>
      <c r="L25" s="388">
        <v>49</v>
      </c>
      <c r="M25" s="388">
        <v>1484</v>
      </c>
      <c r="N25" s="388">
        <v>1099</v>
      </c>
      <c r="O25" s="388">
        <v>1</v>
      </c>
      <c r="P25" s="388">
        <v>29</v>
      </c>
      <c r="Q25" s="388">
        <v>1213</v>
      </c>
    </row>
    <row r="26" spans="2:17" ht="21" customHeight="1">
      <c r="B26" s="385"/>
      <c r="C26" s="385"/>
      <c r="D26" s="386" t="s">
        <v>289</v>
      </c>
      <c r="E26" s="387"/>
      <c r="F26" s="388">
        <v>90</v>
      </c>
      <c r="G26" s="388">
        <v>0</v>
      </c>
      <c r="H26" s="388">
        <v>7</v>
      </c>
      <c r="I26" s="388">
        <v>88</v>
      </c>
      <c r="J26" s="388">
        <v>97</v>
      </c>
      <c r="K26" s="388">
        <v>0</v>
      </c>
      <c r="L26" s="388">
        <v>3</v>
      </c>
      <c r="M26" s="388">
        <v>98</v>
      </c>
      <c r="N26" s="388">
        <v>83</v>
      </c>
      <c r="O26" s="388">
        <v>0</v>
      </c>
      <c r="P26" s="388">
        <v>0</v>
      </c>
      <c r="Q26" s="388">
        <v>89</v>
      </c>
    </row>
    <row r="27" spans="2:17" ht="21" customHeight="1">
      <c r="B27" s="385"/>
      <c r="C27" s="385"/>
      <c r="D27" s="386" t="s">
        <v>290</v>
      </c>
      <c r="E27" s="387"/>
      <c r="F27" s="388">
        <v>70</v>
      </c>
      <c r="G27" s="388">
        <v>0</v>
      </c>
      <c r="H27" s="388">
        <v>3</v>
      </c>
      <c r="I27" s="388">
        <v>75</v>
      </c>
      <c r="J27" s="388">
        <v>61</v>
      </c>
      <c r="K27" s="388">
        <v>0</v>
      </c>
      <c r="L27" s="388">
        <v>2</v>
      </c>
      <c r="M27" s="388">
        <v>72</v>
      </c>
      <c r="N27" s="388">
        <v>53</v>
      </c>
      <c r="O27" s="388">
        <v>0</v>
      </c>
      <c r="P27" s="388">
        <v>2</v>
      </c>
      <c r="Q27" s="388">
        <v>59</v>
      </c>
    </row>
    <row r="28" spans="2:17" ht="21" customHeight="1">
      <c r="B28" s="385"/>
      <c r="C28" s="385"/>
      <c r="D28" s="386" t="s">
        <v>291</v>
      </c>
      <c r="E28" s="387"/>
      <c r="F28" s="388">
        <v>346</v>
      </c>
      <c r="G28" s="388">
        <v>0</v>
      </c>
      <c r="H28" s="388">
        <v>12</v>
      </c>
      <c r="I28" s="388">
        <v>348</v>
      </c>
      <c r="J28" s="388">
        <v>361</v>
      </c>
      <c r="K28" s="388">
        <v>3</v>
      </c>
      <c r="L28" s="388">
        <v>9</v>
      </c>
      <c r="M28" s="388">
        <v>359</v>
      </c>
      <c r="N28" s="388">
        <v>295</v>
      </c>
      <c r="O28" s="388">
        <v>0</v>
      </c>
      <c r="P28" s="388">
        <v>4</v>
      </c>
      <c r="Q28" s="388">
        <v>307</v>
      </c>
    </row>
    <row r="29" spans="2:17" ht="21" customHeight="1">
      <c r="B29" s="385"/>
      <c r="C29" s="385"/>
      <c r="D29" s="386" t="s">
        <v>292</v>
      </c>
      <c r="E29" s="387"/>
      <c r="F29" s="388">
        <v>586</v>
      </c>
      <c r="G29" s="388">
        <v>4</v>
      </c>
      <c r="H29" s="388">
        <v>35</v>
      </c>
      <c r="I29" s="388">
        <v>626</v>
      </c>
      <c r="J29" s="388">
        <v>616</v>
      </c>
      <c r="K29" s="388">
        <v>2</v>
      </c>
      <c r="L29" s="388">
        <v>32</v>
      </c>
      <c r="M29" s="388">
        <v>650</v>
      </c>
      <c r="N29" s="388">
        <v>499</v>
      </c>
      <c r="O29" s="388">
        <v>0</v>
      </c>
      <c r="P29" s="388">
        <v>17</v>
      </c>
      <c r="Q29" s="388">
        <v>544</v>
      </c>
    </row>
    <row r="30" spans="2:17" ht="21" customHeight="1">
      <c r="B30" s="385"/>
      <c r="C30" s="385"/>
      <c r="D30" s="386" t="s">
        <v>284</v>
      </c>
      <c r="E30" s="387"/>
      <c r="F30" s="388">
        <v>491</v>
      </c>
      <c r="G30" s="388">
        <v>0</v>
      </c>
      <c r="H30" s="388">
        <v>15</v>
      </c>
      <c r="I30" s="388">
        <v>543</v>
      </c>
      <c r="J30" s="388">
        <v>439</v>
      </c>
      <c r="K30" s="388">
        <v>0</v>
      </c>
      <c r="L30" s="388">
        <v>19</v>
      </c>
      <c r="M30" s="388">
        <v>475</v>
      </c>
      <c r="N30" s="388">
        <v>402</v>
      </c>
      <c r="O30" s="388">
        <v>1</v>
      </c>
      <c r="P30" s="388">
        <v>16</v>
      </c>
      <c r="Q30" s="388">
        <v>450</v>
      </c>
    </row>
    <row r="31" spans="2:17" s="338" customFormat="1" ht="24.75" customHeight="1">
      <c r="B31" s="382"/>
      <c r="C31" s="383" t="s">
        <v>273</v>
      </c>
      <c r="D31" s="384"/>
      <c r="E31" s="380"/>
      <c r="F31" s="381">
        <v>160</v>
      </c>
      <c r="G31" s="381">
        <v>4</v>
      </c>
      <c r="H31" s="381">
        <v>21</v>
      </c>
      <c r="I31" s="381">
        <v>154</v>
      </c>
      <c r="J31" s="381">
        <v>125</v>
      </c>
      <c r="K31" s="381">
        <v>1</v>
      </c>
      <c r="L31" s="381">
        <v>27</v>
      </c>
      <c r="M31" s="381">
        <v>117</v>
      </c>
      <c r="N31" s="381">
        <v>85</v>
      </c>
      <c r="O31" s="381">
        <v>2</v>
      </c>
      <c r="P31" s="381">
        <v>17</v>
      </c>
      <c r="Q31" s="381">
        <v>84</v>
      </c>
    </row>
    <row r="32" spans="2:17" ht="21" customHeight="1">
      <c r="B32" s="385"/>
      <c r="C32" s="385"/>
      <c r="D32" s="386" t="s">
        <v>293</v>
      </c>
      <c r="E32" s="387"/>
      <c r="F32" s="388">
        <v>59</v>
      </c>
      <c r="G32" s="388">
        <v>2</v>
      </c>
      <c r="H32" s="388">
        <v>9</v>
      </c>
      <c r="I32" s="388">
        <v>61</v>
      </c>
      <c r="J32" s="388">
        <v>42</v>
      </c>
      <c r="K32" s="388">
        <v>0</v>
      </c>
      <c r="L32" s="388">
        <v>8</v>
      </c>
      <c r="M32" s="388">
        <v>50</v>
      </c>
      <c r="N32" s="388">
        <v>30</v>
      </c>
      <c r="O32" s="388">
        <v>1</v>
      </c>
      <c r="P32" s="388">
        <v>3</v>
      </c>
      <c r="Q32" s="388">
        <v>34</v>
      </c>
    </row>
    <row r="33" spans="2:17" ht="21" customHeight="1">
      <c r="B33" s="385"/>
      <c r="C33" s="385"/>
      <c r="D33" s="386" t="s">
        <v>294</v>
      </c>
      <c r="E33" s="387"/>
      <c r="F33" s="388">
        <v>11</v>
      </c>
      <c r="G33" s="388">
        <v>1</v>
      </c>
      <c r="H33" s="388">
        <v>3</v>
      </c>
      <c r="I33" s="388">
        <v>9</v>
      </c>
      <c r="J33" s="388">
        <v>8</v>
      </c>
      <c r="K33" s="388">
        <v>1</v>
      </c>
      <c r="L33" s="388">
        <v>0</v>
      </c>
      <c r="M33" s="388">
        <v>9</v>
      </c>
      <c r="N33" s="388">
        <v>6</v>
      </c>
      <c r="O33" s="388">
        <v>0</v>
      </c>
      <c r="P33" s="388">
        <v>0</v>
      </c>
      <c r="Q33" s="388">
        <v>7</v>
      </c>
    </row>
    <row r="34" spans="2:17" ht="21" customHeight="1">
      <c r="B34" s="385"/>
      <c r="C34" s="385"/>
      <c r="D34" s="386" t="s">
        <v>274</v>
      </c>
      <c r="E34" s="387"/>
      <c r="F34" s="388">
        <v>4</v>
      </c>
      <c r="G34" s="388">
        <v>0</v>
      </c>
      <c r="H34" s="388">
        <v>1</v>
      </c>
      <c r="I34" s="388">
        <v>3</v>
      </c>
      <c r="J34" s="388">
        <v>4</v>
      </c>
      <c r="K34" s="388">
        <v>0</v>
      </c>
      <c r="L34" s="388">
        <v>4</v>
      </c>
      <c r="M34" s="388">
        <v>1</v>
      </c>
      <c r="N34" s="388">
        <v>1</v>
      </c>
      <c r="O34" s="388">
        <v>0</v>
      </c>
      <c r="P34" s="388">
        <v>1</v>
      </c>
      <c r="Q34" s="388">
        <v>0</v>
      </c>
    </row>
    <row r="35" spans="2:17" ht="21" customHeight="1">
      <c r="B35" s="385"/>
      <c r="C35" s="385"/>
      <c r="D35" s="386" t="s">
        <v>295</v>
      </c>
      <c r="E35" s="387"/>
      <c r="F35" s="388">
        <v>67</v>
      </c>
      <c r="G35" s="388">
        <v>1</v>
      </c>
      <c r="H35" s="388">
        <v>7</v>
      </c>
      <c r="I35" s="388">
        <v>62</v>
      </c>
      <c r="J35" s="388">
        <v>59</v>
      </c>
      <c r="K35" s="388">
        <v>0</v>
      </c>
      <c r="L35" s="388">
        <v>12</v>
      </c>
      <c r="M35" s="388">
        <v>47</v>
      </c>
      <c r="N35" s="388">
        <v>32</v>
      </c>
      <c r="O35" s="388">
        <v>1</v>
      </c>
      <c r="P35" s="388">
        <v>7</v>
      </c>
      <c r="Q35" s="388">
        <v>25</v>
      </c>
    </row>
    <row r="36" spans="2:17" ht="21" customHeight="1">
      <c r="B36" s="385"/>
      <c r="C36" s="385"/>
      <c r="D36" s="386" t="s">
        <v>284</v>
      </c>
      <c r="E36" s="387"/>
      <c r="F36" s="388">
        <v>19</v>
      </c>
      <c r="G36" s="388">
        <v>0</v>
      </c>
      <c r="H36" s="388">
        <v>1</v>
      </c>
      <c r="I36" s="388">
        <v>19</v>
      </c>
      <c r="J36" s="388">
        <v>12</v>
      </c>
      <c r="K36" s="388">
        <v>0</v>
      </c>
      <c r="L36" s="388">
        <v>3</v>
      </c>
      <c r="M36" s="388">
        <v>10</v>
      </c>
      <c r="N36" s="388">
        <v>16</v>
      </c>
      <c r="O36" s="388">
        <v>0</v>
      </c>
      <c r="P36" s="388">
        <v>6</v>
      </c>
      <c r="Q36" s="388">
        <v>18</v>
      </c>
    </row>
    <row r="37" spans="1:17" s="356" customFormat="1" ht="21" customHeight="1" thickBot="1">
      <c r="A37" s="390"/>
      <c r="B37" s="391"/>
      <c r="C37" s="391"/>
      <c r="D37" s="392" t="s">
        <v>296</v>
      </c>
      <c r="E37" s="393"/>
      <c r="F37" s="394">
        <v>0</v>
      </c>
      <c r="G37" s="395">
        <v>0</v>
      </c>
      <c r="H37" s="395">
        <v>0</v>
      </c>
      <c r="I37" s="395">
        <v>0</v>
      </c>
      <c r="J37" s="395">
        <v>0</v>
      </c>
      <c r="K37" s="395">
        <v>0</v>
      </c>
      <c r="L37" s="395">
        <v>0</v>
      </c>
      <c r="M37" s="395">
        <v>0</v>
      </c>
      <c r="N37" s="395">
        <v>0</v>
      </c>
      <c r="O37" s="395">
        <v>0</v>
      </c>
      <c r="P37" s="395">
        <v>0</v>
      </c>
      <c r="Q37" s="395">
        <v>0</v>
      </c>
    </row>
    <row r="38" spans="2:17" ht="13.5">
      <c r="B38" s="86"/>
      <c r="C38" s="86"/>
      <c r="D38" s="86"/>
      <c r="E38" s="86"/>
      <c r="F38" s="60"/>
      <c r="G38" s="60"/>
      <c r="H38" s="60"/>
      <c r="I38" s="60"/>
      <c r="J38" s="86"/>
      <c r="K38" s="86"/>
      <c r="L38" s="86"/>
      <c r="M38" s="86"/>
      <c r="N38" s="396"/>
      <c r="O38" s="86"/>
      <c r="P38" s="86"/>
      <c r="Q38" s="86"/>
    </row>
    <row r="39" ht="13.5" customHeight="1">
      <c r="B39" s="358" t="s">
        <v>250</v>
      </c>
    </row>
  </sheetData>
  <mergeCells count="11">
    <mergeCell ref="G7:G8"/>
    <mergeCell ref="N7:N8"/>
    <mergeCell ref="O7:O8"/>
    <mergeCell ref="C21:D21"/>
    <mergeCell ref="C31:D31"/>
    <mergeCell ref="B6:D8"/>
    <mergeCell ref="F7:F8"/>
    <mergeCell ref="K7:K8"/>
    <mergeCell ref="B9:D9"/>
    <mergeCell ref="C10:D10"/>
    <mergeCell ref="J7:J8"/>
  </mergeCells>
  <printOptions/>
  <pageMargins left="0.5905511811023623" right="0.5905511811023623" top="0.7874015748031497" bottom="0.984251968503937"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B2:AQ39"/>
  <sheetViews>
    <sheetView showGridLines="0" workbookViewId="0" topLeftCell="A1">
      <selection activeCell="A1" sqref="A1"/>
    </sheetView>
  </sheetViews>
  <sheetFormatPr defaultColWidth="9.00390625" defaultRowHeight="13.5"/>
  <cols>
    <col min="1" max="1" width="3.625" style="339" customWidth="1"/>
    <col min="2" max="2" width="11.625" style="339" customWidth="1"/>
    <col min="3" max="3" width="8.125" style="86" customWidth="1"/>
    <col min="4" max="5" width="9.625" style="86" customWidth="1"/>
    <col min="6" max="6" width="8.125" style="86" customWidth="1"/>
    <col min="7" max="8" width="9.625" style="86" customWidth="1"/>
    <col min="9" max="9" width="8.125" style="86" customWidth="1"/>
    <col min="10" max="10" width="9.625" style="86" customWidth="1"/>
    <col min="11" max="11" width="10.00390625" style="86" customWidth="1"/>
    <col min="12" max="16384" width="9.00390625" style="339" customWidth="1"/>
  </cols>
  <sheetData>
    <row r="2" ht="13.5" customHeight="1">
      <c r="B2" s="338" t="s">
        <v>225</v>
      </c>
    </row>
    <row r="3" ht="13.5" customHeight="1"/>
    <row r="4" spans="2:3" ht="13.5" customHeight="1">
      <c r="B4" s="340" t="s">
        <v>226</v>
      </c>
      <c r="C4" s="341"/>
    </row>
    <row r="5" ht="2.25" customHeight="1" thickBot="1"/>
    <row r="6" spans="2:12" ht="18" customHeight="1">
      <c r="B6" s="342" t="s">
        <v>227</v>
      </c>
      <c r="C6" s="343" t="s">
        <v>228</v>
      </c>
      <c r="D6" s="292"/>
      <c r="E6" s="292"/>
      <c r="F6" s="343">
        <v>19</v>
      </c>
      <c r="G6" s="292"/>
      <c r="H6" s="292"/>
      <c r="I6" s="343">
        <v>20</v>
      </c>
      <c r="J6" s="292"/>
      <c r="K6" s="292"/>
      <c r="L6" s="339" t="s">
        <v>251</v>
      </c>
    </row>
    <row r="7" spans="2:11" ht="18" customHeight="1">
      <c r="B7" s="344"/>
      <c r="C7" s="345" t="s">
        <v>229</v>
      </c>
      <c r="D7" s="345" t="s">
        <v>230</v>
      </c>
      <c r="E7" s="345" t="s">
        <v>231</v>
      </c>
      <c r="F7" s="345" t="s">
        <v>229</v>
      </c>
      <c r="G7" s="345" t="s">
        <v>230</v>
      </c>
      <c r="H7" s="345" t="s">
        <v>231</v>
      </c>
      <c r="I7" s="345" t="s">
        <v>229</v>
      </c>
      <c r="J7" s="345" t="s">
        <v>230</v>
      </c>
      <c r="K7" s="345" t="s">
        <v>231</v>
      </c>
    </row>
    <row r="8" spans="2:11" s="338" customFormat="1" ht="21" customHeight="1">
      <c r="B8" s="346" t="s">
        <v>232</v>
      </c>
      <c r="C8" s="347">
        <v>12</v>
      </c>
      <c r="D8" s="347">
        <v>185</v>
      </c>
      <c r="E8" s="347">
        <v>5776</v>
      </c>
      <c r="F8" s="347">
        <v>18</v>
      </c>
      <c r="G8" s="347">
        <v>200</v>
      </c>
      <c r="H8" s="347">
        <v>5498</v>
      </c>
      <c r="I8" s="347">
        <v>19</v>
      </c>
      <c r="J8" s="347">
        <v>136</v>
      </c>
      <c r="K8" s="347">
        <v>4614</v>
      </c>
    </row>
    <row r="9" spans="2:11" ht="21" customHeight="1">
      <c r="B9" s="348" t="s">
        <v>252</v>
      </c>
      <c r="C9" s="349">
        <v>0</v>
      </c>
      <c r="D9" s="349">
        <v>1</v>
      </c>
      <c r="E9" s="349">
        <v>17</v>
      </c>
      <c r="F9" s="349">
        <v>0</v>
      </c>
      <c r="G9" s="349">
        <v>1</v>
      </c>
      <c r="H9" s="349">
        <v>22</v>
      </c>
      <c r="I9" s="349">
        <v>0</v>
      </c>
      <c r="J9" s="349">
        <v>1</v>
      </c>
      <c r="K9" s="349">
        <v>17</v>
      </c>
    </row>
    <row r="10" spans="2:11" ht="21" customHeight="1">
      <c r="B10" s="350" t="s">
        <v>233</v>
      </c>
      <c r="C10" s="349">
        <v>0</v>
      </c>
      <c r="D10" s="349">
        <v>0</v>
      </c>
      <c r="E10" s="349">
        <v>17</v>
      </c>
      <c r="F10" s="349">
        <v>0</v>
      </c>
      <c r="G10" s="349">
        <v>0</v>
      </c>
      <c r="H10" s="349">
        <v>26</v>
      </c>
      <c r="I10" s="349">
        <v>0</v>
      </c>
      <c r="J10" s="349">
        <v>0</v>
      </c>
      <c r="K10" s="349">
        <v>11</v>
      </c>
    </row>
    <row r="11" spans="2:11" ht="21" customHeight="1">
      <c r="B11" s="350" t="s">
        <v>234</v>
      </c>
      <c r="C11" s="349">
        <v>0</v>
      </c>
      <c r="D11" s="349">
        <v>0</v>
      </c>
      <c r="E11" s="349">
        <v>25</v>
      </c>
      <c r="F11" s="349">
        <v>0</v>
      </c>
      <c r="G11" s="349">
        <v>1</v>
      </c>
      <c r="H11" s="349">
        <v>20</v>
      </c>
      <c r="I11" s="349">
        <v>0</v>
      </c>
      <c r="J11" s="349">
        <v>1</v>
      </c>
      <c r="K11" s="349">
        <v>13</v>
      </c>
    </row>
    <row r="12" spans="2:11" ht="21" customHeight="1">
      <c r="B12" s="350" t="s">
        <v>235</v>
      </c>
      <c r="C12" s="349">
        <v>0</v>
      </c>
      <c r="D12" s="349">
        <v>0</v>
      </c>
      <c r="E12" s="349">
        <v>20</v>
      </c>
      <c r="F12" s="349">
        <v>0</v>
      </c>
      <c r="G12" s="349">
        <v>1</v>
      </c>
      <c r="H12" s="349">
        <v>23</v>
      </c>
      <c r="I12" s="349">
        <v>0</v>
      </c>
      <c r="J12" s="349">
        <v>0</v>
      </c>
      <c r="K12" s="349">
        <v>15</v>
      </c>
    </row>
    <row r="13" spans="2:11" ht="21" customHeight="1">
      <c r="B13" s="350" t="s">
        <v>236</v>
      </c>
      <c r="C13" s="349">
        <v>0</v>
      </c>
      <c r="D13" s="349">
        <v>0</v>
      </c>
      <c r="E13" s="349">
        <v>34</v>
      </c>
      <c r="F13" s="349">
        <v>0</v>
      </c>
      <c r="G13" s="349">
        <v>0</v>
      </c>
      <c r="H13" s="349">
        <v>20</v>
      </c>
      <c r="I13" s="349">
        <v>0</v>
      </c>
      <c r="J13" s="349">
        <v>1</v>
      </c>
      <c r="K13" s="349">
        <v>25</v>
      </c>
    </row>
    <row r="14" spans="2:11" ht="21" customHeight="1">
      <c r="B14" s="350" t="s">
        <v>237</v>
      </c>
      <c r="C14" s="349">
        <v>0</v>
      </c>
      <c r="D14" s="349">
        <v>4</v>
      </c>
      <c r="E14" s="349">
        <v>40</v>
      </c>
      <c r="F14" s="349">
        <v>0</v>
      </c>
      <c r="G14" s="349">
        <v>2</v>
      </c>
      <c r="H14" s="349">
        <v>40</v>
      </c>
      <c r="I14" s="349">
        <v>0</v>
      </c>
      <c r="J14" s="349">
        <v>0</v>
      </c>
      <c r="K14" s="349">
        <v>34</v>
      </c>
    </row>
    <row r="15" spans="2:11" ht="21" customHeight="1">
      <c r="B15" s="350" t="s">
        <v>238</v>
      </c>
      <c r="C15" s="349">
        <v>0</v>
      </c>
      <c r="D15" s="349">
        <v>3</v>
      </c>
      <c r="E15" s="349">
        <v>50</v>
      </c>
      <c r="F15" s="349">
        <v>0</v>
      </c>
      <c r="G15" s="349">
        <v>2</v>
      </c>
      <c r="H15" s="349">
        <v>55</v>
      </c>
      <c r="I15" s="349">
        <v>0</v>
      </c>
      <c r="J15" s="349">
        <v>2</v>
      </c>
      <c r="K15" s="349">
        <v>53</v>
      </c>
    </row>
    <row r="16" spans="2:11" ht="21" customHeight="1">
      <c r="B16" s="350" t="s">
        <v>239</v>
      </c>
      <c r="C16" s="349">
        <v>0</v>
      </c>
      <c r="D16" s="349">
        <v>0</v>
      </c>
      <c r="E16" s="349">
        <v>52</v>
      </c>
      <c r="F16" s="349">
        <v>0</v>
      </c>
      <c r="G16" s="349">
        <v>0</v>
      </c>
      <c r="H16" s="349">
        <v>70</v>
      </c>
      <c r="I16" s="349">
        <v>0</v>
      </c>
      <c r="J16" s="349">
        <v>2</v>
      </c>
      <c r="K16" s="349">
        <v>46</v>
      </c>
    </row>
    <row r="17" spans="2:11" ht="21" customHeight="1">
      <c r="B17" s="350" t="s">
        <v>240</v>
      </c>
      <c r="C17" s="349">
        <v>0</v>
      </c>
      <c r="D17" s="349">
        <v>3</v>
      </c>
      <c r="E17" s="349">
        <v>46</v>
      </c>
      <c r="F17" s="349">
        <v>0</v>
      </c>
      <c r="G17" s="349">
        <v>3</v>
      </c>
      <c r="H17" s="349">
        <v>43</v>
      </c>
      <c r="I17" s="349">
        <v>0</v>
      </c>
      <c r="J17" s="349">
        <v>0</v>
      </c>
      <c r="K17" s="349">
        <v>38</v>
      </c>
    </row>
    <row r="18" spans="2:43" ht="21" customHeight="1">
      <c r="B18" s="350" t="s">
        <v>241</v>
      </c>
      <c r="C18" s="349">
        <v>0</v>
      </c>
      <c r="D18" s="349">
        <v>1</v>
      </c>
      <c r="E18" s="349">
        <v>60</v>
      </c>
      <c r="F18" s="349">
        <v>0</v>
      </c>
      <c r="G18" s="349">
        <v>1</v>
      </c>
      <c r="H18" s="349">
        <v>47</v>
      </c>
      <c r="I18" s="349">
        <v>0</v>
      </c>
      <c r="J18" s="349">
        <v>0</v>
      </c>
      <c r="K18" s="349">
        <v>40</v>
      </c>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row>
    <row r="19" spans="2:43" ht="21" customHeight="1">
      <c r="B19" s="350" t="s">
        <v>242</v>
      </c>
      <c r="C19" s="349">
        <v>0</v>
      </c>
      <c r="D19" s="349">
        <v>2</v>
      </c>
      <c r="E19" s="349">
        <v>49</v>
      </c>
      <c r="F19" s="349">
        <v>0</v>
      </c>
      <c r="G19" s="349">
        <v>0</v>
      </c>
      <c r="H19" s="349">
        <v>42</v>
      </c>
      <c r="I19" s="349">
        <v>0</v>
      </c>
      <c r="J19" s="349">
        <v>1</v>
      </c>
      <c r="K19" s="349">
        <v>36</v>
      </c>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row>
    <row r="20" spans="2:11" ht="21" customHeight="1">
      <c r="B20" s="350" t="s">
        <v>243</v>
      </c>
      <c r="C20" s="349">
        <v>0</v>
      </c>
      <c r="D20" s="349">
        <v>4</v>
      </c>
      <c r="E20" s="349">
        <v>35</v>
      </c>
      <c r="F20" s="349">
        <v>0</v>
      </c>
      <c r="G20" s="349">
        <v>0</v>
      </c>
      <c r="H20" s="349">
        <v>38</v>
      </c>
      <c r="I20" s="349">
        <v>0</v>
      </c>
      <c r="J20" s="349">
        <v>1</v>
      </c>
      <c r="K20" s="349">
        <v>27</v>
      </c>
    </row>
    <row r="21" spans="2:11" ht="21" customHeight="1">
      <c r="B21" s="350" t="s">
        <v>244</v>
      </c>
      <c r="C21" s="349">
        <v>0</v>
      </c>
      <c r="D21" s="349">
        <v>1</v>
      </c>
      <c r="E21" s="349">
        <v>35</v>
      </c>
      <c r="F21" s="349">
        <v>0</v>
      </c>
      <c r="G21" s="349">
        <v>2</v>
      </c>
      <c r="H21" s="349">
        <v>39</v>
      </c>
      <c r="I21" s="349">
        <v>0</v>
      </c>
      <c r="J21" s="349">
        <v>0</v>
      </c>
      <c r="K21" s="349">
        <v>31</v>
      </c>
    </row>
    <row r="22" spans="2:11" ht="21" customHeight="1">
      <c r="B22" s="350" t="s">
        <v>245</v>
      </c>
      <c r="C22" s="349">
        <v>0</v>
      </c>
      <c r="D22" s="349">
        <v>1</v>
      </c>
      <c r="E22" s="349">
        <v>34</v>
      </c>
      <c r="F22" s="349">
        <v>0</v>
      </c>
      <c r="G22" s="349">
        <v>2</v>
      </c>
      <c r="H22" s="349">
        <v>35</v>
      </c>
      <c r="I22" s="349">
        <v>0</v>
      </c>
      <c r="J22" s="349">
        <v>0</v>
      </c>
      <c r="K22" s="349">
        <v>36</v>
      </c>
    </row>
    <row r="23" spans="2:11" ht="21" customHeight="1">
      <c r="B23" s="350" t="s">
        <v>246</v>
      </c>
      <c r="C23" s="349">
        <v>0</v>
      </c>
      <c r="D23" s="349">
        <v>1</v>
      </c>
      <c r="E23" s="349">
        <v>83</v>
      </c>
      <c r="F23" s="349">
        <v>1</v>
      </c>
      <c r="G23" s="349">
        <v>3</v>
      </c>
      <c r="H23" s="349">
        <v>77</v>
      </c>
      <c r="I23" s="349">
        <v>0</v>
      </c>
      <c r="J23" s="349">
        <v>4</v>
      </c>
      <c r="K23" s="349">
        <v>59</v>
      </c>
    </row>
    <row r="24" spans="2:11" ht="21" customHeight="1">
      <c r="B24" s="350" t="s">
        <v>247</v>
      </c>
      <c r="C24" s="349">
        <v>0</v>
      </c>
      <c r="D24" s="349">
        <v>5</v>
      </c>
      <c r="E24" s="349">
        <v>105</v>
      </c>
      <c r="F24" s="349">
        <v>0</v>
      </c>
      <c r="G24" s="349">
        <v>6</v>
      </c>
      <c r="H24" s="349">
        <v>112</v>
      </c>
      <c r="I24" s="349">
        <v>0</v>
      </c>
      <c r="J24" s="349">
        <v>2</v>
      </c>
      <c r="K24" s="349">
        <v>95</v>
      </c>
    </row>
    <row r="25" spans="2:11" ht="21" customHeight="1">
      <c r="B25" s="350" t="s">
        <v>248</v>
      </c>
      <c r="C25" s="349">
        <v>2</v>
      </c>
      <c r="D25" s="349">
        <v>7</v>
      </c>
      <c r="E25" s="349">
        <v>134</v>
      </c>
      <c r="F25" s="349">
        <v>0</v>
      </c>
      <c r="G25" s="349">
        <v>6</v>
      </c>
      <c r="H25" s="349">
        <v>137</v>
      </c>
      <c r="I25" s="349">
        <v>0</v>
      </c>
      <c r="J25" s="349">
        <v>2</v>
      </c>
      <c r="K25" s="349">
        <v>113</v>
      </c>
    </row>
    <row r="26" spans="2:11" ht="21" customHeight="1">
      <c r="B26" s="350" t="s">
        <v>249</v>
      </c>
      <c r="C26" s="349">
        <v>1</v>
      </c>
      <c r="D26" s="349">
        <v>6</v>
      </c>
      <c r="E26" s="349">
        <v>124</v>
      </c>
      <c r="F26" s="349">
        <v>0</v>
      </c>
      <c r="G26" s="349">
        <v>8</v>
      </c>
      <c r="H26" s="349">
        <v>147</v>
      </c>
      <c r="I26" s="349">
        <v>0</v>
      </c>
      <c r="J26" s="349">
        <v>9</v>
      </c>
      <c r="K26" s="349">
        <v>103</v>
      </c>
    </row>
    <row r="27" spans="2:11" ht="21" customHeight="1">
      <c r="B27" s="350" t="s">
        <v>253</v>
      </c>
      <c r="C27" s="349">
        <v>0</v>
      </c>
      <c r="D27" s="349">
        <v>2</v>
      </c>
      <c r="E27" s="349">
        <v>152</v>
      </c>
      <c r="F27" s="349">
        <v>1</v>
      </c>
      <c r="G27" s="349">
        <v>6</v>
      </c>
      <c r="H27" s="349">
        <v>135</v>
      </c>
      <c r="I27" s="349">
        <v>2</v>
      </c>
      <c r="J27" s="349">
        <v>3</v>
      </c>
      <c r="K27" s="349">
        <v>107</v>
      </c>
    </row>
    <row r="28" spans="2:11" ht="21" customHeight="1">
      <c r="B28" s="352" t="s">
        <v>254</v>
      </c>
      <c r="C28" s="349">
        <v>0</v>
      </c>
      <c r="D28" s="349">
        <v>23</v>
      </c>
      <c r="E28" s="349">
        <v>729</v>
      </c>
      <c r="F28" s="349">
        <v>0</v>
      </c>
      <c r="G28" s="349">
        <v>17</v>
      </c>
      <c r="H28" s="349">
        <v>644</v>
      </c>
      <c r="I28" s="349">
        <v>2</v>
      </c>
      <c r="J28" s="349">
        <v>14</v>
      </c>
      <c r="K28" s="349">
        <v>520</v>
      </c>
    </row>
    <row r="29" spans="2:11" ht="21" customHeight="1">
      <c r="B29" s="352" t="s">
        <v>255</v>
      </c>
      <c r="C29" s="349">
        <v>0</v>
      </c>
      <c r="D29" s="349">
        <v>11</v>
      </c>
      <c r="E29" s="349">
        <v>582</v>
      </c>
      <c r="F29" s="349">
        <v>1</v>
      </c>
      <c r="G29" s="349">
        <v>16</v>
      </c>
      <c r="H29" s="349">
        <v>570</v>
      </c>
      <c r="I29" s="349">
        <v>0</v>
      </c>
      <c r="J29" s="349">
        <v>7</v>
      </c>
      <c r="K29" s="349">
        <v>417</v>
      </c>
    </row>
    <row r="30" spans="2:11" ht="21" customHeight="1">
      <c r="B30" s="352" t="s">
        <v>256</v>
      </c>
      <c r="C30" s="349">
        <v>0</v>
      </c>
      <c r="D30" s="349">
        <v>18</v>
      </c>
      <c r="E30" s="349">
        <v>622</v>
      </c>
      <c r="F30" s="349">
        <v>0</v>
      </c>
      <c r="G30" s="349">
        <v>14</v>
      </c>
      <c r="H30" s="349">
        <v>553</v>
      </c>
      <c r="I30" s="349">
        <v>0</v>
      </c>
      <c r="J30" s="349">
        <v>12</v>
      </c>
      <c r="K30" s="349">
        <v>434</v>
      </c>
    </row>
    <row r="31" spans="2:11" ht="21" customHeight="1">
      <c r="B31" s="352" t="s">
        <v>257</v>
      </c>
      <c r="C31" s="349">
        <v>1</v>
      </c>
      <c r="D31" s="349">
        <v>13</v>
      </c>
      <c r="E31" s="349">
        <v>549</v>
      </c>
      <c r="F31" s="349">
        <v>1</v>
      </c>
      <c r="G31" s="349">
        <v>25</v>
      </c>
      <c r="H31" s="349">
        <v>492</v>
      </c>
      <c r="I31" s="349">
        <v>2</v>
      </c>
      <c r="J31" s="349">
        <v>8</v>
      </c>
      <c r="K31" s="349">
        <v>443</v>
      </c>
    </row>
    <row r="32" spans="2:11" ht="21" customHeight="1">
      <c r="B32" s="352" t="s">
        <v>258</v>
      </c>
      <c r="C32" s="349">
        <v>0</v>
      </c>
      <c r="D32" s="349">
        <v>10</v>
      </c>
      <c r="E32" s="349">
        <v>431</v>
      </c>
      <c r="F32" s="349">
        <v>1</v>
      </c>
      <c r="G32" s="349">
        <v>8</v>
      </c>
      <c r="H32" s="349">
        <v>415</v>
      </c>
      <c r="I32" s="349">
        <v>1</v>
      </c>
      <c r="J32" s="349">
        <v>10</v>
      </c>
      <c r="K32" s="349">
        <v>378</v>
      </c>
    </row>
    <row r="33" spans="2:11" ht="21" customHeight="1">
      <c r="B33" s="352" t="s">
        <v>259</v>
      </c>
      <c r="C33" s="349">
        <v>2</v>
      </c>
      <c r="D33" s="349">
        <v>9</v>
      </c>
      <c r="E33" s="349">
        <v>289</v>
      </c>
      <c r="F33" s="349">
        <v>2</v>
      </c>
      <c r="G33" s="349">
        <v>5</v>
      </c>
      <c r="H33" s="349">
        <v>319</v>
      </c>
      <c r="I33" s="349">
        <v>0</v>
      </c>
      <c r="J33" s="349">
        <v>8</v>
      </c>
      <c r="K33" s="349">
        <v>279</v>
      </c>
    </row>
    <row r="34" spans="2:11" ht="21" customHeight="1">
      <c r="B34" s="352" t="s">
        <v>260</v>
      </c>
      <c r="C34" s="349">
        <v>0</v>
      </c>
      <c r="D34" s="349">
        <v>5</v>
      </c>
      <c r="E34" s="349">
        <v>291</v>
      </c>
      <c r="F34" s="349">
        <v>0</v>
      </c>
      <c r="G34" s="349">
        <v>6</v>
      </c>
      <c r="H34" s="349">
        <v>231</v>
      </c>
      <c r="I34" s="349">
        <v>0</v>
      </c>
      <c r="J34" s="349">
        <v>8</v>
      </c>
      <c r="K34" s="349">
        <v>206</v>
      </c>
    </row>
    <row r="35" spans="2:11" ht="21" customHeight="1">
      <c r="B35" s="352" t="s">
        <v>261</v>
      </c>
      <c r="C35" s="349">
        <v>1</v>
      </c>
      <c r="D35" s="349">
        <v>15</v>
      </c>
      <c r="E35" s="349">
        <v>360</v>
      </c>
      <c r="F35" s="349">
        <v>4</v>
      </c>
      <c r="G35" s="349">
        <v>13</v>
      </c>
      <c r="H35" s="349">
        <v>332</v>
      </c>
      <c r="I35" s="349">
        <v>1</v>
      </c>
      <c r="J35" s="349">
        <v>12</v>
      </c>
      <c r="K35" s="349">
        <v>260</v>
      </c>
    </row>
    <row r="36" spans="2:11" ht="21" customHeight="1">
      <c r="B36" s="352" t="s">
        <v>262</v>
      </c>
      <c r="C36" s="349">
        <v>1</v>
      </c>
      <c r="D36" s="349">
        <v>15</v>
      </c>
      <c r="E36" s="349">
        <v>268</v>
      </c>
      <c r="F36" s="349">
        <v>2</v>
      </c>
      <c r="G36" s="349">
        <v>16</v>
      </c>
      <c r="H36" s="349">
        <v>279</v>
      </c>
      <c r="I36" s="349">
        <v>2</v>
      </c>
      <c r="J36" s="349">
        <v>8</v>
      </c>
      <c r="K36" s="349">
        <v>288</v>
      </c>
    </row>
    <row r="37" spans="2:11" s="356" customFormat="1" ht="21" customHeight="1" thickBot="1">
      <c r="B37" s="353" t="s">
        <v>263</v>
      </c>
      <c r="C37" s="354">
        <v>4</v>
      </c>
      <c r="D37" s="355">
        <v>25</v>
      </c>
      <c r="E37" s="355">
        <v>543</v>
      </c>
      <c r="F37" s="355">
        <v>5</v>
      </c>
      <c r="G37" s="355">
        <v>36</v>
      </c>
      <c r="H37" s="355">
        <v>535</v>
      </c>
      <c r="I37" s="355">
        <v>9</v>
      </c>
      <c r="J37" s="355">
        <v>20</v>
      </c>
      <c r="K37" s="355">
        <v>490</v>
      </c>
    </row>
    <row r="38" spans="8:11" ht="2.25" customHeight="1">
      <c r="H38" s="357"/>
      <c r="K38" s="339"/>
    </row>
    <row r="39" ht="13.5" customHeight="1">
      <c r="B39" s="358" t="s">
        <v>250</v>
      </c>
    </row>
    <row r="40" ht="13.5" customHeight="1"/>
  </sheetData>
  <mergeCells count="1">
    <mergeCell ref="B6:B7"/>
  </mergeCells>
  <printOptions/>
  <pageMargins left="0.5905511811023623" right="0.5905511811023623" top="0.7874015748031497" bottom="0.3937007874015748"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B1:AQ28"/>
  <sheetViews>
    <sheetView showGridLines="0" zoomScaleSheetLayoutView="75" workbookViewId="0" topLeftCell="A1">
      <selection activeCell="A1" sqref="A1"/>
    </sheetView>
  </sheetViews>
  <sheetFormatPr defaultColWidth="9.00390625" defaultRowHeight="13.5"/>
  <cols>
    <col min="1" max="1" width="3.625" style="3" customWidth="1"/>
    <col min="2" max="2" width="5.875" style="3" customWidth="1"/>
    <col min="3" max="3" width="5.875" style="16" customWidth="1"/>
    <col min="4" max="15" width="7.25390625" style="3" customWidth="1"/>
    <col min="16" max="17" width="8.125" style="3" customWidth="1"/>
    <col min="18" max="24" width="8.25390625" style="3" customWidth="1"/>
    <col min="25" max="25" width="8.25390625" style="11" customWidth="1"/>
    <col min="26" max="27" width="8.25390625" style="3" customWidth="1"/>
    <col min="28" max="28" width="4.00390625" style="11" customWidth="1"/>
    <col min="29" max="29" width="5.875" style="3" customWidth="1"/>
    <col min="30" max="30" width="5.875" style="16" customWidth="1"/>
    <col min="31" max="31" width="17.50390625" style="3" customWidth="1"/>
    <col min="32" max="35" width="17.375" style="3" customWidth="1"/>
    <col min="36" max="37" width="13.25390625" style="3" customWidth="1"/>
    <col min="38" max="38" width="13.00390625" style="3" customWidth="1"/>
    <col min="39" max="39" width="13.25390625" style="3" customWidth="1"/>
    <col min="40" max="43" width="11.50390625" style="3" customWidth="1"/>
    <col min="44" max="16384" width="9.00390625" style="3" customWidth="1"/>
  </cols>
  <sheetData>
    <row r="1" ht="13.5" customHeight="1">
      <c r="AC1" s="4"/>
    </row>
    <row r="2" ht="13.5" customHeight="1">
      <c r="B2" s="4" t="s">
        <v>8</v>
      </c>
    </row>
    <row r="3" spans="2:43" ht="13.5" customHeight="1">
      <c r="B3" s="27" t="s">
        <v>9</v>
      </c>
      <c r="C3" s="26"/>
      <c r="Z3" s="11"/>
      <c r="AA3" s="11"/>
      <c r="AC3" s="11"/>
      <c r="AD3" s="26"/>
      <c r="AE3" s="11"/>
      <c r="AF3" s="11"/>
      <c r="AG3" s="11"/>
      <c r="AH3" s="11"/>
      <c r="AI3" s="11"/>
      <c r="AJ3" s="11"/>
      <c r="AK3" s="11"/>
      <c r="AL3" s="11"/>
      <c r="AM3" s="11"/>
      <c r="AN3" s="11"/>
      <c r="AO3" s="11"/>
      <c r="AP3" s="11"/>
      <c r="AQ3" s="11"/>
    </row>
    <row r="4" spans="2:30" s="11" customFormat="1" ht="3" customHeight="1" thickBot="1">
      <c r="B4" s="31"/>
      <c r="C4" s="17"/>
      <c r="AD4" s="26"/>
    </row>
    <row r="5" spans="2:43" s="18" customFormat="1" ht="15" customHeight="1">
      <c r="B5" s="5"/>
      <c r="C5" s="29"/>
      <c r="D5" s="6" t="s">
        <v>10</v>
      </c>
      <c r="E5" s="7"/>
      <c r="F5" s="7"/>
      <c r="G5" s="7"/>
      <c r="H5" s="7"/>
      <c r="I5" s="7"/>
      <c r="J5" s="7"/>
      <c r="K5" s="7"/>
      <c r="L5" s="7"/>
      <c r="M5" s="7"/>
      <c r="N5" s="7"/>
      <c r="O5" s="8"/>
      <c r="P5" s="6" t="s">
        <v>11</v>
      </c>
      <c r="Q5" s="7"/>
      <c r="R5" s="7"/>
      <c r="S5" s="7"/>
      <c r="T5" s="8"/>
      <c r="U5" s="6" t="s">
        <v>12</v>
      </c>
      <c r="V5" s="7"/>
      <c r="W5" s="7"/>
      <c r="X5" s="7"/>
      <c r="Y5" s="82" t="s">
        <v>13</v>
      </c>
      <c r="Z5" s="83" t="s">
        <v>14</v>
      </c>
      <c r="AA5" s="81" t="s">
        <v>15</v>
      </c>
      <c r="AB5" s="22"/>
      <c r="AC5" s="5"/>
      <c r="AD5" s="29"/>
      <c r="AE5" s="6" t="s">
        <v>16</v>
      </c>
      <c r="AF5" s="7"/>
      <c r="AG5" s="7"/>
      <c r="AH5" s="7"/>
      <c r="AI5" s="8"/>
      <c r="AJ5" s="6" t="s">
        <v>17</v>
      </c>
      <c r="AK5" s="7"/>
      <c r="AL5" s="7"/>
      <c r="AM5" s="7"/>
      <c r="AN5" s="7"/>
      <c r="AO5" s="7"/>
      <c r="AP5" s="7"/>
      <c r="AQ5" s="7"/>
    </row>
    <row r="6" spans="2:43" s="18" customFormat="1" ht="15" customHeight="1">
      <c r="B6" s="19" t="s">
        <v>37</v>
      </c>
      <c r="C6" s="19"/>
      <c r="D6" s="80" t="s">
        <v>33</v>
      </c>
      <c r="E6" s="74" t="s">
        <v>18</v>
      </c>
      <c r="F6" s="69"/>
      <c r="G6" s="69"/>
      <c r="H6" s="69"/>
      <c r="I6" s="69"/>
      <c r="J6" s="72"/>
      <c r="K6" s="80" t="s">
        <v>19</v>
      </c>
      <c r="L6" s="80" t="s">
        <v>20</v>
      </c>
      <c r="M6" s="80" t="s">
        <v>21</v>
      </c>
      <c r="N6" s="80" t="s">
        <v>0</v>
      </c>
      <c r="O6" s="80" t="s">
        <v>1</v>
      </c>
      <c r="P6" s="80" t="s">
        <v>33</v>
      </c>
      <c r="Q6" s="80" t="s">
        <v>22</v>
      </c>
      <c r="R6" s="80" t="s">
        <v>23</v>
      </c>
      <c r="S6" s="80" t="s">
        <v>2</v>
      </c>
      <c r="T6" s="80" t="s">
        <v>38</v>
      </c>
      <c r="U6" s="80" t="s">
        <v>33</v>
      </c>
      <c r="V6" s="80" t="s">
        <v>24</v>
      </c>
      <c r="W6" s="80" t="s">
        <v>25</v>
      </c>
      <c r="X6" s="74" t="s">
        <v>26</v>
      </c>
      <c r="Y6" s="78"/>
      <c r="Z6" s="84"/>
      <c r="AA6" s="70"/>
      <c r="AB6" s="21"/>
      <c r="AC6" s="19" t="s">
        <v>39</v>
      </c>
      <c r="AD6" s="19"/>
      <c r="AE6" s="9" t="s">
        <v>27</v>
      </c>
      <c r="AF6" s="10"/>
      <c r="AG6" s="10"/>
      <c r="AH6" s="10"/>
      <c r="AI6" s="77" t="s">
        <v>40</v>
      </c>
      <c r="AJ6" s="74" t="s">
        <v>35</v>
      </c>
      <c r="AK6" s="9" t="s">
        <v>18</v>
      </c>
      <c r="AL6" s="10"/>
      <c r="AM6" s="10"/>
      <c r="AN6" s="74" t="s">
        <v>19</v>
      </c>
      <c r="AO6" s="80" t="s">
        <v>20</v>
      </c>
      <c r="AP6" s="77" t="s">
        <v>28</v>
      </c>
      <c r="AQ6" s="69" t="s">
        <v>1</v>
      </c>
    </row>
    <row r="7" spans="2:43" s="18" customFormat="1" ht="15" customHeight="1">
      <c r="B7" s="19" t="s">
        <v>41</v>
      </c>
      <c r="C7" s="19"/>
      <c r="D7" s="78"/>
      <c r="E7" s="76"/>
      <c r="F7" s="71"/>
      <c r="G7" s="71"/>
      <c r="H7" s="71"/>
      <c r="I7" s="71"/>
      <c r="J7" s="73"/>
      <c r="K7" s="78"/>
      <c r="L7" s="78"/>
      <c r="M7" s="78"/>
      <c r="N7" s="78"/>
      <c r="O7" s="78"/>
      <c r="P7" s="78"/>
      <c r="Q7" s="78"/>
      <c r="R7" s="78"/>
      <c r="S7" s="78"/>
      <c r="T7" s="78"/>
      <c r="U7" s="78"/>
      <c r="V7" s="78"/>
      <c r="W7" s="78"/>
      <c r="X7" s="75"/>
      <c r="Y7" s="78"/>
      <c r="Z7" s="84"/>
      <c r="AA7" s="70"/>
      <c r="AB7" s="21"/>
      <c r="AC7" s="19" t="s">
        <v>41</v>
      </c>
      <c r="AD7" s="19"/>
      <c r="AE7" s="9" t="s">
        <v>7</v>
      </c>
      <c r="AF7" s="12"/>
      <c r="AG7" s="9"/>
      <c r="AH7" s="9"/>
      <c r="AI7" s="78"/>
      <c r="AJ7" s="75"/>
      <c r="AK7" s="74" t="s">
        <v>29</v>
      </c>
      <c r="AL7" s="80" t="s">
        <v>30</v>
      </c>
      <c r="AM7" s="72" t="s">
        <v>3</v>
      </c>
      <c r="AN7" s="75"/>
      <c r="AO7" s="78"/>
      <c r="AP7" s="78"/>
      <c r="AQ7" s="70"/>
    </row>
    <row r="8" spans="2:43" s="18" customFormat="1" ht="15" customHeight="1">
      <c r="B8" s="30"/>
      <c r="C8" s="30"/>
      <c r="D8" s="79"/>
      <c r="E8" s="2" t="s">
        <v>29</v>
      </c>
      <c r="F8" s="2" t="s">
        <v>22</v>
      </c>
      <c r="G8" s="2" t="s">
        <v>23</v>
      </c>
      <c r="H8" s="2" t="s">
        <v>2</v>
      </c>
      <c r="I8" s="2" t="s">
        <v>38</v>
      </c>
      <c r="J8" s="2" t="s">
        <v>36</v>
      </c>
      <c r="K8" s="79"/>
      <c r="L8" s="79"/>
      <c r="M8" s="79"/>
      <c r="N8" s="79"/>
      <c r="O8" s="79"/>
      <c r="P8" s="79"/>
      <c r="Q8" s="79"/>
      <c r="R8" s="79"/>
      <c r="S8" s="79"/>
      <c r="T8" s="79"/>
      <c r="U8" s="79"/>
      <c r="V8" s="79"/>
      <c r="W8" s="79"/>
      <c r="X8" s="76"/>
      <c r="Y8" s="79"/>
      <c r="Z8" s="73"/>
      <c r="AA8" s="71"/>
      <c r="AB8" s="21"/>
      <c r="AC8" s="30"/>
      <c r="AD8" s="30"/>
      <c r="AE8" s="14" t="s">
        <v>34</v>
      </c>
      <c r="AF8" s="13" t="s">
        <v>5</v>
      </c>
      <c r="AG8" s="14" t="s">
        <v>6</v>
      </c>
      <c r="AH8" s="14" t="s">
        <v>42</v>
      </c>
      <c r="AI8" s="79"/>
      <c r="AJ8" s="76"/>
      <c r="AK8" s="76"/>
      <c r="AL8" s="79"/>
      <c r="AM8" s="73"/>
      <c r="AN8" s="76"/>
      <c r="AO8" s="79"/>
      <c r="AP8" s="79"/>
      <c r="AQ8" s="71"/>
    </row>
    <row r="9" spans="2:43" s="34" customFormat="1" ht="13.5" customHeight="1">
      <c r="B9" s="67" t="s">
        <v>43</v>
      </c>
      <c r="C9" s="68"/>
      <c r="D9" s="35">
        <v>233</v>
      </c>
      <c r="E9" s="32">
        <v>144</v>
      </c>
      <c r="F9" s="32">
        <v>19</v>
      </c>
      <c r="G9" s="32">
        <v>9</v>
      </c>
      <c r="H9" s="32">
        <v>45</v>
      </c>
      <c r="I9" s="32">
        <v>71</v>
      </c>
      <c r="J9" s="32">
        <v>0</v>
      </c>
      <c r="K9" s="32">
        <v>3</v>
      </c>
      <c r="L9" s="32">
        <v>25</v>
      </c>
      <c r="M9" s="32">
        <v>0</v>
      </c>
      <c r="N9" s="32">
        <v>0</v>
      </c>
      <c r="O9" s="32">
        <v>61</v>
      </c>
      <c r="P9" s="32">
        <v>189</v>
      </c>
      <c r="Q9" s="32">
        <v>25</v>
      </c>
      <c r="R9" s="32">
        <v>10</v>
      </c>
      <c r="S9" s="32">
        <v>52</v>
      </c>
      <c r="T9" s="32">
        <v>102</v>
      </c>
      <c r="U9" s="32">
        <v>123</v>
      </c>
      <c r="V9" s="32">
        <v>13</v>
      </c>
      <c r="W9" s="32">
        <v>8</v>
      </c>
      <c r="X9" s="32">
        <v>102</v>
      </c>
      <c r="Y9" s="32">
        <v>312</v>
      </c>
      <c r="Z9" s="32">
        <v>6</v>
      </c>
      <c r="AA9" s="32">
        <v>43</v>
      </c>
      <c r="AB9" s="32"/>
      <c r="AC9" s="67" t="s">
        <v>43</v>
      </c>
      <c r="AD9" s="68"/>
      <c r="AE9" s="32">
        <v>1727</v>
      </c>
      <c r="AF9" s="32">
        <v>940</v>
      </c>
      <c r="AG9" s="32">
        <v>460</v>
      </c>
      <c r="AH9" s="32">
        <v>327</v>
      </c>
      <c r="AI9" s="32">
        <v>44</v>
      </c>
      <c r="AJ9" s="32">
        <v>135021</v>
      </c>
      <c r="AK9" s="32">
        <v>123445</v>
      </c>
      <c r="AL9" s="32">
        <v>94604</v>
      </c>
      <c r="AM9" s="32">
        <v>28841</v>
      </c>
      <c r="AN9" s="32">
        <v>0</v>
      </c>
      <c r="AO9" s="32">
        <v>9341</v>
      </c>
      <c r="AP9" s="32">
        <v>0</v>
      </c>
      <c r="AQ9" s="32">
        <v>2235</v>
      </c>
    </row>
    <row r="10" spans="2:43" s="34" customFormat="1" ht="13.5" customHeight="1">
      <c r="B10" s="67">
        <v>18</v>
      </c>
      <c r="C10" s="68"/>
      <c r="D10" s="35">
        <v>241</v>
      </c>
      <c r="E10" s="32">
        <v>138</v>
      </c>
      <c r="F10" s="32">
        <v>11</v>
      </c>
      <c r="G10" s="32">
        <v>6</v>
      </c>
      <c r="H10" s="32">
        <v>43</v>
      </c>
      <c r="I10" s="32">
        <v>78</v>
      </c>
      <c r="J10" s="32">
        <v>0</v>
      </c>
      <c r="K10" s="32">
        <v>6</v>
      </c>
      <c r="L10" s="32">
        <v>28</v>
      </c>
      <c r="M10" s="37" t="s">
        <v>44</v>
      </c>
      <c r="N10" s="37" t="s">
        <v>44</v>
      </c>
      <c r="O10" s="32">
        <v>69</v>
      </c>
      <c r="P10" s="32">
        <v>186</v>
      </c>
      <c r="Q10" s="32">
        <v>25</v>
      </c>
      <c r="R10" s="32">
        <v>9</v>
      </c>
      <c r="S10" s="32">
        <v>53</v>
      </c>
      <c r="T10" s="32">
        <v>99</v>
      </c>
      <c r="U10" s="32">
        <v>113</v>
      </c>
      <c r="V10" s="32">
        <v>12</v>
      </c>
      <c r="W10" s="32">
        <v>7</v>
      </c>
      <c r="X10" s="32">
        <v>94</v>
      </c>
      <c r="Y10" s="32">
        <v>303</v>
      </c>
      <c r="Z10" s="32">
        <v>9</v>
      </c>
      <c r="AA10" s="32">
        <v>56</v>
      </c>
      <c r="AB10" s="32"/>
      <c r="AC10" s="67">
        <v>18</v>
      </c>
      <c r="AD10" s="68"/>
      <c r="AE10" s="32">
        <v>3456</v>
      </c>
      <c r="AF10" s="32">
        <v>2529</v>
      </c>
      <c r="AG10" s="32">
        <v>421</v>
      </c>
      <c r="AH10" s="32">
        <v>506</v>
      </c>
      <c r="AI10" s="32">
        <v>26</v>
      </c>
      <c r="AJ10" s="32">
        <v>167492</v>
      </c>
      <c r="AK10" s="32">
        <v>158868</v>
      </c>
      <c r="AL10" s="32">
        <v>93975</v>
      </c>
      <c r="AM10" s="32">
        <v>64893</v>
      </c>
      <c r="AN10" s="32">
        <v>452</v>
      </c>
      <c r="AO10" s="32">
        <v>4883</v>
      </c>
      <c r="AP10" s="32">
        <v>0</v>
      </c>
      <c r="AQ10" s="32">
        <v>3289</v>
      </c>
    </row>
    <row r="11" spans="2:43" s="33" customFormat="1" ht="13.5" customHeight="1">
      <c r="B11" s="67">
        <v>19</v>
      </c>
      <c r="C11" s="68"/>
      <c r="D11" s="32">
        <f>SUM(F11:O11)</f>
        <v>274</v>
      </c>
      <c r="E11" s="32">
        <f>SUM(F11:J11)</f>
        <v>169</v>
      </c>
      <c r="F11" s="32">
        <v>22</v>
      </c>
      <c r="G11" s="32">
        <v>9</v>
      </c>
      <c r="H11" s="32">
        <v>42</v>
      </c>
      <c r="I11" s="32">
        <v>96</v>
      </c>
      <c r="J11" s="32">
        <v>0</v>
      </c>
      <c r="K11" s="32">
        <v>2</v>
      </c>
      <c r="L11" s="32">
        <v>33</v>
      </c>
      <c r="M11" s="32">
        <f>SUM(M34:M45)</f>
        <v>0</v>
      </c>
      <c r="N11" s="32">
        <f>SUM(N34:N45)</f>
        <v>0</v>
      </c>
      <c r="O11" s="32">
        <v>70</v>
      </c>
      <c r="P11" s="32">
        <f>SUM(Q11:T11)</f>
        <v>225</v>
      </c>
      <c r="Q11" s="32">
        <v>30</v>
      </c>
      <c r="R11" s="32">
        <v>10</v>
      </c>
      <c r="S11" s="32">
        <v>62</v>
      </c>
      <c r="T11" s="32">
        <v>123</v>
      </c>
      <c r="U11" s="32">
        <f>SUM(V11:X11)</f>
        <v>161</v>
      </c>
      <c r="V11" s="32">
        <v>33</v>
      </c>
      <c r="W11" s="32">
        <v>15</v>
      </c>
      <c r="X11" s="32">
        <v>113</v>
      </c>
      <c r="Y11" s="32">
        <v>402</v>
      </c>
      <c r="Z11" s="32">
        <v>8</v>
      </c>
      <c r="AA11" s="32">
        <v>37</v>
      </c>
      <c r="AB11" s="38"/>
      <c r="AC11" s="67">
        <v>19</v>
      </c>
      <c r="AD11" s="68"/>
      <c r="AE11" s="36">
        <f>SUM(AF11:AH11)</f>
        <v>4174</v>
      </c>
      <c r="AF11" s="32">
        <v>2159</v>
      </c>
      <c r="AG11" s="32">
        <v>1652</v>
      </c>
      <c r="AH11" s="32">
        <v>363</v>
      </c>
      <c r="AI11" s="32">
        <v>0</v>
      </c>
      <c r="AJ11" s="36">
        <f>SUM(AL11:AQ11)</f>
        <v>639593</v>
      </c>
      <c r="AK11" s="32">
        <v>611217</v>
      </c>
      <c r="AL11" s="32">
        <v>381782</v>
      </c>
      <c r="AM11" s="32">
        <v>229435</v>
      </c>
      <c r="AN11" s="36">
        <v>9</v>
      </c>
      <c r="AO11" s="39">
        <v>23573</v>
      </c>
      <c r="AP11" s="32">
        <v>0</v>
      </c>
      <c r="AQ11" s="36">
        <v>4794</v>
      </c>
    </row>
    <row r="12" spans="2:43" s="33" customFormat="1" ht="13.5" customHeight="1">
      <c r="B12" s="67">
        <v>20</v>
      </c>
      <c r="C12" s="68"/>
      <c r="D12" s="32">
        <v>199</v>
      </c>
      <c r="E12" s="32">
        <v>120</v>
      </c>
      <c r="F12" s="32">
        <v>10</v>
      </c>
      <c r="G12" s="32">
        <v>7</v>
      </c>
      <c r="H12" s="32">
        <v>33</v>
      </c>
      <c r="I12" s="32">
        <v>70</v>
      </c>
      <c r="J12" s="32">
        <f>SUM(J35:J46)</f>
        <v>0</v>
      </c>
      <c r="K12" s="32">
        <v>3</v>
      </c>
      <c r="L12" s="32">
        <v>17</v>
      </c>
      <c r="M12" s="32">
        <f>SUM(M35:M46)</f>
        <v>0</v>
      </c>
      <c r="N12" s="32">
        <f>SUM(N35:N46)</f>
        <v>0</v>
      </c>
      <c r="O12" s="32">
        <v>59</v>
      </c>
      <c r="P12" s="32">
        <v>142</v>
      </c>
      <c r="Q12" s="32">
        <v>13</v>
      </c>
      <c r="R12" s="32">
        <v>10</v>
      </c>
      <c r="S12" s="32">
        <v>39</v>
      </c>
      <c r="T12" s="32">
        <v>80</v>
      </c>
      <c r="U12" s="32">
        <v>107</v>
      </c>
      <c r="V12" s="32">
        <v>15</v>
      </c>
      <c r="W12" s="32">
        <v>10</v>
      </c>
      <c r="X12" s="32">
        <v>82</v>
      </c>
      <c r="Y12" s="32">
        <v>251</v>
      </c>
      <c r="Z12" s="32">
        <v>4</v>
      </c>
      <c r="AA12" s="32">
        <v>34</v>
      </c>
      <c r="AB12" s="38"/>
      <c r="AC12" s="67">
        <v>20</v>
      </c>
      <c r="AD12" s="68"/>
      <c r="AE12" s="36">
        <v>2818</v>
      </c>
      <c r="AF12" s="32">
        <v>2110</v>
      </c>
      <c r="AG12" s="32">
        <v>340</v>
      </c>
      <c r="AH12" s="32">
        <v>368</v>
      </c>
      <c r="AI12" s="32">
        <v>5</v>
      </c>
      <c r="AJ12" s="36">
        <v>166061</v>
      </c>
      <c r="AK12" s="32">
        <v>160888</v>
      </c>
      <c r="AL12" s="32">
        <v>97688</v>
      </c>
      <c r="AM12" s="32">
        <v>63200</v>
      </c>
      <c r="AN12" s="36">
        <v>65</v>
      </c>
      <c r="AO12" s="39">
        <v>1642</v>
      </c>
      <c r="AP12" s="32">
        <v>0</v>
      </c>
      <c r="AQ12" s="36">
        <v>3466</v>
      </c>
    </row>
    <row r="13" spans="2:43" s="64" customFormat="1" ht="13.5" customHeight="1">
      <c r="B13" s="65">
        <v>21</v>
      </c>
      <c r="C13" s="66"/>
      <c r="D13" s="62">
        <f>SUM(F13:O13)</f>
        <v>250</v>
      </c>
      <c r="E13" s="62">
        <f>SUM(E14:E25)</f>
        <v>142</v>
      </c>
      <c r="F13" s="62">
        <f aca="true" t="shared" si="0" ref="F13:AA13">SUM(F14:F25)</f>
        <v>22</v>
      </c>
      <c r="G13" s="62">
        <f t="shared" si="0"/>
        <v>7</v>
      </c>
      <c r="H13" s="62">
        <f t="shared" si="0"/>
        <v>46</v>
      </c>
      <c r="I13" s="62">
        <f>SUM(I14:I25)</f>
        <v>67</v>
      </c>
      <c r="J13" s="62">
        <v>0</v>
      </c>
      <c r="K13" s="62">
        <f t="shared" si="0"/>
        <v>4</v>
      </c>
      <c r="L13" s="62">
        <f t="shared" si="0"/>
        <v>19</v>
      </c>
      <c r="M13" s="62">
        <f t="shared" si="0"/>
        <v>0</v>
      </c>
      <c r="N13" s="62">
        <f t="shared" si="0"/>
        <v>0</v>
      </c>
      <c r="O13" s="62">
        <f t="shared" si="0"/>
        <v>85</v>
      </c>
      <c r="P13" s="62">
        <f t="shared" si="0"/>
        <v>172</v>
      </c>
      <c r="Q13" s="62">
        <f t="shared" si="0"/>
        <v>27</v>
      </c>
      <c r="R13" s="62">
        <f t="shared" si="0"/>
        <v>8</v>
      </c>
      <c r="S13" s="62">
        <f t="shared" si="0"/>
        <v>59</v>
      </c>
      <c r="T13" s="62">
        <f t="shared" si="0"/>
        <v>78</v>
      </c>
      <c r="U13" s="62">
        <f t="shared" si="0"/>
        <v>112</v>
      </c>
      <c r="V13" s="62">
        <f t="shared" si="0"/>
        <v>17</v>
      </c>
      <c r="W13" s="62">
        <f t="shared" si="0"/>
        <v>10</v>
      </c>
      <c r="X13" s="62">
        <f t="shared" si="0"/>
        <v>85</v>
      </c>
      <c r="Y13" s="62">
        <f t="shared" si="0"/>
        <v>263</v>
      </c>
      <c r="Z13" s="62">
        <f t="shared" si="0"/>
        <v>14</v>
      </c>
      <c r="AA13" s="62">
        <f t="shared" si="0"/>
        <v>43</v>
      </c>
      <c r="AB13" s="62"/>
      <c r="AC13" s="65">
        <v>21</v>
      </c>
      <c r="AD13" s="66"/>
      <c r="AE13" s="62">
        <f>SUM(AE14:AE25)</f>
        <v>4770</v>
      </c>
      <c r="AF13" s="62">
        <f>SUM(AF14:AF25)</f>
        <v>3798</v>
      </c>
      <c r="AG13" s="62">
        <f>SUM(AG14:AG25)</f>
        <v>537</v>
      </c>
      <c r="AH13" s="62">
        <f>SUM(AH14:AH25)</f>
        <v>435</v>
      </c>
      <c r="AI13" s="62">
        <f>SUM(AI14:AI25)</f>
        <v>8</v>
      </c>
      <c r="AJ13" s="62">
        <f>SUM(AL13:AQ13)</f>
        <v>580364</v>
      </c>
      <c r="AK13" s="62">
        <f>SUM(AK14:AK25)</f>
        <v>567989</v>
      </c>
      <c r="AL13" s="62">
        <f>SUM(AL14:AL25)</f>
        <v>350215</v>
      </c>
      <c r="AM13" s="62">
        <f>SUM(AM14:AM25)</f>
        <v>217774</v>
      </c>
      <c r="AN13" s="62">
        <f>SUM(AN14:AN25)</f>
        <v>45</v>
      </c>
      <c r="AO13" s="63">
        <f>SUM(AO14:AO25)</f>
        <v>10515</v>
      </c>
      <c r="AP13" s="62">
        <v>0</v>
      </c>
      <c r="AQ13" s="62">
        <f>SUM(AQ14:AQ25)</f>
        <v>1815</v>
      </c>
    </row>
    <row r="14" spans="2:43" s="34" customFormat="1" ht="13.5" customHeight="1">
      <c r="B14" s="40">
        <v>1</v>
      </c>
      <c r="C14" s="41" t="s">
        <v>31</v>
      </c>
      <c r="D14" s="42">
        <f aca="true" t="shared" si="1" ref="D14:D25">SUM(F14:O14)</f>
        <v>27</v>
      </c>
      <c r="E14" s="43">
        <f aca="true" t="shared" si="2" ref="E14:E23">SUM(F14:J14)</f>
        <v>13</v>
      </c>
      <c r="F14" s="48">
        <v>4</v>
      </c>
      <c r="G14" s="48">
        <v>1</v>
      </c>
      <c r="H14" s="48">
        <v>4</v>
      </c>
      <c r="I14" s="48">
        <v>4</v>
      </c>
      <c r="J14" s="48">
        <v>0</v>
      </c>
      <c r="K14" s="48">
        <v>0</v>
      </c>
      <c r="L14" s="48">
        <v>4</v>
      </c>
      <c r="M14" s="48">
        <v>0</v>
      </c>
      <c r="N14" s="48">
        <v>0</v>
      </c>
      <c r="O14" s="48">
        <v>10</v>
      </c>
      <c r="P14" s="48">
        <f aca="true" t="shared" si="3" ref="P14:P25">SUM(Q14:T14)</f>
        <v>17</v>
      </c>
      <c r="Q14" s="48">
        <v>4</v>
      </c>
      <c r="R14" s="48">
        <v>1</v>
      </c>
      <c r="S14" s="48">
        <v>7</v>
      </c>
      <c r="T14" s="48">
        <v>5</v>
      </c>
      <c r="U14" s="48">
        <f aca="true" t="shared" si="4" ref="U14:U25">SUM(V14:X14)</f>
        <v>11</v>
      </c>
      <c r="V14" s="48">
        <v>3</v>
      </c>
      <c r="W14" s="48">
        <v>1</v>
      </c>
      <c r="X14" s="48">
        <v>7</v>
      </c>
      <c r="Y14" s="48">
        <v>26</v>
      </c>
      <c r="Z14" s="48">
        <v>3</v>
      </c>
      <c r="AA14" s="48">
        <v>8</v>
      </c>
      <c r="AB14" s="32"/>
      <c r="AC14" s="55">
        <v>1</v>
      </c>
      <c r="AD14" s="53" t="s">
        <v>45</v>
      </c>
      <c r="AE14" s="49">
        <f aca="true" t="shared" si="5" ref="AE14:AE25">SUM(AF14:AH14)</f>
        <v>280</v>
      </c>
      <c r="AF14" s="48">
        <v>230</v>
      </c>
      <c r="AG14" s="48">
        <v>34</v>
      </c>
      <c r="AH14" s="48">
        <v>16</v>
      </c>
      <c r="AI14" s="48">
        <v>4</v>
      </c>
      <c r="AJ14" s="32">
        <f>AK14+AN14+AO14+AP14+AQ14</f>
        <v>28631</v>
      </c>
      <c r="AK14" s="48">
        <f aca="true" t="shared" si="6" ref="AK14:AK25">SUM(AL14:AM14)</f>
        <v>28330</v>
      </c>
      <c r="AL14" s="48">
        <v>25477</v>
      </c>
      <c r="AM14" s="48">
        <v>2853</v>
      </c>
      <c r="AN14" s="48">
        <v>45</v>
      </c>
      <c r="AO14" s="48">
        <v>248</v>
      </c>
      <c r="AP14" s="32">
        <v>0</v>
      </c>
      <c r="AQ14" s="32">
        <v>8</v>
      </c>
    </row>
    <row r="15" spans="2:43" s="34" customFormat="1" ht="13.5" customHeight="1">
      <c r="B15" s="40">
        <v>2</v>
      </c>
      <c r="C15" s="41" t="s">
        <v>31</v>
      </c>
      <c r="D15" s="42">
        <f t="shared" si="1"/>
        <v>25</v>
      </c>
      <c r="E15" s="43">
        <f t="shared" si="2"/>
        <v>16</v>
      </c>
      <c r="F15" s="48">
        <v>4</v>
      </c>
      <c r="G15" s="48">
        <v>0</v>
      </c>
      <c r="H15" s="48">
        <v>7</v>
      </c>
      <c r="I15" s="48">
        <v>5</v>
      </c>
      <c r="J15" s="48">
        <v>0</v>
      </c>
      <c r="K15" s="48">
        <v>1</v>
      </c>
      <c r="L15" s="48">
        <v>0</v>
      </c>
      <c r="M15" s="48">
        <v>0</v>
      </c>
      <c r="N15" s="48">
        <v>0</v>
      </c>
      <c r="O15" s="48">
        <v>8</v>
      </c>
      <c r="P15" s="48">
        <f t="shared" si="3"/>
        <v>25</v>
      </c>
      <c r="Q15" s="48">
        <v>7</v>
      </c>
      <c r="R15" s="48">
        <v>1</v>
      </c>
      <c r="S15" s="48">
        <v>9</v>
      </c>
      <c r="T15" s="48">
        <v>8</v>
      </c>
      <c r="U15" s="48">
        <f t="shared" si="4"/>
        <v>15</v>
      </c>
      <c r="V15" s="48">
        <v>5</v>
      </c>
      <c r="W15" s="48">
        <v>1</v>
      </c>
      <c r="X15" s="48">
        <v>9</v>
      </c>
      <c r="Y15" s="48">
        <v>33</v>
      </c>
      <c r="Z15" s="48">
        <v>3</v>
      </c>
      <c r="AA15" s="48">
        <v>2</v>
      </c>
      <c r="AB15" s="32"/>
      <c r="AC15" s="55">
        <v>2</v>
      </c>
      <c r="AD15" s="53" t="s">
        <v>4</v>
      </c>
      <c r="AE15" s="49">
        <f t="shared" si="5"/>
        <v>1123</v>
      </c>
      <c r="AF15" s="48">
        <v>1033</v>
      </c>
      <c r="AG15" s="48">
        <v>0</v>
      </c>
      <c r="AH15" s="48">
        <v>90</v>
      </c>
      <c r="AI15" s="48">
        <v>1</v>
      </c>
      <c r="AJ15" s="32">
        <f aca="true" t="shared" si="7" ref="AJ15:AJ25">AK15+AN15+AO15+AP15+AQ15</f>
        <v>155923</v>
      </c>
      <c r="AK15" s="48">
        <f t="shared" si="6"/>
        <v>154422</v>
      </c>
      <c r="AL15" s="48">
        <v>145371</v>
      </c>
      <c r="AM15" s="48">
        <v>9051</v>
      </c>
      <c r="AN15" s="48">
        <v>0</v>
      </c>
      <c r="AO15" s="48">
        <v>269</v>
      </c>
      <c r="AP15" s="32">
        <v>0</v>
      </c>
      <c r="AQ15" s="32">
        <v>1232</v>
      </c>
    </row>
    <row r="16" spans="2:43" s="34" customFormat="1" ht="13.5" customHeight="1">
      <c r="B16" s="40">
        <v>3</v>
      </c>
      <c r="C16" s="41" t="s">
        <v>4</v>
      </c>
      <c r="D16" s="42">
        <f t="shared" si="1"/>
        <v>29</v>
      </c>
      <c r="E16" s="43">
        <f t="shared" si="2"/>
        <v>15</v>
      </c>
      <c r="F16" s="48">
        <v>4</v>
      </c>
      <c r="G16" s="48">
        <v>1</v>
      </c>
      <c r="H16" s="48">
        <v>5</v>
      </c>
      <c r="I16" s="48">
        <v>5</v>
      </c>
      <c r="J16" s="48">
        <v>0</v>
      </c>
      <c r="K16" s="48">
        <v>1</v>
      </c>
      <c r="L16" s="48">
        <v>4</v>
      </c>
      <c r="M16" s="48">
        <v>0</v>
      </c>
      <c r="N16" s="48">
        <v>0</v>
      </c>
      <c r="O16" s="48">
        <v>9</v>
      </c>
      <c r="P16" s="48">
        <f t="shared" si="3"/>
        <v>18</v>
      </c>
      <c r="Q16" s="48">
        <v>5</v>
      </c>
      <c r="R16" s="48">
        <v>1</v>
      </c>
      <c r="S16" s="48">
        <v>7</v>
      </c>
      <c r="T16" s="48">
        <v>5</v>
      </c>
      <c r="U16" s="48">
        <f t="shared" si="4"/>
        <v>12</v>
      </c>
      <c r="V16" s="48">
        <v>2</v>
      </c>
      <c r="W16" s="48">
        <v>1</v>
      </c>
      <c r="X16" s="48">
        <v>9</v>
      </c>
      <c r="Y16" s="48">
        <v>23</v>
      </c>
      <c r="Z16" s="48">
        <v>3</v>
      </c>
      <c r="AA16" s="48">
        <v>5</v>
      </c>
      <c r="AB16" s="32"/>
      <c r="AC16" s="55">
        <v>3</v>
      </c>
      <c r="AD16" s="53" t="s">
        <v>4</v>
      </c>
      <c r="AE16" s="49">
        <f t="shared" si="5"/>
        <v>1712</v>
      </c>
      <c r="AF16" s="48">
        <v>1654</v>
      </c>
      <c r="AG16" s="48">
        <v>28</v>
      </c>
      <c r="AH16" s="48">
        <v>30</v>
      </c>
      <c r="AI16" s="48">
        <v>3</v>
      </c>
      <c r="AJ16" s="32">
        <f t="shared" si="7"/>
        <v>269809</v>
      </c>
      <c r="AK16" s="48">
        <f t="shared" si="6"/>
        <v>268704</v>
      </c>
      <c r="AL16" s="48">
        <v>86285</v>
      </c>
      <c r="AM16" s="48">
        <v>182419</v>
      </c>
      <c r="AN16" s="48">
        <v>0</v>
      </c>
      <c r="AO16" s="48">
        <v>1044</v>
      </c>
      <c r="AP16" s="32">
        <v>0</v>
      </c>
      <c r="AQ16" s="32">
        <v>61</v>
      </c>
    </row>
    <row r="17" spans="2:43" s="34" customFormat="1" ht="13.5" customHeight="1">
      <c r="B17" s="40">
        <v>4</v>
      </c>
      <c r="C17" s="41" t="s">
        <v>4</v>
      </c>
      <c r="D17" s="42">
        <f t="shared" si="1"/>
        <v>32</v>
      </c>
      <c r="E17" s="43">
        <f t="shared" si="2"/>
        <v>20</v>
      </c>
      <c r="F17" s="48">
        <v>3</v>
      </c>
      <c r="G17" s="48">
        <v>1</v>
      </c>
      <c r="H17" s="48">
        <v>7</v>
      </c>
      <c r="I17" s="48">
        <v>9</v>
      </c>
      <c r="J17" s="48">
        <v>0</v>
      </c>
      <c r="K17" s="48">
        <v>1</v>
      </c>
      <c r="L17" s="48">
        <v>1</v>
      </c>
      <c r="M17" s="48">
        <v>0</v>
      </c>
      <c r="N17" s="48">
        <v>0</v>
      </c>
      <c r="O17" s="48">
        <v>10</v>
      </c>
      <c r="P17" s="48">
        <f t="shared" si="3"/>
        <v>23</v>
      </c>
      <c r="Q17" s="48">
        <v>3</v>
      </c>
      <c r="R17" s="48">
        <v>1</v>
      </c>
      <c r="S17" s="48">
        <v>9</v>
      </c>
      <c r="T17" s="48">
        <v>10</v>
      </c>
      <c r="U17" s="48">
        <f t="shared" si="4"/>
        <v>14</v>
      </c>
      <c r="V17" s="48">
        <v>0</v>
      </c>
      <c r="W17" s="48">
        <v>0</v>
      </c>
      <c r="X17" s="48">
        <v>14</v>
      </c>
      <c r="Y17" s="48">
        <v>32</v>
      </c>
      <c r="Z17" s="48">
        <v>0</v>
      </c>
      <c r="AA17" s="48">
        <v>5</v>
      </c>
      <c r="AB17" s="32"/>
      <c r="AC17" s="55">
        <v>4</v>
      </c>
      <c r="AD17" s="53" t="s">
        <v>4</v>
      </c>
      <c r="AE17" s="49">
        <f t="shared" si="5"/>
        <v>439</v>
      </c>
      <c r="AF17" s="48">
        <v>117</v>
      </c>
      <c r="AG17" s="48">
        <v>305</v>
      </c>
      <c r="AH17" s="48">
        <v>17</v>
      </c>
      <c r="AI17" s="48">
        <v>0</v>
      </c>
      <c r="AJ17" s="32">
        <f t="shared" si="7"/>
        <v>7677</v>
      </c>
      <c r="AK17" s="48">
        <f t="shared" si="6"/>
        <v>7616</v>
      </c>
      <c r="AL17" s="48">
        <v>3300</v>
      </c>
      <c r="AM17" s="48">
        <v>4316</v>
      </c>
      <c r="AN17" s="48">
        <v>0</v>
      </c>
      <c r="AO17" s="48">
        <v>53</v>
      </c>
      <c r="AP17" s="32">
        <v>0</v>
      </c>
      <c r="AQ17" s="32">
        <v>8</v>
      </c>
    </row>
    <row r="18" spans="2:43" s="34" customFormat="1" ht="13.5" customHeight="1">
      <c r="B18" s="40">
        <v>5</v>
      </c>
      <c r="C18" s="41" t="s">
        <v>4</v>
      </c>
      <c r="D18" s="42">
        <f t="shared" si="1"/>
        <v>22</v>
      </c>
      <c r="E18" s="43">
        <f t="shared" si="2"/>
        <v>12</v>
      </c>
      <c r="F18" s="48">
        <v>0</v>
      </c>
      <c r="G18" s="48">
        <v>1</v>
      </c>
      <c r="H18" s="48">
        <v>3</v>
      </c>
      <c r="I18" s="48">
        <v>8</v>
      </c>
      <c r="J18" s="48">
        <v>0</v>
      </c>
      <c r="K18" s="48">
        <v>0</v>
      </c>
      <c r="L18" s="48">
        <v>1</v>
      </c>
      <c r="M18" s="48">
        <v>0</v>
      </c>
      <c r="N18" s="48">
        <v>0</v>
      </c>
      <c r="O18" s="48">
        <v>9</v>
      </c>
      <c r="P18" s="48">
        <f t="shared" si="3"/>
        <v>12</v>
      </c>
      <c r="Q18" s="48">
        <v>0</v>
      </c>
      <c r="R18" s="48">
        <v>1</v>
      </c>
      <c r="S18" s="48">
        <v>3</v>
      </c>
      <c r="T18" s="48">
        <v>8</v>
      </c>
      <c r="U18" s="48">
        <f t="shared" si="4"/>
        <v>10</v>
      </c>
      <c r="V18" s="48">
        <v>1</v>
      </c>
      <c r="W18" s="48">
        <v>2</v>
      </c>
      <c r="X18" s="48">
        <v>7</v>
      </c>
      <c r="Y18" s="48">
        <v>25</v>
      </c>
      <c r="Z18" s="48">
        <v>1</v>
      </c>
      <c r="AA18" s="48">
        <v>3</v>
      </c>
      <c r="AB18" s="32"/>
      <c r="AC18" s="55">
        <v>5</v>
      </c>
      <c r="AD18" s="53" t="s">
        <v>4</v>
      </c>
      <c r="AE18" s="49">
        <f t="shared" si="5"/>
        <v>111</v>
      </c>
      <c r="AF18" s="48">
        <v>0</v>
      </c>
      <c r="AG18" s="48">
        <v>50</v>
      </c>
      <c r="AH18" s="48">
        <v>61</v>
      </c>
      <c r="AI18" s="48">
        <v>0</v>
      </c>
      <c r="AJ18" s="32">
        <f t="shared" si="7"/>
        <v>8391</v>
      </c>
      <c r="AK18" s="48">
        <f t="shared" si="6"/>
        <v>7680</v>
      </c>
      <c r="AL18" s="48">
        <v>6354</v>
      </c>
      <c r="AM18" s="48">
        <v>1326</v>
      </c>
      <c r="AN18" s="48">
        <v>0</v>
      </c>
      <c r="AO18" s="48">
        <v>707</v>
      </c>
      <c r="AP18" s="32">
        <v>0</v>
      </c>
      <c r="AQ18" s="32">
        <v>4</v>
      </c>
    </row>
    <row r="19" spans="2:43" s="34" customFormat="1" ht="13.5" customHeight="1">
      <c r="B19" s="40">
        <v>6</v>
      </c>
      <c r="C19" s="41" t="s">
        <v>4</v>
      </c>
      <c r="D19" s="42">
        <f t="shared" si="1"/>
        <v>16</v>
      </c>
      <c r="E19" s="43">
        <f t="shared" si="2"/>
        <v>9</v>
      </c>
      <c r="F19" s="48">
        <v>1</v>
      </c>
      <c r="G19" s="48">
        <v>1</v>
      </c>
      <c r="H19" s="48">
        <v>1</v>
      </c>
      <c r="I19" s="48">
        <v>6</v>
      </c>
      <c r="J19" s="48">
        <v>0</v>
      </c>
      <c r="K19" s="48">
        <v>0</v>
      </c>
      <c r="L19" s="48">
        <v>2</v>
      </c>
      <c r="M19" s="48">
        <v>0</v>
      </c>
      <c r="N19" s="48">
        <v>0</v>
      </c>
      <c r="O19" s="48">
        <v>5</v>
      </c>
      <c r="P19" s="48">
        <f t="shared" si="3"/>
        <v>9</v>
      </c>
      <c r="Q19" s="48">
        <v>1</v>
      </c>
      <c r="R19" s="48">
        <v>1</v>
      </c>
      <c r="S19" s="48">
        <v>1</v>
      </c>
      <c r="T19" s="48">
        <v>6</v>
      </c>
      <c r="U19" s="48">
        <f t="shared" si="4"/>
        <v>4</v>
      </c>
      <c r="V19" s="48">
        <v>0</v>
      </c>
      <c r="W19" s="48">
        <v>1</v>
      </c>
      <c r="X19" s="48">
        <v>3</v>
      </c>
      <c r="Y19" s="48">
        <v>12</v>
      </c>
      <c r="Z19" s="48">
        <v>0</v>
      </c>
      <c r="AA19" s="48">
        <v>1</v>
      </c>
      <c r="AB19" s="32"/>
      <c r="AC19" s="55">
        <v>6</v>
      </c>
      <c r="AD19" s="53" t="s">
        <v>4</v>
      </c>
      <c r="AE19" s="49">
        <f t="shared" si="5"/>
        <v>112</v>
      </c>
      <c r="AF19" s="48">
        <v>42</v>
      </c>
      <c r="AG19" s="48">
        <v>70</v>
      </c>
      <c r="AH19" s="48">
        <v>0</v>
      </c>
      <c r="AI19" s="48">
        <v>0</v>
      </c>
      <c r="AJ19" s="32">
        <f t="shared" si="7"/>
        <v>10197</v>
      </c>
      <c r="AK19" s="48">
        <f t="shared" si="6"/>
        <v>7830</v>
      </c>
      <c r="AL19" s="48">
        <v>5607</v>
      </c>
      <c r="AM19" s="48">
        <v>2223</v>
      </c>
      <c r="AN19" s="48">
        <v>0</v>
      </c>
      <c r="AO19" s="48">
        <v>2049</v>
      </c>
      <c r="AP19" s="32">
        <v>0</v>
      </c>
      <c r="AQ19" s="32">
        <v>318</v>
      </c>
    </row>
    <row r="20" spans="2:43" s="34" customFormat="1" ht="13.5" customHeight="1">
      <c r="B20" s="40">
        <v>7</v>
      </c>
      <c r="C20" s="41" t="s">
        <v>4</v>
      </c>
      <c r="D20" s="42">
        <f t="shared" si="1"/>
        <v>19</v>
      </c>
      <c r="E20" s="43">
        <f t="shared" si="2"/>
        <v>11</v>
      </c>
      <c r="F20" s="48">
        <v>1</v>
      </c>
      <c r="G20" s="48">
        <v>0</v>
      </c>
      <c r="H20" s="48">
        <v>4</v>
      </c>
      <c r="I20" s="48">
        <v>6</v>
      </c>
      <c r="J20" s="48">
        <v>0</v>
      </c>
      <c r="K20" s="48">
        <v>0</v>
      </c>
      <c r="L20" s="48">
        <v>0</v>
      </c>
      <c r="M20" s="48">
        <v>0</v>
      </c>
      <c r="N20" s="48">
        <v>0</v>
      </c>
      <c r="O20" s="48">
        <v>8</v>
      </c>
      <c r="P20" s="48">
        <f t="shared" si="3"/>
        <v>13</v>
      </c>
      <c r="Q20" s="48">
        <v>1</v>
      </c>
      <c r="R20" s="48">
        <v>0</v>
      </c>
      <c r="S20" s="48">
        <v>5</v>
      </c>
      <c r="T20" s="48">
        <v>7</v>
      </c>
      <c r="U20" s="48">
        <f t="shared" si="4"/>
        <v>9</v>
      </c>
      <c r="V20" s="48">
        <v>1</v>
      </c>
      <c r="W20" s="48">
        <v>0</v>
      </c>
      <c r="X20" s="48">
        <v>8</v>
      </c>
      <c r="Y20" s="48">
        <v>24</v>
      </c>
      <c r="Z20" s="48">
        <v>1</v>
      </c>
      <c r="AA20" s="48">
        <v>2</v>
      </c>
      <c r="AB20" s="32"/>
      <c r="AC20" s="55">
        <v>7</v>
      </c>
      <c r="AD20" s="53" t="s">
        <v>4</v>
      </c>
      <c r="AE20" s="49">
        <f t="shared" si="5"/>
        <v>153</v>
      </c>
      <c r="AF20" s="48">
        <v>128</v>
      </c>
      <c r="AG20" s="48">
        <v>0</v>
      </c>
      <c r="AH20" s="48">
        <v>25</v>
      </c>
      <c r="AI20" s="48">
        <v>0</v>
      </c>
      <c r="AJ20" s="32">
        <f t="shared" si="7"/>
        <v>27836</v>
      </c>
      <c r="AK20" s="48">
        <f t="shared" si="6"/>
        <v>27836</v>
      </c>
      <c r="AL20" s="48">
        <v>27185</v>
      </c>
      <c r="AM20" s="48">
        <v>651</v>
      </c>
      <c r="AN20" s="48">
        <v>0</v>
      </c>
      <c r="AO20" s="48">
        <v>0</v>
      </c>
      <c r="AP20" s="32">
        <v>0</v>
      </c>
      <c r="AQ20" s="32">
        <v>0</v>
      </c>
    </row>
    <row r="21" spans="2:43" s="34" customFormat="1" ht="13.5" customHeight="1">
      <c r="B21" s="40">
        <v>8</v>
      </c>
      <c r="C21" s="41" t="s">
        <v>4</v>
      </c>
      <c r="D21" s="42">
        <f t="shared" si="1"/>
        <v>14</v>
      </c>
      <c r="E21" s="43">
        <f t="shared" si="2"/>
        <v>9</v>
      </c>
      <c r="F21" s="48">
        <v>1</v>
      </c>
      <c r="G21" s="48">
        <v>0</v>
      </c>
      <c r="H21" s="48">
        <v>3</v>
      </c>
      <c r="I21" s="48">
        <v>5</v>
      </c>
      <c r="J21" s="48">
        <v>0</v>
      </c>
      <c r="K21" s="48">
        <v>1</v>
      </c>
      <c r="L21" s="48">
        <v>1</v>
      </c>
      <c r="M21" s="48">
        <v>0</v>
      </c>
      <c r="N21" s="48">
        <v>0</v>
      </c>
      <c r="O21" s="48">
        <v>3</v>
      </c>
      <c r="P21" s="48">
        <f t="shared" si="3"/>
        <v>9</v>
      </c>
      <c r="Q21" s="48">
        <v>1</v>
      </c>
      <c r="R21" s="48">
        <v>0</v>
      </c>
      <c r="S21" s="48">
        <v>3</v>
      </c>
      <c r="T21" s="48">
        <v>5</v>
      </c>
      <c r="U21" s="48">
        <f t="shared" si="4"/>
        <v>6</v>
      </c>
      <c r="V21" s="48">
        <v>0</v>
      </c>
      <c r="W21" s="48">
        <v>1</v>
      </c>
      <c r="X21" s="48">
        <v>5</v>
      </c>
      <c r="Y21" s="48">
        <v>10</v>
      </c>
      <c r="Z21" s="48">
        <v>1</v>
      </c>
      <c r="AA21" s="48">
        <v>1</v>
      </c>
      <c r="AB21" s="32"/>
      <c r="AC21" s="55">
        <v>8</v>
      </c>
      <c r="AD21" s="53" t="s">
        <v>4</v>
      </c>
      <c r="AE21" s="49">
        <f t="shared" si="5"/>
        <v>18</v>
      </c>
      <c r="AF21" s="48">
        <v>5</v>
      </c>
      <c r="AG21" s="48">
        <v>0</v>
      </c>
      <c r="AH21" s="48">
        <v>13</v>
      </c>
      <c r="AI21" s="48">
        <v>0</v>
      </c>
      <c r="AJ21" s="32">
        <f t="shared" si="7"/>
        <v>1447</v>
      </c>
      <c r="AK21" s="48">
        <f t="shared" si="6"/>
        <v>1252</v>
      </c>
      <c r="AL21" s="48">
        <v>949</v>
      </c>
      <c r="AM21" s="48">
        <v>303</v>
      </c>
      <c r="AN21" s="48">
        <v>0</v>
      </c>
      <c r="AO21" s="48">
        <v>180</v>
      </c>
      <c r="AP21" s="32">
        <v>0</v>
      </c>
      <c r="AQ21" s="32">
        <v>15</v>
      </c>
    </row>
    <row r="22" spans="2:43" s="34" customFormat="1" ht="13.5" customHeight="1">
      <c r="B22" s="40">
        <v>9</v>
      </c>
      <c r="C22" s="41" t="s">
        <v>4</v>
      </c>
      <c r="D22" s="42">
        <f t="shared" si="1"/>
        <v>22</v>
      </c>
      <c r="E22" s="43">
        <f t="shared" si="2"/>
        <v>13</v>
      </c>
      <c r="F22" s="48">
        <v>0</v>
      </c>
      <c r="G22" s="48">
        <v>2</v>
      </c>
      <c r="H22" s="48">
        <v>4</v>
      </c>
      <c r="I22" s="48">
        <v>7</v>
      </c>
      <c r="J22" s="48">
        <v>0</v>
      </c>
      <c r="K22" s="48">
        <v>0</v>
      </c>
      <c r="L22" s="48">
        <v>1</v>
      </c>
      <c r="M22" s="48">
        <v>0</v>
      </c>
      <c r="N22" s="48">
        <v>0</v>
      </c>
      <c r="O22" s="48">
        <v>8</v>
      </c>
      <c r="P22" s="48">
        <f t="shared" si="3"/>
        <v>13</v>
      </c>
      <c r="Q22" s="48">
        <v>0</v>
      </c>
      <c r="R22" s="48">
        <v>2</v>
      </c>
      <c r="S22" s="48">
        <v>4</v>
      </c>
      <c r="T22" s="48">
        <v>7</v>
      </c>
      <c r="U22" s="48">
        <f t="shared" si="4"/>
        <v>10</v>
      </c>
      <c r="V22" s="48">
        <v>1</v>
      </c>
      <c r="W22" s="48">
        <v>2</v>
      </c>
      <c r="X22" s="48">
        <v>7</v>
      </c>
      <c r="Y22" s="48">
        <v>23</v>
      </c>
      <c r="Z22" s="48">
        <v>1</v>
      </c>
      <c r="AA22" s="48">
        <v>6</v>
      </c>
      <c r="AB22" s="32"/>
      <c r="AC22" s="55">
        <v>9</v>
      </c>
      <c r="AD22" s="53" t="s">
        <v>4</v>
      </c>
      <c r="AE22" s="49">
        <f t="shared" si="5"/>
        <v>96</v>
      </c>
      <c r="AF22" s="48">
        <v>0</v>
      </c>
      <c r="AG22" s="48">
        <v>50</v>
      </c>
      <c r="AH22" s="48">
        <v>46</v>
      </c>
      <c r="AI22" s="48">
        <v>0</v>
      </c>
      <c r="AJ22" s="32">
        <f t="shared" si="7"/>
        <v>19597</v>
      </c>
      <c r="AK22" s="48">
        <f t="shared" si="6"/>
        <v>19060</v>
      </c>
      <c r="AL22" s="48">
        <v>14931</v>
      </c>
      <c r="AM22" s="48">
        <v>4129</v>
      </c>
      <c r="AN22" s="48">
        <v>0</v>
      </c>
      <c r="AO22" s="48">
        <v>528</v>
      </c>
      <c r="AP22" s="32">
        <v>0</v>
      </c>
      <c r="AQ22" s="32">
        <v>9</v>
      </c>
    </row>
    <row r="23" spans="2:43" s="34" customFormat="1" ht="13.5" customHeight="1">
      <c r="B23" s="40">
        <v>10</v>
      </c>
      <c r="C23" s="41" t="s">
        <v>4</v>
      </c>
      <c r="D23" s="42">
        <f t="shared" si="1"/>
        <v>9</v>
      </c>
      <c r="E23" s="43">
        <f t="shared" si="2"/>
        <v>7</v>
      </c>
      <c r="F23" s="48">
        <v>1</v>
      </c>
      <c r="G23" s="48">
        <v>0</v>
      </c>
      <c r="H23" s="48">
        <v>1</v>
      </c>
      <c r="I23" s="48">
        <v>5</v>
      </c>
      <c r="J23" s="48">
        <v>0</v>
      </c>
      <c r="K23" s="48">
        <v>0</v>
      </c>
      <c r="L23" s="48">
        <v>1</v>
      </c>
      <c r="M23" s="48">
        <v>0</v>
      </c>
      <c r="N23" s="48">
        <v>0</v>
      </c>
      <c r="O23" s="48">
        <v>1</v>
      </c>
      <c r="P23" s="48">
        <f t="shared" si="3"/>
        <v>7</v>
      </c>
      <c r="Q23" s="48">
        <v>1</v>
      </c>
      <c r="R23" s="48">
        <v>0</v>
      </c>
      <c r="S23" s="48">
        <v>1</v>
      </c>
      <c r="T23" s="48">
        <v>5</v>
      </c>
      <c r="U23" s="48">
        <f t="shared" si="4"/>
        <v>5</v>
      </c>
      <c r="V23" s="48">
        <v>1</v>
      </c>
      <c r="W23" s="48">
        <v>1</v>
      </c>
      <c r="X23" s="48">
        <v>3</v>
      </c>
      <c r="Y23" s="48">
        <v>9</v>
      </c>
      <c r="Z23" s="48">
        <v>0</v>
      </c>
      <c r="AA23" s="48">
        <v>4</v>
      </c>
      <c r="AB23" s="32"/>
      <c r="AC23" s="55">
        <v>10</v>
      </c>
      <c r="AD23" s="53" t="s">
        <v>4</v>
      </c>
      <c r="AE23" s="49">
        <f t="shared" si="5"/>
        <v>273</v>
      </c>
      <c r="AF23" s="48">
        <v>246</v>
      </c>
      <c r="AG23" s="48">
        <v>0</v>
      </c>
      <c r="AH23" s="48">
        <v>27</v>
      </c>
      <c r="AI23" s="48">
        <v>0</v>
      </c>
      <c r="AJ23" s="32">
        <f t="shared" si="7"/>
        <v>21265</v>
      </c>
      <c r="AK23" s="48">
        <f t="shared" si="6"/>
        <v>20951</v>
      </c>
      <c r="AL23" s="48">
        <v>18193</v>
      </c>
      <c r="AM23" s="48">
        <v>2758</v>
      </c>
      <c r="AN23" s="48">
        <v>0</v>
      </c>
      <c r="AO23" s="48">
        <v>314</v>
      </c>
      <c r="AP23" s="32">
        <v>0</v>
      </c>
      <c r="AQ23" s="32">
        <v>0</v>
      </c>
    </row>
    <row r="24" spans="2:43" s="34" customFormat="1" ht="13.5" customHeight="1">
      <c r="B24" s="40">
        <v>11</v>
      </c>
      <c r="C24" s="41" t="s">
        <v>4</v>
      </c>
      <c r="D24" s="42">
        <f t="shared" si="1"/>
        <v>12</v>
      </c>
      <c r="E24" s="43">
        <f>SUM(F24:J24)</f>
        <v>4</v>
      </c>
      <c r="F24" s="48">
        <v>1</v>
      </c>
      <c r="G24" s="48">
        <v>0</v>
      </c>
      <c r="H24" s="48">
        <v>1</v>
      </c>
      <c r="I24" s="48">
        <v>2</v>
      </c>
      <c r="J24" s="48">
        <v>0</v>
      </c>
      <c r="K24" s="48">
        <v>0</v>
      </c>
      <c r="L24" s="48">
        <v>2</v>
      </c>
      <c r="M24" s="48">
        <v>0</v>
      </c>
      <c r="N24" s="48">
        <v>0</v>
      </c>
      <c r="O24" s="48">
        <v>6</v>
      </c>
      <c r="P24" s="48">
        <f t="shared" si="3"/>
        <v>9</v>
      </c>
      <c r="Q24" s="48">
        <v>2</v>
      </c>
      <c r="R24" s="48">
        <v>0</v>
      </c>
      <c r="S24" s="48">
        <v>1</v>
      </c>
      <c r="T24" s="48">
        <v>6</v>
      </c>
      <c r="U24" s="48">
        <f t="shared" si="4"/>
        <v>5</v>
      </c>
      <c r="V24" s="48">
        <v>1</v>
      </c>
      <c r="W24" s="48">
        <v>0</v>
      </c>
      <c r="X24" s="48">
        <v>4</v>
      </c>
      <c r="Y24" s="48">
        <v>19</v>
      </c>
      <c r="Z24" s="48">
        <v>1</v>
      </c>
      <c r="AA24" s="48">
        <v>0</v>
      </c>
      <c r="AB24" s="32"/>
      <c r="AC24" s="55">
        <v>11</v>
      </c>
      <c r="AD24" s="53" t="s">
        <v>4</v>
      </c>
      <c r="AE24" s="49">
        <f t="shared" si="5"/>
        <v>187</v>
      </c>
      <c r="AF24" s="48">
        <v>182</v>
      </c>
      <c r="AG24" s="48">
        <v>0</v>
      </c>
      <c r="AH24" s="48">
        <v>5</v>
      </c>
      <c r="AI24" s="48">
        <v>0</v>
      </c>
      <c r="AJ24" s="32">
        <f t="shared" si="7"/>
        <v>3750</v>
      </c>
      <c r="AK24" s="48">
        <f t="shared" si="6"/>
        <v>3210</v>
      </c>
      <c r="AL24" s="48">
        <v>2813</v>
      </c>
      <c r="AM24" s="48">
        <v>397</v>
      </c>
      <c r="AN24" s="48">
        <v>0</v>
      </c>
      <c r="AO24" s="48">
        <v>384</v>
      </c>
      <c r="AP24" s="32">
        <v>0</v>
      </c>
      <c r="AQ24" s="32">
        <v>156</v>
      </c>
    </row>
    <row r="25" spans="2:43" s="20" customFormat="1" ht="15" customHeight="1" thickBot="1">
      <c r="B25" s="44">
        <v>12</v>
      </c>
      <c r="C25" s="44" t="s">
        <v>31</v>
      </c>
      <c r="D25" s="45">
        <f t="shared" si="1"/>
        <v>23</v>
      </c>
      <c r="E25" s="46">
        <f>SUM(F25:J25)</f>
        <v>13</v>
      </c>
      <c r="F25" s="50">
        <v>2</v>
      </c>
      <c r="G25" s="50">
        <v>0</v>
      </c>
      <c r="H25" s="50">
        <v>6</v>
      </c>
      <c r="I25" s="50">
        <v>5</v>
      </c>
      <c r="J25" s="50">
        <v>0</v>
      </c>
      <c r="K25" s="50">
        <v>0</v>
      </c>
      <c r="L25" s="50">
        <v>2</v>
      </c>
      <c r="M25" s="50">
        <v>0</v>
      </c>
      <c r="N25" s="50">
        <v>0</v>
      </c>
      <c r="O25" s="50">
        <v>8</v>
      </c>
      <c r="P25" s="50">
        <f t="shared" si="3"/>
        <v>17</v>
      </c>
      <c r="Q25" s="50">
        <v>2</v>
      </c>
      <c r="R25" s="50">
        <v>0</v>
      </c>
      <c r="S25" s="50">
        <v>9</v>
      </c>
      <c r="T25" s="50">
        <v>6</v>
      </c>
      <c r="U25" s="50">
        <f t="shared" si="4"/>
        <v>11</v>
      </c>
      <c r="V25" s="50">
        <v>2</v>
      </c>
      <c r="W25" s="50">
        <v>0</v>
      </c>
      <c r="X25" s="50">
        <v>9</v>
      </c>
      <c r="Y25" s="50">
        <v>27</v>
      </c>
      <c r="Z25" s="50">
        <v>0</v>
      </c>
      <c r="AA25" s="50">
        <v>6</v>
      </c>
      <c r="AB25" s="25"/>
      <c r="AC25" s="56">
        <v>12</v>
      </c>
      <c r="AD25" s="54" t="s">
        <v>4</v>
      </c>
      <c r="AE25" s="51">
        <f t="shared" si="5"/>
        <v>266</v>
      </c>
      <c r="AF25" s="50">
        <v>161</v>
      </c>
      <c r="AG25" s="50">
        <v>0</v>
      </c>
      <c r="AH25" s="50">
        <v>105</v>
      </c>
      <c r="AI25" s="50">
        <v>0</v>
      </c>
      <c r="AJ25" s="47">
        <f t="shared" si="7"/>
        <v>25841</v>
      </c>
      <c r="AK25" s="50">
        <f t="shared" si="6"/>
        <v>21098</v>
      </c>
      <c r="AL25" s="50">
        <v>13750</v>
      </c>
      <c r="AM25" s="50">
        <v>7348</v>
      </c>
      <c r="AN25" s="50">
        <v>0</v>
      </c>
      <c r="AO25" s="50">
        <v>4739</v>
      </c>
      <c r="AP25" s="52">
        <v>0</v>
      </c>
      <c r="AQ25" s="47">
        <v>4</v>
      </c>
    </row>
    <row r="26" spans="2:43" s="20" customFormat="1" ht="4.5" customHeight="1">
      <c r="B26" s="24"/>
      <c r="C26" s="24"/>
      <c r="D26" s="1"/>
      <c r="E26" s="1"/>
      <c r="F26" s="1"/>
      <c r="G26" s="1"/>
      <c r="H26" s="1"/>
      <c r="I26" s="1"/>
      <c r="J26" s="1"/>
      <c r="K26" s="15"/>
      <c r="L26" s="1"/>
      <c r="M26" s="15"/>
      <c r="N26" s="15"/>
      <c r="O26" s="1"/>
      <c r="P26" s="1"/>
      <c r="Q26" s="1"/>
      <c r="R26" s="1"/>
      <c r="S26" s="1"/>
      <c r="T26" s="1"/>
      <c r="U26" s="1"/>
      <c r="V26" s="1"/>
      <c r="W26" s="1"/>
      <c r="X26" s="1"/>
      <c r="Y26" s="1"/>
      <c r="Z26" s="15"/>
      <c r="AA26" s="1"/>
      <c r="AB26" s="1"/>
      <c r="AC26" s="1"/>
      <c r="AD26" s="1"/>
      <c r="AE26" s="25"/>
      <c r="AF26" s="23"/>
      <c r="AG26" s="23"/>
      <c r="AH26" s="23"/>
      <c r="AI26" s="23"/>
      <c r="AJ26" s="25"/>
      <c r="AK26" s="1"/>
      <c r="AL26" s="23"/>
      <c r="AM26" s="23"/>
      <c r="AN26" s="1"/>
      <c r="AO26" s="23"/>
      <c r="AP26" s="1"/>
      <c r="AQ26" s="25"/>
    </row>
    <row r="27" spans="2:43" ht="13.5">
      <c r="B27" s="28" t="s">
        <v>32</v>
      </c>
      <c r="AQ27" s="15"/>
    </row>
    <row r="28" ht="13.5">
      <c r="M28" s="1"/>
    </row>
    <row r="51" ht="14.25" customHeight="1"/>
  </sheetData>
  <mergeCells count="38">
    <mergeCell ref="AC12:AD12"/>
    <mergeCell ref="AC9:AD9"/>
    <mergeCell ref="AC11:AD11"/>
    <mergeCell ref="N6:N8"/>
    <mergeCell ref="O6:O8"/>
    <mergeCell ref="Y5:Y8"/>
    <mergeCell ref="Z5:Z8"/>
    <mergeCell ref="W6:W8"/>
    <mergeCell ref="P6:P8"/>
    <mergeCell ref="Q6:Q8"/>
    <mergeCell ref="R6:R8"/>
    <mergeCell ref="S6:S8"/>
    <mergeCell ref="D6:D8"/>
    <mergeCell ref="K6:K8"/>
    <mergeCell ref="L6:L8"/>
    <mergeCell ref="M6:M8"/>
    <mergeCell ref="E6:J7"/>
    <mergeCell ref="AO6:AO8"/>
    <mergeCell ref="T6:T8"/>
    <mergeCell ref="U6:U8"/>
    <mergeCell ref="V6:V8"/>
    <mergeCell ref="AA5:AA8"/>
    <mergeCell ref="X6:X8"/>
    <mergeCell ref="AC13:AD13"/>
    <mergeCell ref="AQ6:AQ8"/>
    <mergeCell ref="AM7:AM8"/>
    <mergeCell ref="AJ6:AJ8"/>
    <mergeCell ref="AC10:AD10"/>
    <mergeCell ref="AI6:AI8"/>
    <mergeCell ref="AP6:AP8"/>
    <mergeCell ref="AK7:AK8"/>
    <mergeCell ref="AL7:AL8"/>
    <mergeCell ref="AN6:AN8"/>
    <mergeCell ref="B13:C13"/>
    <mergeCell ref="B9:C9"/>
    <mergeCell ref="B10:C10"/>
    <mergeCell ref="B11:C11"/>
    <mergeCell ref="B12:C12"/>
  </mergeCells>
  <printOptions/>
  <pageMargins left="0.21" right="0.2" top="0.7874015748031497" bottom="0.7874015748031497" header="0.5118110236220472" footer="0.5118110236220472"/>
  <pageSetup horizontalDpi="300" verticalDpi="300" orientation="landscape" paperSize="120" r:id="rId1"/>
  <colBreaks count="1" manualBreakCount="1">
    <brk id="28" max="80" man="1"/>
  </colBreaks>
  <ignoredErrors>
    <ignoredError sqref="P13 AJ13" formula="1"/>
    <ignoredError sqref="U11 U14:U25 D11:E11 AE11 AE14:AE25 AK14:AK25 D14:D25 E13 D13 E14:E28" formulaRange="1"/>
    <ignoredError sqref="U13 AE13" formula="1" formulaRange="1"/>
    <ignoredError sqref="AO13" unlockedFormula="1"/>
  </ignoredErrors>
</worksheet>
</file>

<file path=xl/worksheets/sheet9.xml><?xml version="1.0" encoding="utf-8"?>
<worksheet xmlns="http://schemas.openxmlformats.org/spreadsheetml/2006/main" xmlns:r="http://schemas.openxmlformats.org/officeDocument/2006/relationships">
  <sheetPr codeName="Sheet2"/>
  <dimension ref="B2:AO13"/>
  <sheetViews>
    <sheetView showGridLines="0" zoomScaleSheetLayoutView="100" workbookViewId="0" topLeftCell="A1">
      <selection activeCell="A1" sqref="A1"/>
    </sheetView>
  </sheetViews>
  <sheetFormatPr defaultColWidth="9.00390625" defaultRowHeight="13.5"/>
  <cols>
    <col min="1" max="1" width="3.625" style="11" customWidth="1"/>
    <col min="2" max="2" width="10.75390625" style="11" customWidth="1"/>
    <col min="3" max="3" width="11.00390625" style="11" customWidth="1"/>
    <col min="4" max="4" width="9.75390625" style="11" customWidth="1"/>
    <col min="5" max="7" width="9.125" style="11" customWidth="1"/>
    <col min="8" max="8" width="9.75390625" style="11" customWidth="1"/>
    <col min="9" max="16" width="9.125" style="11" customWidth="1"/>
    <col min="17" max="17" width="8.625" style="11" customWidth="1"/>
    <col min="18" max="18" width="9.75390625" style="11" customWidth="1"/>
    <col min="19" max="19" width="8.625" style="11" customWidth="1"/>
    <col min="20" max="21" width="8.375" style="11" customWidth="1"/>
    <col min="22" max="22" width="8.625" style="11" customWidth="1"/>
    <col min="23" max="23" width="8.875" style="11" customWidth="1"/>
    <col min="24" max="24" width="8.625" style="11" customWidth="1"/>
    <col min="25" max="29" width="8.375" style="11" customWidth="1"/>
    <col min="30" max="30" width="10.50390625" style="11" bestFit="1" customWidth="1"/>
    <col min="31" max="31" width="8.875" style="11" customWidth="1"/>
    <col min="32" max="32" width="9.75390625" style="11" customWidth="1"/>
    <col min="41" max="16384" width="9.00390625" style="11" customWidth="1"/>
  </cols>
  <sheetData>
    <row r="2" ht="13.5">
      <c r="B2" s="4" t="s">
        <v>8</v>
      </c>
    </row>
    <row r="3" ht="13.5">
      <c r="B3" s="152" t="s">
        <v>93</v>
      </c>
    </row>
    <row r="4" ht="3.75" customHeight="1" thickBot="1">
      <c r="B4" s="153"/>
    </row>
    <row r="5" spans="2:32" s="21" customFormat="1" ht="26.25" customHeight="1">
      <c r="B5" s="8" t="s">
        <v>94</v>
      </c>
      <c r="C5" s="7" t="s">
        <v>95</v>
      </c>
      <c r="D5" s="154" t="s">
        <v>96</v>
      </c>
      <c r="E5" s="154" t="s">
        <v>97</v>
      </c>
      <c r="F5" s="155" t="s">
        <v>98</v>
      </c>
      <c r="G5" s="154" t="s">
        <v>99</v>
      </c>
      <c r="H5" s="156" t="s">
        <v>100</v>
      </c>
      <c r="I5" s="154" t="s">
        <v>101</v>
      </c>
      <c r="J5" s="154" t="s">
        <v>102</v>
      </c>
      <c r="K5" s="157" t="s">
        <v>103</v>
      </c>
      <c r="L5" s="156" t="s">
        <v>104</v>
      </c>
      <c r="M5" s="154" t="s">
        <v>105</v>
      </c>
      <c r="N5" s="154" t="s">
        <v>106</v>
      </c>
      <c r="O5" s="154" t="s">
        <v>107</v>
      </c>
      <c r="P5" s="154" t="s">
        <v>108</v>
      </c>
      <c r="Q5" s="156" t="s">
        <v>109</v>
      </c>
      <c r="R5" s="154" t="s">
        <v>110</v>
      </c>
      <c r="S5" s="154" t="s">
        <v>111</v>
      </c>
      <c r="T5" s="154" t="s">
        <v>112</v>
      </c>
      <c r="U5" s="154" t="s">
        <v>123</v>
      </c>
      <c r="V5" s="156" t="s">
        <v>113</v>
      </c>
      <c r="W5" s="158" t="s">
        <v>114</v>
      </c>
      <c r="X5" s="156" t="s">
        <v>115</v>
      </c>
      <c r="Y5" s="154" t="s">
        <v>116</v>
      </c>
      <c r="Z5" s="154" t="s">
        <v>124</v>
      </c>
      <c r="AA5" s="154" t="s">
        <v>117</v>
      </c>
      <c r="AB5" s="154" t="s">
        <v>118</v>
      </c>
      <c r="AC5" s="156" t="s">
        <v>119</v>
      </c>
      <c r="AD5" s="154" t="s">
        <v>120</v>
      </c>
      <c r="AE5" s="154" t="s">
        <v>1</v>
      </c>
      <c r="AF5" s="159" t="s">
        <v>121</v>
      </c>
    </row>
    <row r="6" spans="2:41" s="153" customFormat="1" ht="15" customHeight="1">
      <c r="B6" s="160" t="s">
        <v>122</v>
      </c>
      <c r="C6" s="161" t="s">
        <v>125</v>
      </c>
      <c r="D6" s="162">
        <f aca="true" t="shared" si="0" ref="D6:D11">SUM(E6:AF6)</f>
        <v>274</v>
      </c>
      <c r="E6" s="163">
        <v>45</v>
      </c>
      <c r="F6" s="163">
        <v>25</v>
      </c>
      <c r="G6" s="163">
        <v>35</v>
      </c>
      <c r="H6" s="163">
        <v>25</v>
      </c>
      <c r="I6" s="163">
        <v>22</v>
      </c>
      <c r="J6" s="163">
        <v>6</v>
      </c>
      <c r="K6" s="164">
        <v>6</v>
      </c>
      <c r="L6" s="163">
        <v>6</v>
      </c>
      <c r="M6" s="163">
        <v>7</v>
      </c>
      <c r="N6" s="165">
        <v>7</v>
      </c>
      <c r="O6" s="165">
        <v>8</v>
      </c>
      <c r="P6" s="163">
        <v>1</v>
      </c>
      <c r="Q6" s="163">
        <v>3</v>
      </c>
      <c r="R6" s="164">
        <v>7</v>
      </c>
      <c r="S6" s="163">
        <v>5</v>
      </c>
      <c r="T6" s="163">
        <v>0</v>
      </c>
      <c r="U6" s="163">
        <v>1</v>
      </c>
      <c r="V6" s="164">
        <v>0</v>
      </c>
      <c r="W6" s="163">
        <v>5</v>
      </c>
      <c r="X6" s="164">
        <v>0</v>
      </c>
      <c r="Y6" s="163">
        <v>1</v>
      </c>
      <c r="Z6" s="163"/>
      <c r="AA6" s="163"/>
      <c r="AB6" s="163"/>
      <c r="AC6" s="163"/>
      <c r="AD6" s="163">
        <v>4</v>
      </c>
      <c r="AE6" s="163">
        <v>34</v>
      </c>
      <c r="AF6" s="163">
        <v>21</v>
      </c>
      <c r="AO6" s="166"/>
    </row>
    <row r="7" spans="2:32" s="24" customFormat="1" ht="16.5" customHeight="1">
      <c r="B7" s="160"/>
      <c r="C7" s="161" t="s">
        <v>126</v>
      </c>
      <c r="D7" s="162">
        <f t="shared" si="0"/>
        <v>639593</v>
      </c>
      <c r="E7" s="163">
        <v>96460</v>
      </c>
      <c r="F7" s="163">
        <v>29094</v>
      </c>
      <c r="G7" s="163">
        <v>26048</v>
      </c>
      <c r="H7" s="163">
        <v>110488</v>
      </c>
      <c r="I7" s="163">
        <v>1120</v>
      </c>
      <c r="J7" s="163">
        <v>2005</v>
      </c>
      <c r="K7" s="164">
        <v>270</v>
      </c>
      <c r="L7" s="163">
        <v>278</v>
      </c>
      <c r="M7" s="164">
        <v>25</v>
      </c>
      <c r="N7" s="163">
        <v>1252</v>
      </c>
      <c r="O7" s="163">
        <v>701</v>
      </c>
      <c r="P7" s="163">
        <v>607</v>
      </c>
      <c r="Q7" s="163">
        <v>342</v>
      </c>
      <c r="R7" s="164">
        <v>12493</v>
      </c>
      <c r="S7" s="163">
        <v>1487</v>
      </c>
      <c r="T7" s="163">
        <v>0</v>
      </c>
      <c r="U7" s="163">
        <v>14</v>
      </c>
      <c r="V7" s="164">
        <v>0</v>
      </c>
      <c r="W7" s="163">
        <v>75450</v>
      </c>
      <c r="X7" s="164">
        <v>0</v>
      </c>
      <c r="Y7" s="164">
        <v>0</v>
      </c>
      <c r="Z7" s="164"/>
      <c r="AA7" s="164"/>
      <c r="AB7" s="164"/>
      <c r="AC7" s="164"/>
      <c r="AD7" s="164">
        <v>3670</v>
      </c>
      <c r="AE7" s="163">
        <v>50056</v>
      </c>
      <c r="AF7" s="163">
        <v>227733</v>
      </c>
    </row>
    <row r="8" spans="2:41" s="153" customFormat="1" ht="15" customHeight="1">
      <c r="B8" s="167">
        <v>20</v>
      </c>
      <c r="C8" s="168" t="s">
        <v>125</v>
      </c>
      <c r="D8" s="169">
        <f t="shared" si="0"/>
        <v>199</v>
      </c>
      <c r="E8" s="163">
        <v>30</v>
      </c>
      <c r="F8" s="163">
        <v>22</v>
      </c>
      <c r="G8" s="163">
        <v>30</v>
      </c>
      <c r="H8" s="163">
        <v>22</v>
      </c>
      <c r="I8" s="163">
        <v>20</v>
      </c>
      <c r="J8" s="163">
        <v>2</v>
      </c>
      <c r="K8" s="164">
        <v>5</v>
      </c>
      <c r="L8" s="163">
        <v>2</v>
      </c>
      <c r="M8" s="163">
        <v>6</v>
      </c>
      <c r="N8" s="165">
        <v>3</v>
      </c>
      <c r="O8" s="165">
        <v>1</v>
      </c>
      <c r="P8" s="163">
        <v>1</v>
      </c>
      <c r="Q8" s="163">
        <v>2</v>
      </c>
      <c r="R8" s="164">
        <v>3</v>
      </c>
      <c r="S8" s="163">
        <v>4</v>
      </c>
      <c r="T8" s="163">
        <v>0</v>
      </c>
      <c r="U8" s="163">
        <v>0</v>
      </c>
      <c r="V8" s="164">
        <v>1</v>
      </c>
      <c r="W8" s="163">
        <v>3</v>
      </c>
      <c r="X8" s="164">
        <v>1</v>
      </c>
      <c r="Y8" s="163">
        <v>2</v>
      </c>
      <c r="Z8" s="163">
        <v>0</v>
      </c>
      <c r="AA8" s="163">
        <v>0</v>
      </c>
      <c r="AB8" s="163">
        <v>0</v>
      </c>
      <c r="AC8" s="163">
        <v>0</v>
      </c>
      <c r="AD8" s="163">
        <v>3</v>
      </c>
      <c r="AE8" s="163">
        <v>24</v>
      </c>
      <c r="AF8" s="163">
        <v>12</v>
      </c>
      <c r="AO8" s="166"/>
    </row>
    <row r="9" spans="2:32" s="24" customFormat="1" ht="16.5" customHeight="1">
      <c r="B9" s="160"/>
      <c r="C9" s="161" t="s">
        <v>126</v>
      </c>
      <c r="D9" s="162">
        <f t="shared" si="0"/>
        <v>166061</v>
      </c>
      <c r="E9" s="163">
        <v>5141</v>
      </c>
      <c r="F9" s="163">
        <v>2240</v>
      </c>
      <c r="G9" s="163">
        <v>4463</v>
      </c>
      <c r="H9" s="163">
        <v>16971</v>
      </c>
      <c r="I9" s="163">
        <v>3389</v>
      </c>
      <c r="J9" s="163">
        <v>55</v>
      </c>
      <c r="K9" s="164">
        <v>1563</v>
      </c>
      <c r="L9" s="163">
        <v>5</v>
      </c>
      <c r="M9" s="164">
        <v>1027</v>
      </c>
      <c r="N9" s="163">
        <v>535</v>
      </c>
      <c r="O9" s="163">
        <v>29</v>
      </c>
      <c r="P9" s="163">
        <v>6</v>
      </c>
      <c r="Q9" s="163">
        <v>35</v>
      </c>
      <c r="R9" s="164">
        <v>333</v>
      </c>
      <c r="S9" s="163">
        <v>3</v>
      </c>
      <c r="T9" s="163">
        <v>0</v>
      </c>
      <c r="U9" s="163"/>
      <c r="V9" s="164">
        <v>38</v>
      </c>
      <c r="W9" s="163">
        <v>10</v>
      </c>
      <c r="X9" s="164">
        <v>198</v>
      </c>
      <c r="Y9" s="164">
        <v>0</v>
      </c>
      <c r="Z9" s="164"/>
      <c r="AA9" s="164"/>
      <c r="AB9" s="164"/>
      <c r="AC9" s="164"/>
      <c r="AD9" s="164">
        <v>6960</v>
      </c>
      <c r="AE9" s="163">
        <v>31114</v>
      </c>
      <c r="AF9" s="163">
        <v>91946</v>
      </c>
    </row>
    <row r="10" spans="2:41" s="176" customFormat="1" ht="15" customHeight="1">
      <c r="B10" s="170">
        <v>21</v>
      </c>
      <c r="C10" s="171" t="s">
        <v>127</v>
      </c>
      <c r="D10" s="172">
        <f t="shared" si="0"/>
        <v>250</v>
      </c>
      <c r="E10" s="173">
        <v>45</v>
      </c>
      <c r="F10" s="173">
        <v>19</v>
      </c>
      <c r="G10" s="173">
        <v>26</v>
      </c>
      <c r="H10" s="173">
        <v>20</v>
      </c>
      <c r="I10" s="173">
        <v>30</v>
      </c>
      <c r="J10" s="173">
        <v>4</v>
      </c>
      <c r="K10" s="174">
        <v>3</v>
      </c>
      <c r="L10" s="173">
        <v>2</v>
      </c>
      <c r="M10" s="173">
        <v>7</v>
      </c>
      <c r="N10" s="175">
        <v>7</v>
      </c>
      <c r="O10" s="175">
        <v>10</v>
      </c>
      <c r="P10" s="173">
        <v>4</v>
      </c>
      <c r="Q10" s="173">
        <v>0</v>
      </c>
      <c r="R10" s="174">
        <v>8</v>
      </c>
      <c r="S10" s="173">
        <v>5</v>
      </c>
      <c r="T10" s="173">
        <v>1</v>
      </c>
      <c r="U10" s="173">
        <v>0</v>
      </c>
      <c r="V10" s="174">
        <v>2</v>
      </c>
      <c r="W10" s="173">
        <v>2</v>
      </c>
      <c r="X10" s="174">
        <v>3</v>
      </c>
      <c r="Y10" s="173">
        <v>1</v>
      </c>
      <c r="Z10" s="173">
        <v>1</v>
      </c>
      <c r="AA10" s="173">
        <v>1</v>
      </c>
      <c r="AB10" s="173">
        <v>1</v>
      </c>
      <c r="AC10" s="173">
        <v>0</v>
      </c>
      <c r="AD10" s="173">
        <v>8</v>
      </c>
      <c r="AE10" s="173">
        <v>22</v>
      </c>
      <c r="AF10" s="173">
        <v>18</v>
      </c>
      <c r="AO10" s="177"/>
    </row>
    <row r="11" spans="2:32" s="183" customFormat="1" ht="16.5" customHeight="1" thickBot="1">
      <c r="B11" s="178"/>
      <c r="C11" s="179" t="s">
        <v>128</v>
      </c>
      <c r="D11" s="180">
        <f t="shared" si="0"/>
        <v>580364</v>
      </c>
      <c r="E11" s="181">
        <v>14662</v>
      </c>
      <c r="F11" s="181">
        <v>82</v>
      </c>
      <c r="G11" s="181">
        <v>17594</v>
      </c>
      <c r="H11" s="181">
        <v>6564</v>
      </c>
      <c r="I11" s="181">
        <v>21784</v>
      </c>
      <c r="J11" s="181">
        <v>58</v>
      </c>
      <c r="K11" s="182">
        <v>1</v>
      </c>
      <c r="L11" s="181">
        <v>0</v>
      </c>
      <c r="M11" s="182">
        <v>2</v>
      </c>
      <c r="N11" s="181">
        <v>11909</v>
      </c>
      <c r="O11" s="181">
        <v>522</v>
      </c>
      <c r="P11" s="181">
        <v>34678</v>
      </c>
      <c r="Q11" s="181">
        <v>0</v>
      </c>
      <c r="R11" s="182">
        <v>126562</v>
      </c>
      <c r="S11" s="181">
        <v>318</v>
      </c>
      <c r="T11" s="181">
        <v>0</v>
      </c>
      <c r="U11" s="181">
        <v>0</v>
      </c>
      <c r="V11" s="182">
        <v>171</v>
      </c>
      <c r="W11" s="181">
        <v>34</v>
      </c>
      <c r="X11" s="182">
        <v>3011</v>
      </c>
      <c r="Y11" s="182">
        <v>0</v>
      </c>
      <c r="Z11" s="182">
        <v>4</v>
      </c>
      <c r="AA11" s="182">
        <v>105</v>
      </c>
      <c r="AB11" s="182">
        <v>3317</v>
      </c>
      <c r="AC11" s="182">
        <v>0</v>
      </c>
      <c r="AD11" s="182">
        <v>218485</v>
      </c>
      <c r="AE11" s="181">
        <v>18685</v>
      </c>
      <c r="AF11" s="181">
        <v>101816</v>
      </c>
    </row>
    <row r="12" spans="2:32" s="189" customFormat="1" ht="3" customHeight="1">
      <c r="B12" s="184"/>
      <c r="C12" s="185"/>
      <c r="D12" s="186"/>
      <c r="E12" s="187"/>
      <c r="F12" s="187"/>
      <c r="G12" s="187"/>
      <c r="H12" s="187"/>
      <c r="I12" s="187"/>
      <c r="J12" s="187"/>
      <c r="K12" s="188"/>
      <c r="L12" s="187"/>
      <c r="M12" s="188"/>
      <c r="N12" s="187"/>
      <c r="O12" s="187"/>
      <c r="P12" s="187"/>
      <c r="Q12" s="187"/>
      <c r="R12" s="188"/>
      <c r="S12" s="187"/>
      <c r="T12" s="187"/>
      <c r="U12" s="187"/>
      <c r="V12" s="188"/>
      <c r="W12" s="187"/>
      <c r="X12" s="188"/>
      <c r="Y12" s="188"/>
      <c r="Z12" s="188"/>
      <c r="AA12" s="188"/>
      <c r="AB12" s="188"/>
      <c r="AC12" s="188"/>
      <c r="AD12" s="188"/>
      <c r="AE12" s="187"/>
      <c r="AF12" s="187"/>
    </row>
    <row r="13" ht="13.5">
      <c r="B13" s="28" t="s">
        <v>32</v>
      </c>
    </row>
  </sheetData>
  <mergeCells count="3">
    <mergeCell ref="B6:B7"/>
    <mergeCell ref="B10:B11"/>
    <mergeCell ref="B8:B9"/>
  </mergeCells>
  <printOptions/>
  <pageMargins left="0.5905511811023623" right="0.5905511811023623" top="0.787401574803149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koho04</cp:lastModifiedBy>
  <cp:lastPrinted>2010-02-09T04:16:56Z</cp:lastPrinted>
  <dcterms:created xsi:type="dcterms:W3CDTF">1997-01-08T22:48:59Z</dcterms:created>
  <dcterms:modified xsi:type="dcterms:W3CDTF">2010-04-08T07:48:22Z</dcterms:modified>
  <cp:category/>
  <cp:version/>
  <cp:contentType/>
  <cp:contentStatus/>
</cp:coreProperties>
</file>