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503" sheetId="1" r:id="rId1"/>
  </sheets>
  <definedNames>
    <definedName name="_xlnm.Print_Area" localSheetId="0">'1503'!$B$1:$S$18</definedName>
  </definedNames>
  <calcPr fullCalcOnLoad="1"/>
</workbook>
</file>

<file path=xl/sharedStrings.xml><?xml version="1.0" encoding="utf-8"?>
<sst xmlns="http://schemas.openxmlformats.org/spreadsheetml/2006/main" count="31" uniqueCount="27">
  <si>
    <t>3 一般会計性質別経費決算額</t>
  </si>
  <si>
    <t>単位（金額:千円）</t>
  </si>
  <si>
    <t>年度別</t>
  </si>
  <si>
    <t>総    額</t>
  </si>
  <si>
    <t>消     費     的     経     費</t>
  </si>
  <si>
    <t>投   資   的   経   費</t>
  </si>
  <si>
    <t>そ          の          他</t>
  </si>
  <si>
    <t>計</t>
  </si>
  <si>
    <t>人 件 費</t>
  </si>
  <si>
    <t>物 件 費</t>
  </si>
  <si>
    <t>補助費等</t>
  </si>
  <si>
    <t>維持補修費</t>
  </si>
  <si>
    <t>扶 助 費</t>
  </si>
  <si>
    <t>普通建設
事 業 費</t>
  </si>
  <si>
    <t>災　害
復　旧
事業費</t>
  </si>
  <si>
    <t>失　業
対　策
事業費</t>
  </si>
  <si>
    <t>公 債 費</t>
  </si>
  <si>
    <t>積 立 金</t>
  </si>
  <si>
    <t>投資及び
出 資 金</t>
  </si>
  <si>
    <t>貸 付 金</t>
  </si>
  <si>
    <t>繰 出 金</t>
  </si>
  <si>
    <t>構成比(%)</t>
  </si>
  <si>
    <t>構成比(%)</t>
  </si>
  <si>
    <t>資料　企画財政局財務部財務課</t>
  </si>
  <si>
    <t>平成15年度</t>
  </si>
  <si>
    <t>平成１７年度以前は旧津久井郡４町を含まない数値、平成1８年度は旧城山町、旧藤野町を含まない数値である。</t>
  </si>
  <si>
    <t>構成比(%)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</si>
</sst>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#,##0.0_ "/>
    <numFmt numFmtId="180" formatCode="_ #,##0_ ;_ \-#,##0_ ;_ &quot;-&quot;_ ;_ @_ "/>
    <numFmt numFmtId="181" formatCode="#,##0_);[Red]\(#,##0\)"/>
    <numFmt numFmtId="182" formatCode="0_ "/>
    <numFmt numFmtId="183" formatCode="0.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9.7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Continuous" vertical="center"/>
      <protection/>
    </xf>
    <xf numFmtId="0" fontId="4" fillId="0" borderId="2" xfId="0" applyFont="1" applyFill="1" applyBorder="1" applyAlignment="1" applyProtection="1">
      <alignment horizontal="centerContinuous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3" fontId="4" fillId="0" borderId="6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right"/>
      <protection/>
    </xf>
    <xf numFmtId="183" fontId="4" fillId="0" borderId="6" xfId="0" applyNumberFormat="1" applyFont="1" applyFill="1" applyBorder="1" applyAlignment="1" applyProtection="1">
      <alignment vertical="top"/>
      <protection/>
    </xf>
    <xf numFmtId="183" fontId="4" fillId="0" borderId="0" xfId="0" applyNumberFormat="1" applyFont="1" applyFill="1" applyBorder="1" applyAlignment="1" applyProtection="1">
      <alignment vertical="top"/>
      <protection/>
    </xf>
    <xf numFmtId="183" fontId="4" fillId="0" borderId="0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top"/>
      <protection/>
    </xf>
    <xf numFmtId="183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3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0" fontId="6" fillId="0" borderId="7" xfId="0" applyFont="1" applyFill="1" applyBorder="1" applyAlignment="1" applyProtection="1">
      <alignment horizontal="right" vertical="center"/>
      <protection/>
    </xf>
    <xf numFmtId="183" fontId="6" fillId="0" borderId="8" xfId="0" applyNumberFormat="1" applyFont="1" applyFill="1" applyBorder="1" applyAlignment="1" applyProtection="1">
      <alignment vertical="center"/>
      <protection/>
    </xf>
    <xf numFmtId="183" fontId="6" fillId="0" borderId="7" xfId="0" applyNumberFormat="1" applyFont="1" applyFill="1" applyBorder="1" applyAlignment="1" applyProtection="1">
      <alignment vertical="center"/>
      <protection/>
    </xf>
    <xf numFmtId="183" fontId="6" fillId="0" borderId="7" xfId="0" applyNumberFormat="1" applyFont="1" applyFill="1" applyBorder="1" applyAlignment="1" applyProtection="1">
      <alignment vertical="center"/>
      <protection locked="0"/>
    </xf>
    <xf numFmtId="41" fontId="6" fillId="0" borderId="7" xfId="0" applyNumberFormat="1" applyFont="1" applyFill="1" applyBorder="1" applyAlignment="1" applyProtection="1">
      <alignment/>
      <protection locked="0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9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2" width="11.375" style="1" customWidth="1"/>
    <col min="3" max="4" width="15.00390625" style="1" customWidth="1"/>
    <col min="5" max="9" width="12.625" style="1" customWidth="1"/>
    <col min="10" max="10" width="12.125" style="1" customWidth="1"/>
    <col min="11" max="11" width="13.25390625" style="1" bestFit="1" customWidth="1"/>
    <col min="12" max="12" width="8.625" style="1" customWidth="1"/>
    <col min="13" max="13" width="6.625" style="1" customWidth="1"/>
    <col min="14" max="15" width="13.25390625" style="1" bestFit="1" customWidth="1"/>
    <col min="16" max="16" width="12.00390625" style="1" bestFit="1" customWidth="1"/>
    <col min="17" max="17" width="10.625" style="1" customWidth="1"/>
    <col min="18" max="18" width="12.00390625" style="1" bestFit="1" customWidth="1"/>
    <col min="19" max="19" width="18.375" style="1" bestFit="1" customWidth="1"/>
    <col min="20" max="16384" width="9.00390625" style="1" customWidth="1"/>
  </cols>
  <sheetData>
    <row r="1" ht="13.5" customHeight="1">
      <c r="I1" s="2"/>
    </row>
    <row r="2" spans="6:14" ht="13.5" customHeight="1">
      <c r="F2" s="3"/>
      <c r="G2" s="3"/>
      <c r="H2" s="3"/>
      <c r="I2" s="3"/>
      <c r="J2" s="3"/>
      <c r="K2" s="3"/>
      <c r="L2" s="3"/>
      <c r="M2" s="3"/>
      <c r="N2" s="3"/>
    </row>
    <row r="3" spans="2:18" ht="13.5">
      <c r="B3" s="35" t="s">
        <v>0</v>
      </c>
      <c r="C3" s="36"/>
      <c r="D3" s="36"/>
      <c r="F3" s="5"/>
      <c r="G3" s="5"/>
      <c r="H3" s="5"/>
      <c r="I3" s="5"/>
      <c r="J3" s="5"/>
      <c r="K3" s="5"/>
      <c r="L3" s="5"/>
      <c r="M3" s="5"/>
      <c r="N3" s="5"/>
      <c r="O3" s="2"/>
      <c r="P3" s="2"/>
      <c r="Q3" s="2"/>
      <c r="R3" s="2"/>
    </row>
    <row r="4" spans="2:18" ht="15" customHeight="1">
      <c r="B4" s="8" t="s">
        <v>25</v>
      </c>
      <c r="C4" s="2"/>
      <c r="D4" s="2"/>
      <c r="F4" s="5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</row>
    <row r="5" spans="3:19" ht="17.25" customHeight="1" thickBot="1">
      <c r="C5" s="2"/>
      <c r="D5" s="2"/>
      <c r="F5" s="5"/>
      <c r="G5" s="5"/>
      <c r="H5" s="5"/>
      <c r="J5" s="5"/>
      <c r="K5" s="5"/>
      <c r="L5" s="5"/>
      <c r="M5" s="5"/>
      <c r="N5" s="5"/>
      <c r="O5" s="2"/>
      <c r="P5" s="2"/>
      <c r="Q5" s="2"/>
      <c r="R5" s="2"/>
      <c r="S5" s="6" t="s">
        <v>1</v>
      </c>
    </row>
    <row r="6" spans="2:19" s="4" customFormat="1" ht="18" customHeight="1">
      <c r="B6" s="47" t="s">
        <v>2</v>
      </c>
      <c r="C6" s="49" t="s">
        <v>3</v>
      </c>
      <c r="D6" s="13" t="s">
        <v>4</v>
      </c>
      <c r="E6" s="13"/>
      <c r="F6" s="13"/>
      <c r="G6" s="13"/>
      <c r="H6" s="13"/>
      <c r="I6" s="13"/>
      <c r="J6" s="13" t="s">
        <v>5</v>
      </c>
      <c r="K6" s="13"/>
      <c r="L6" s="13"/>
      <c r="M6" s="13"/>
      <c r="N6" s="13" t="s">
        <v>6</v>
      </c>
      <c r="O6" s="13"/>
      <c r="P6" s="13"/>
      <c r="Q6" s="13"/>
      <c r="R6" s="13"/>
      <c r="S6" s="14"/>
    </row>
    <row r="7" spans="2:19" s="4" customFormat="1" ht="36" customHeight="1">
      <c r="B7" s="48"/>
      <c r="C7" s="50"/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7</v>
      </c>
      <c r="K7" s="16" t="s">
        <v>13</v>
      </c>
      <c r="L7" s="33" t="s">
        <v>14</v>
      </c>
      <c r="M7" s="34" t="s">
        <v>15</v>
      </c>
      <c r="N7" s="15" t="s">
        <v>7</v>
      </c>
      <c r="O7" s="15" t="s">
        <v>16</v>
      </c>
      <c r="P7" s="15" t="s">
        <v>17</v>
      </c>
      <c r="Q7" s="16" t="s">
        <v>18</v>
      </c>
      <c r="R7" s="15" t="s">
        <v>19</v>
      </c>
      <c r="S7" s="17" t="s">
        <v>20</v>
      </c>
    </row>
    <row r="8" spans="2:19" ht="15" customHeight="1">
      <c r="B8" s="18" t="s">
        <v>24</v>
      </c>
      <c r="C8" s="19">
        <f aca="true" t="shared" si="0" ref="C8:C15">D8+J8+N8</f>
        <v>162415255</v>
      </c>
      <c r="D8" s="20">
        <f aca="true" t="shared" si="1" ref="D8:D15">SUM(E8:I8)</f>
        <v>95409992</v>
      </c>
      <c r="E8" s="20">
        <v>37320715</v>
      </c>
      <c r="F8" s="20">
        <v>22373672</v>
      </c>
      <c r="G8" s="20">
        <v>8499282</v>
      </c>
      <c r="H8" s="20">
        <v>2996989</v>
      </c>
      <c r="I8" s="20">
        <v>24219334</v>
      </c>
      <c r="J8" s="20">
        <f aca="true" t="shared" si="2" ref="J8:J15">SUM(K8:M8)</f>
        <v>22823488</v>
      </c>
      <c r="K8" s="20">
        <v>22823488</v>
      </c>
      <c r="L8" s="21">
        <v>0</v>
      </c>
      <c r="M8" s="21">
        <v>0</v>
      </c>
      <c r="N8" s="20">
        <f aca="true" t="shared" si="3" ref="N8:N15">SUM(O8:S8)</f>
        <v>44181775</v>
      </c>
      <c r="O8" s="20">
        <v>19461623</v>
      </c>
      <c r="P8" s="20">
        <v>915626</v>
      </c>
      <c r="Q8" s="20">
        <v>41118</v>
      </c>
      <c r="R8" s="20">
        <v>7328902</v>
      </c>
      <c r="S8" s="20">
        <v>16434506</v>
      </c>
    </row>
    <row r="9" spans="2:19" ht="15" customHeight="1">
      <c r="B9" s="22" t="s">
        <v>21</v>
      </c>
      <c r="C9" s="23">
        <f t="shared" si="0"/>
        <v>100</v>
      </c>
      <c r="D9" s="24">
        <f t="shared" si="1"/>
        <v>58.699999999999996</v>
      </c>
      <c r="E9" s="25">
        <v>23</v>
      </c>
      <c r="F9" s="25">
        <v>13.8</v>
      </c>
      <c r="G9" s="25">
        <v>5.2</v>
      </c>
      <c r="H9" s="25">
        <v>1.8</v>
      </c>
      <c r="I9" s="25">
        <v>14.9</v>
      </c>
      <c r="J9" s="24">
        <f t="shared" si="2"/>
        <v>14.1</v>
      </c>
      <c r="K9" s="25">
        <v>14.1</v>
      </c>
      <c r="L9" s="21">
        <v>0</v>
      </c>
      <c r="M9" s="21">
        <v>0</v>
      </c>
      <c r="N9" s="24">
        <f>SUM(O9:S9)</f>
        <v>27.200000000000003</v>
      </c>
      <c r="O9" s="25">
        <v>12</v>
      </c>
      <c r="P9" s="25">
        <v>0.6</v>
      </c>
      <c r="Q9" s="25">
        <v>0</v>
      </c>
      <c r="R9" s="25">
        <v>4.5</v>
      </c>
      <c r="S9" s="25">
        <v>10.1</v>
      </c>
    </row>
    <row r="10" spans="2:19" ht="15" customHeight="1">
      <c r="B10" s="18">
        <v>16</v>
      </c>
      <c r="C10" s="19">
        <f t="shared" si="0"/>
        <v>177114420</v>
      </c>
      <c r="D10" s="20">
        <f t="shared" si="1"/>
        <v>96108494</v>
      </c>
      <c r="E10" s="26">
        <v>37120274</v>
      </c>
      <c r="F10" s="26">
        <v>22262249</v>
      </c>
      <c r="G10" s="26">
        <v>6973341</v>
      </c>
      <c r="H10" s="26">
        <v>3349534</v>
      </c>
      <c r="I10" s="26">
        <v>26403096</v>
      </c>
      <c r="J10" s="20">
        <f t="shared" si="2"/>
        <v>22309805</v>
      </c>
      <c r="K10" s="26">
        <v>22309805</v>
      </c>
      <c r="L10" s="21">
        <v>0</v>
      </c>
      <c r="M10" s="21">
        <v>0</v>
      </c>
      <c r="N10" s="20">
        <f t="shared" si="3"/>
        <v>58696121</v>
      </c>
      <c r="O10" s="26">
        <v>35699211</v>
      </c>
      <c r="P10" s="26">
        <v>466303</v>
      </c>
      <c r="Q10" s="26">
        <v>9418</v>
      </c>
      <c r="R10" s="26">
        <v>7310175</v>
      </c>
      <c r="S10" s="26">
        <v>15211014</v>
      </c>
    </row>
    <row r="11" spans="2:19" ht="15" customHeight="1">
      <c r="B11" s="22" t="s">
        <v>21</v>
      </c>
      <c r="C11" s="23">
        <f t="shared" si="0"/>
        <v>100</v>
      </c>
      <c r="D11" s="24">
        <f t="shared" si="1"/>
        <v>54.3</v>
      </c>
      <c r="E11" s="25">
        <v>21</v>
      </c>
      <c r="F11" s="25">
        <v>12.6</v>
      </c>
      <c r="G11" s="25">
        <v>3.9</v>
      </c>
      <c r="H11" s="25">
        <v>1.9</v>
      </c>
      <c r="I11" s="25">
        <v>14.9</v>
      </c>
      <c r="J11" s="24">
        <f t="shared" si="2"/>
        <v>12.6</v>
      </c>
      <c r="K11" s="25">
        <v>12.6</v>
      </c>
      <c r="L11" s="21">
        <v>0</v>
      </c>
      <c r="M11" s="21">
        <v>0</v>
      </c>
      <c r="N11" s="24">
        <f>SUM(O11:S11)</f>
        <v>33.1</v>
      </c>
      <c r="O11" s="25">
        <v>20.1</v>
      </c>
      <c r="P11" s="25">
        <v>0.3</v>
      </c>
      <c r="Q11" s="25">
        <v>0</v>
      </c>
      <c r="R11" s="25">
        <v>4.1</v>
      </c>
      <c r="S11" s="25">
        <v>8.6</v>
      </c>
    </row>
    <row r="12" spans="2:19" ht="15" customHeight="1">
      <c r="B12" s="27">
        <v>17</v>
      </c>
      <c r="C12" s="19">
        <f t="shared" si="0"/>
        <v>164051066</v>
      </c>
      <c r="D12" s="20">
        <f t="shared" si="1"/>
        <v>99766882</v>
      </c>
      <c r="E12" s="28">
        <v>37011382</v>
      </c>
      <c r="F12" s="28">
        <v>23556609</v>
      </c>
      <c r="G12" s="28">
        <v>7935149</v>
      </c>
      <c r="H12" s="28">
        <v>3772384</v>
      </c>
      <c r="I12" s="28">
        <v>27491358</v>
      </c>
      <c r="J12" s="20">
        <f t="shared" si="2"/>
        <v>19985214</v>
      </c>
      <c r="K12" s="28">
        <v>19985214</v>
      </c>
      <c r="L12" s="21">
        <v>0</v>
      </c>
      <c r="M12" s="21">
        <v>0</v>
      </c>
      <c r="N12" s="20">
        <f t="shared" si="3"/>
        <v>44298970</v>
      </c>
      <c r="O12" s="28">
        <v>18677019</v>
      </c>
      <c r="P12" s="28">
        <v>2983914</v>
      </c>
      <c r="Q12" s="28">
        <v>9418</v>
      </c>
      <c r="R12" s="28">
        <v>7836897</v>
      </c>
      <c r="S12" s="28">
        <v>14791722</v>
      </c>
    </row>
    <row r="13" spans="2:19" ht="15" customHeight="1">
      <c r="B13" s="29" t="s">
        <v>22</v>
      </c>
      <c r="C13" s="23">
        <f t="shared" si="0"/>
        <v>100.02051689102396</v>
      </c>
      <c r="D13" s="24">
        <f t="shared" si="1"/>
        <v>60.8</v>
      </c>
      <c r="E13" s="30">
        <v>22.6</v>
      </c>
      <c r="F13" s="30">
        <v>14.4</v>
      </c>
      <c r="G13" s="30">
        <v>4.8</v>
      </c>
      <c r="H13" s="30">
        <v>2.3</v>
      </c>
      <c r="I13" s="30">
        <v>16.7</v>
      </c>
      <c r="J13" s="24">
        <f t="shared" si="2"/>
        <v>12.2</v>
      </c>
      <c r="K13" s="30">
        <v>12.2</v>
      </c>
      <c r="L13" s="21">
        <v>0</v>
      </c>
      <c r="M13" s="21">
        <v>0</v>
      </c>
      <c r="N13" s="24">
        <f t="shared" si="3"/>
        <v>27.020516891023963</v>
      </c>
      <c r="O13" s="30">
        <v>11.4</v>
      </c>
      <c r="P13" s="30">
        <v>1.8</v>
      </c>
      <c r="Q13" s="30">
        <v>0.020516891023960385</v>
      </c>
      <c r="R13" s="30">
        <v>4.8</v>
      </c>
      <c r="S13" s="30">
        <v>9</v>
      </c>
    </row>
    <row r="14" spans="2:20" s="9" customFormat="1" ht="15" customHeight="1">
      <c r="B14" s="27">
        <v>18</v>
      </c>
      <c r="C14" s="19">
        <f t="shared" si="0"/>
        <v>182136898</v>
      </c>
      <c r="D14" s="20">
        <f t="shared" si="1"/>
        <v>110705601</v>
      </c>
      <c r="E14" s="28">
        <v>42603445</v>
      </c>
      <c r="F14" s="28">
        <v>25902049</v>
      </c>
      <c r="G14" s="28">
        <v>8190689</v>
      </c>
      <c r="H14" s="28">
        <v>3919366</v>
      </c>
      <c r="I14" s="28">
        <v>30090052</v>
      </c>
      <c r="J14" s="20">
        <f t="shared" si="2"/>
        <v>25527656</v>
      </c>
      <c r="K14" s="28">
        <v>25527656</v>
      </c>
      <c r="L14" s="21">
        <v>0</v>
      </c>
      <c r="M14" s="21">
        <v>0</v>
      </c>
      <c r="N14" s="20">
        <f t="shared" si="3"/>
        <v>45903641</v>
      </c>
      <c r="O14" s="28">
        <v>19322026</v>
      </c>
      <c r="P14" s="28">
        <v>3455628</v>
      </c>
      <c r="Q14" s="28">
        <v>10117</v>
      </c>
      <c r="R14" s="28">
        <v>7690859</v>
      </c>
      <c r="S14" s="28">
        <v>15425011</v>
      </c>
      <c r="T14" s="1"/>
    </row>
    <row r="15" spans="2:20" s="10" customFormat="1" ht="15" customHeight="1">
      <c r="B15" s="29" t="s">
        <v>22</v>
      </c>
      <c r="C15" s="23">
        <f t="shared" si="0"/>
        <v>100</v>
      </c>
      <c r="D15" s="24">
        <f t="shared" si="1"/>
        <v>60.8</v>
      </c>
      <c r="E15" s="30">
        <v>23.4</v>
      </c>
      <c r="F15" s="30">
        <v>14.2</v>
      </c>
      <c r="G15" s="30">
        <v>4.5</v>
      </c>
      <c r="H15" s="30">
        <v>2.2</v>
      </c>
      <c r="I15" s="30">
        <v>16.5</v>
      </c>
      <c r="J15" s="24">
        <f t="shared" si="2"/>
        <v>14</v>
      </c>
      <c r="K15" s="30">
        <v>14</v>
      </c>
      <c r="L15" s="21">
        <v>0</v>
      </c>
      <c r="M15" s="21">
        <v>0</v>
      </c>
      <c r="N15" s="24">
        <f t="shared" si="3"/>
        <v>25.2</v>
      </c>
      <c r="O15" s="30">
        <v>10.6</v>
      </c>
      <c r="P15" s="30">
        <v>1.9</v>
      </c>
      <c r="Q15" s="30">
        <v>0</v>
      </c>
      <c r="R15" s="30">
        <v>4.2</v>
      </c>
      <c r="S15" s="30">
        <v>8.5</v>
      </c>
      <c r="T15" s="7"/>
    </row>
    <row r="16" spans="2:19" s="11" customFormat="1" ht="16.5" customHeight="1">
      <c r="B16" s="37">
        <v>19</v>
      </c>
      <c r="C16" s="38">
        <f>D16+J16+N16</f>
        <v>197320349</v>
      </c>
      <c r="D16" s="39">
        <f>SUM(E16:I16)</f>
        <v>120905725</v>
      </c>
      <c r="E16" s="40">
        <v>45769027</v>
      </c>
      <c r="F16" s="40">
        <v>28322827</v>
      </c>
      <c r="G16" s="40">
        <v>8928415</v>
      </c>
      <c r="H16" s="40">
        <v>4139488</v>
      </c>
      <c r="I16" s="40">
        <v>33745968</v>
      </c>
      <c r="J16" s="39">
        <v>29474407</v>
      </c>
      <c r="K16" s="40">
        <f>J16-L16-M16</f>
        <v>29441234</v>
      </c>
      <c r="L16" s="40">
        <v>33173</v>
      </c>
      <c r="M16" s="41">
        <v>0</v>
      </c>
      <c r="N16" s="39">
        <v>46940217</v>
      </c>
      <c r="O16" s="40">
        <v>19569271</v>
      </c>
      <c r="P16" s="40">
        <v>2295253</v>
      </c>
      <c r="Q16" s="40">
        <v>10743</v>
      </c>
      <c r="R16" s="40">
        <v>7998191</v>
      </c>
      <c r="S16" s="40">
        <v>17066759</v>
      </c>
    </row>
    <row r="17" spans="2:19" s="12" customFormat="1" ht="21.75" customHeight="1" thickBot="1">
      <c r="B17" s="42" t="s">
        <v>26</v>
      </c>
      <c r="C17" s="43">
        <f>D17+J17+N17</f>
        <v>100</v>
      </c>
      <c r="D17" s="44">
        <f>SUM(E17:I17)</f>
        <v>61.300000000000004</v>
      </c>
      <c r="E17" s="45">
        <v>23.2</v>
      </c>
      <c r="F17" s="45">
        <v>14.4</v>
      </c>
      <c r="G17" s="45">
        <v>4.5</v>
      </c>
      <c r="H17" s="45">
        <v>2.1</v>
      </c>
      <c r="I17" s="45">
        <v>17.1</v>
      </c>
      <c r="J17" s="44">
        <v>14.9</v>
      </c>
      <c r="K17" s="45">
        <f>J17-L17-M17</f>
        <v>14.9</v>
      </c>
      <c r="L17" s="44">
        <v>0</v>
      </c>
      <c r="M17" s="46">
        <v>0</v>
      </c>
      <c r="N17" s="44">
        <f>SUM(O17:S17)</f>
        <v>23.799999999999997</v>
      </c>
      <c r="O17" s="45">
        <v>9.9</v>
      </c>
      <c r="P17" s="45">
        <v>1.2</v>
      </c>
      <c r="Q17" s="45">
        <v>0</v>
      </c>
      <c r="R17" s="45">
        <v>4.1</v>
      </c>
      <c r="S17" s="45">
        <v>8.6</v>
      </c>
    </row>
    <row r="18" ht="0.75" customHeight="1"/>
    <row r="19" spans="2:4" ht="13.5" customHeight="1">
      <c r="B19" s="31" t="s">
        <v>23</v>
      </c>
      <c r="C19" s="32"/>
      <c r="D19" s="32"/>
    </row>
  </sheetData>
  <mergeCells count="2">
    <mergeCell ref="B6:B7"/>
    <mergeCell ref="C6:C7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scale="89" r:id="rId1"/>
  <colBreaks count="1" manualBreakCount="1">
    <brk id="9" max="27" man="1"/>
  </colBreaks>
  <ignoredErrors>
    <ignoredError sqref="K16:K17" unlockedFormula="1"/>
    <ignoredError sqref="D16: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tokei00</dc:creator>
  <cp:keywords/>
  <dc:description/>
  <cp:lastModifiedBy>相模原市役所</cp:lastModifiedBy>
  <cp:lastPrinted>2007-05-28T04:45:17Z</cp:lastPrinted>
  <dcterms:created xsi:type="dcterms:W3CDTF">2007-02-06T00:25:46Z</dcterms:created>
  <dcterms:modified xsi:type="dcterms:W3CDTF">2009-04-10T11:28:12Z</dcterms:modified>
  <cp:category/>
  <cp:version/>
  <cp:contentType/>
  <cp:contentStatus/>
</cp:coreProperties>
</file>