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0" windowWidth="16410" windowHeight="12390" tabRatio="604" activeTab="0"/>
  </bookViews>
  <sheets>
    <sheet name="170501" sheetId="1" r:id="rId1"/>
  </sheets>
  <definedNames>
    <definedName name="_xlnm.Print_Area" localSheetId="0">'170501'!$A$1:$AQ$28</definedName>
  </definedNames>
  <calcPr fullCalcOnLoad="1"/>
</workbook>
</file>

<file path=xl/sharedStrings.xml><?xml version="1.0" encoding="utf-8"?>
<sst xmlns="http://schemas.openxmlformats.org/spreadsheetml/2006/main" count="81" uniqueCount="45">
  <si>
    <t>航空機</t>
  </si>
  <si>
    <t>その他</t>
  </si>
  <si>
    <t>部分焼</t>
  </si>
  <si>
    <t>内容物</t>
  </si>
  <si>
    <t>月</t>
  </si>
  <si>
    <t>全 焼</t>
  </si>
  <si>
    <t>半 焼</t>
  </si>
  <si>
    <t>焼　　損　　床　　面　　積</t>
  </si>
  <si>
    <t>5 火災発生状況</t>
  </si>
  <si>
    <t>(1)月別</t>
  </si>
  <si>
    <t>火     災     件     数</t>
  </si>
  <si>
    <t>焼  損  棟  数</t>
  </si>
  <si>
    <t>り 災 世 帯 数</t>
  </si>
  <si>
    <t>り災
人員</t>
  </si>
  <si>
    <t>死者</t>
  </si>
  <si>
    <t>負傷者</t>
  </si>
  <si>
    <t>焼   損   面   積</t>
  </si>
  <si>
    <t>損     害     額    (千円）</t>
  </si>
  <si>
    <t>建  物  火  災</t>
  </si>
  <si>
    <t>林 野</t>
  </si>
  <si>
    <t>車 両</t>
  </si>
  <si>
    <t>船 舶</t>
  </si>
  <si>
    <t>全 焼</t>
  </si>
  <si>
    <t>半 焼</t>
  </si>
  <si>
    <t>全 損</t>
  </si>
  <si>
    <t>半 損</t>
  </si>
  <si>
    <t>小 損</t>
  </si>
  <si>
    <t>建    物   （㎡）</t>
  </si>
  <si>
    <t>船　舶
航空機</t>
  </si>
  <si>
    <t>小 計</t>
  </si>
  <si>
    <t>建 物</t>
  </si>
  <si>
    <t>月</t>
  </si>
  <si>
    <t>資料　消防局予防課</t>
  </si>
  <si>
    <t>総 計</t>
  </si>
  <si>
    <t>総 計</t>
  </si>
  <si>
    <t>総  計</t>
  </si>
  <si>
    <t>爆発</t>
  </si>
  <si>
    <t>年 別</t>
  </si>
  <si>
    <t>ぼ や</t>
  </si>
  <si>
    <t>年 別</t>
  </si>
  <si>
    <t xml:space="preserve"> 林野(ａ)</t>
  </si>
  <si>
    <t>月 別</t>
  </si>
  <si>
    <t>-</t>
  </si>
  <si>
    <t>平成16年　</t>
  </si>
  <si>
    <t>部分焼・ぼや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</si>
</sst>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#;\-#,###;&quot;-  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1"/>
      <name val="ＭＳ 明朝"/>
      <family val="1"/>
    </font>
    <font>
      <sz val="10.5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1" fontId="2" fillId="0" borderId="0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5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41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41" fontId="2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1" fontId="2" fillId="0" borderId="12" xfId="0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41" fontId="2" fillId="0" borderId="12" xfId="21" applyNumberFormat="1" applyFont="1" applyBorder="1" applyAlignment="1">
      <alignment vertical="center"/>
      <protection/>
    </xf>
    <xf numFmtId="41" fontId="2" fillId="0" borderId="0" xfId="21" applyNumberFormat="1" applyFont="1" applyBorder="1" applyAlignment="1">
      <alignment vertical="center"/>
      <protection/>
    </xf>
    <xf numFmtId="41" fontId="2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top"/>
    </xf>
    <xf numFmtId="41" fontId="2" fillId="0" borderId="14" xfId="21" applyNumberFormat="1" applyFont="1" applyBorder="1" applyAlignment="1">
      <alignment vertical="top"/>
      <protection/>
    </xf>
    <xf numFmtId="41" fontId="2" fillId="0" borderId="10" xfId="21" applyNumberFormat="1" applyFont="1" applyBorder="1" applyAlignment="1">
      <alignment vertical="top"/>
      <protection/>
    </xf>
    <xf numFmtId="41" fontId="2" fillId="0" borderId="10" xfId="0" applyNumberFormat="1" applyFont="1" applyFill="1" applyBorder="1" applyAlignment="1">
      <alignment vertical="top"/>
    </xf>
    <xf numFmtId="41" fontId="2" fillId="0" borderId="15" xfId="0" applyNumberFormat="1" applyFont="1" applyFill="1" applyBorder="1" applyAlignment="1">
      <alignment vertical="top"/>
    </xf>
    <xf numFmtId="41" fontId="2" fillId="0" borderId="1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火災233月時刻曜日別の火災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Q28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5.875" style="3" customWidth="1"/>
    <col min="3" max="3" width="5.875" style="16" customWidth="1"/>
    <col min="4" max="15" width="7.25390625" style="3" customWidth="1"/>
    <col min="16" max="17" width="8.125" style="3" customWidth="1"/>
    <col min="18" max="24" width="8.25390625" style="3" customWidth="1"/>
    <col min="25" max="25" width="8.25390625" style="11" customWidth="1"/>
    <col min="26" max="27" width="8.25390625" style="3" customWidth="1"/>
    <col min="28" max="28" width="4.00390625" style="11" customWidth="1"/>
    <col min="29" max="29" width="5.875" style="3" customWidth="1"/>
    <col min="30" max="30" width="5.875" style="16" customWidth="1"/>
    <col min="31" max="31" width="17.50390625" style="3" customWidth="1"/>
    <col min="32" max="35" width="17.375" style="3" customWidth="1"/>
    <col min="36" max="37" width="13.25390625" style="3" customWidth="1"/>
    <col min="38" max="38" width="13.00390625" style="3" customWidth="1"/>
    <col min="39" max="39" width="13.25390625" style="3" customWidth="1"/>
    <col min="40" max="43" width="11.50390625" style="3" customWidth="1"/>
    <col min="44" max="16384" width="9.00390625" style="3" customWidth="1"/>
  </cols>
  <sheetData>
    <row r="1" ht="13.5" customHeight="1">
      <c r="AC1" s="4"/>
    </row>
    <row r="2" ht="13.5" customHeight="1">
      <c r="B2" s="4" t="s">
        <v>8</v>
      </c>
    </row>
    <row r="3" spans="2:43" ht="13.5" customHeight="1">
      <c r="B3" s="27" t="s">
        <v>9</v>
      </c>
      <c r="C3" s="26"/>
      <c r="Z3" s="11"/>
      <c r="AA3" s="11"/>
      <c r="AC3" s="11"/>
      <c r="AD3" s="26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2:30" s="11" customFormat="1" ht="3" customHeight="1" thickBot="1">
      <c r="B4" s="31"/>
      <c r="C4" s="17"/>
      <c r="AD4" s="26"/>
    </row>
    <row r="5" spans="2:43" s="18" customFormat="1" ht="15" customHeight="1">
      <c r="B5" s="5"/>
      <c r="C5" s="29"/>
      <c r="D5" s="6" t="s">
        <v>10</v>
      </c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6" t="s">
        <v>11</v>
      </c>
      <c r="Q5" s="7"/>
      <c r="R5" s="7"/>
      <c r="S5" s="7"/>
      <c r="T5" s="8"/>
      <c r="U5" s="6" t="s">
        <v>12</v>
      </c>
      <c r="V5" s="7"/>
      <c r="W5" s="7"/>
      <c r="X5" s="7"/>
      <c r="Y5" s="62" t="s">
        <v>13</v>
      </c>
      <c r="Z5" s="63" t="s">
        <v>14</v>
      </c>
      <c r="AA5" s="70" t="s">
        <v>15</v>
      </c>
      <c r="AB5" s="22"/>
      <c r="AC5" s="5"/>
      <c r="AD5" s="29"/>
      <c r="AE5" s="6" t="s">
        <v>16</v>
      </c>
      <c r="AF5" s="7"/>
      <c r="AG5" s="7"/>
      <c r="AH5" s="7"/>
      <c r="AI5" s="8"/>
      <c r="AJ5" s="6" t="s">
        <v>17</v>
      </c>
      <c r="AK5" s="7"/>
      <c r="AL5" s="7"/>
      <c r="AM5" s="7"/>
      <c r="AN5" s="7"/>
      <c r="AO5" s="7"/>
      <c r="AP5" s="7"/>
      <c r="AQ5" s="7"/>
    </row>
    <row r="6" spans="2:43" s="18" customFormat="1" ht="15" customHeight="1">
      <c r="B6" s="19" t="s">
        <v>37</v>
      </c>
      <c r="C6" s="19"/>
      <c r="D6" s="59" t="s">
        <v>33</v>
      </c>
      <c r="E6" s="66" t="s">
        <v>18</v>
      </c>
      <c r="F6" s="55"/>
      <c r="G6" s="55"/>
      <c r="H6" s="55"/>
      <c r="I6" s="55"/>
      <c r="J6" s="67"/>
      <c r="K6" s="59" t="s">
        <v>19</v>
      </c>
      <c r="L6" s="59" t="s">
        <v>20</v>
      </c>
      <c r="M6" s="59" t="s">
        <v>21</v>
      </c>
      <c r="N6" s="59" t="s">
        <v>0</v>
      </c>
      <c r="O6" s="59" t="s">
        <v>1</v>
      </c>
      <c r="P6" s="59" t="s">
        <v>33</v>
      </c>
      <c r="Q6" s="59" t="s">
        <v>22</v>
      </c>
      <c r="R6" s="59" t="s">
        <v>23</v>
      </c>
      <c r="S6" s="59" t="s">
        <v>2</v>
      </c>
      <c r="T6" s="59" t="s">
        <v>38</v>
      </c>
      <c r="U6" s="59" t="s">
        <v>33</v>
      </c>
      <c r="V6" s="59" t="s">
        <v>24</v>
      </c>
      <c r="W6" s="59" t="s">
        <v>25</v>
      </c>
      <c r="X6" s="66" t="s">
        <v>26</v>
      </c>
      <c r="Y6" s="60"/>
      <c r="Z6" s="64"/>
      <c r="AA6" s="71"/>
      <c r="AB6" s="21"/>
      <c r="AC6" s="19" t="s">
        <v>39</v>
      </c>
      <c r="AD6" s="19"/>
      <c r="AE6" s="9" t="s">
        <v>27</v>
      </c>
      <c r="AF6" s="10"/>
      <c r="AG6" s="10"/>
      <c r="AH6" s="10"/>
      <c r="AI6" s="75" t="s">
        <v>40</v>
      </c>
      <c r="AJ6" s="66" t="s">
        <v>35</v>
      </c>
      <c r="AK6" s="9" t="s">
        <v>18</v>
      </c>
      <c r="AL6" s="10"/>
      <c r="AM6" s="10"/>
      <c r="AN6" s="66" t="s">
        <v>19</v>
      </c>
      <c r="AO6" s="59" t="s">
        <v>20</v>
      </c>
      <c r="AP6" s="75" t="s">
        <v>28</v>
      </c>
      <c r="AQ6" s="55" t="s">
        <v>1</v>
      </c>
    </row>
    <row r="7" spans="2:43" s="18" customFormat="1" ht="15" customHeight="1">
      <c r="B7" s="19" t="s">
        <v>41</v>
      </c>
      <c r="C7" s="19"/>
      <c r="D7" s="60"/>
      <c r="E7" s="68"/>
      <c r="F7" s="69"/>
      <c r="G7" s="69"/>
      <c r="H7" s="69"/>
      <c r="I7" s="69"/>
      <c r="J7" s="65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72"/>
      <c r="Y7" s="60"/>
      <c r="Z7" s="64"/>
      <c r="AA7" s="71"/>
      <c r="AB7" s="21"/>
      <c r="AC7" s="19" t="s">
        <v>41</v>
      </c>
      <c r="AD7" s="19"/>
      <c r="AE7" s="9" t="s">
        <v>7</v>
      </c>
      <c r="AF7" s="12"/>
      <c r="AG7" s="9"/>
      <c r="AH7" s="9"/>
      <c r="AI7" s="60"/>
      <c r="AJ7" s="72"/>
      <c r="AK7" s="66" t="s">
        <v>29</v>
      </c>
      <c r="AL7" s="59" t="s">
        <v>30</v>
      </c>
      <c r="AM7" s="67" t="s">
        <v>3</v>
      </c>
      <c r="AN7" s="72"/>
      <c r="AO7" s="60"/>
      <c r="AP7" s="60"/>
      <c r="AQ7" s="71"/>
    </row>
    <row r="8" spans="2:43" s="18" customFormat="1" ht="15" customHeight="1">
      <c r="B8" s="30"/>
      <c r="C8" s="30"/>
      <c r="D8" s="61"/>
      <c r="E8" s="2" t="s">
        <v>29</v>
      </c>
      <c r="F8" s="2" t="s">
        <v>22</v>
      </c>
      <c r="G8" s="2" t="s">
        <v>23</v>
      </c>
      <c r="H8" s="2" t="s">
        <v>2</v>
      </c>
      <c r="I8" s="2" t="s">
        <v>38</v>
      </c>
      <c r="J8" s="2" t="s">
        <v>36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8"/>
      <c r="Y8" s="61"/>
      <c r="Z8" s="65"/>
      <c r="AA8" s="69"/>
      <c r="AB8" s="21"/>
      <c r="AC8" s="30"/>
      <c r="AD8" s="30"/>
      <c r="AE8" s="14" t="s">
        <v>34</v>
      </c>
      <c r="AF8" s="13" t="s">
        <v>5</v>
      </c>
      <c r="AG8" s="14" t="s">
        <v>6</v>
      </c>
      <c r="AH8" s="14" t="s">
        <v>44</v>
      </c>
      <c r="AI8" s="61"/>
      <c r="AJ8" s="68"/>
      <c r="AK8" s="68"/>
      <c r="AL8" s="61"/>
      <c r="AM8" s="65"/>
      <c r="AN8" s="68"/>
      <c r="AO8" s="61"/>
      <c r="AP8" s="61"/>
      <c r="AQ8" s="69"/>
    </row>
    <row r="9" spans="2:43" s="35" customFormat="1" ht="13.5" customHeight="1">
      <c r="B9" s="55" t="s">
        <v>43</v>
      </c>
      <c r="C9" s="56"/>
      <c r="D9" s="36">
        <v>265</v>
      </c>
      <c r="E9" s="32">
        <v>136</v>
      </c>
      <c r="F9" s="32">
        <v>16</v>
      </c>
      <c r="G9" s="32">
        <v>12</v>
      </c>
      <c r="H9" s="32">
        <v>39</v>
      </c>
      <c r="I9" s="32">
        <v>69</v>
      </c>
      <c r="J9" s="32">
        <v>0</v>
      </c>
      <c r="K9" s="32">
        <v>4</v>
      </c>
      <c r="L9" s="32">
        <v>35</v>
      </c>
      <c r="M9" s="32">
        <v>0</v>
      </c>
      <c r="N9" s="32">
        <v>0</v>
      </c>
      <c r="O9" s="32">
        <v>90</v>
      </c>
      <c r="P9" s="32">
        <v>168</v>
      </c>
      <c r="Q9" s="32">
        <v>21</v>
      </c>
      <c r="R9" s="32">
        <v>16</v>
      </c>
      <c r="S9" s="32">
        <v>51</v>
      </c>
      <c r="T9" s="32">
        <v>80</v>
      </c>
      <c r="U9" s="32">
        <v>95</v>
      </c>
      <c r="V9" s="32">
        <v>4</v>
      </c>
      <c r="W9" s="32">
        <v>8</v>
      </c>
      <c r="X9" s="32">
        <v>83</v>
      </c>
      <c r="Y9" s="32">
        <v>232</v>
      </c>
      <c r="Z9" s="32">
        <v>7</v>
      </c>
      <c r="AA9" s="32">
        <v>33</v>
      </c>
      <c r="AB9" s="32"/>
      <c r="AC9" s="55" t="s">
        <v>43</v>
      </c>
      <c r="AD9" s="56"/>
      <c r="AE9" s="32">
        <v>2518</v>
      </c>
      <c r="AF9" s="32">
        <v>1541</v>
      </c>
      <c r="AG9" s="32">
        <v>456</v>
      </c>
      <c r="AH9" s="32">
        <v>521</v>
      </c>
      <c r="AI9" s="32">
        <v>11</v>
      </c>
      <c r="AJ9" s="37">
        <v>171221</v>
      </c>
      <c r="AK9" s="37">
        <v>150762</v>
      </c>
      <c r="AL9" s="37">
        <v>101050</v>
      </c>
      <c r="AM9" s="37">
        <v>49712</v>
      </c>
      <c r="AN9" s="32">
        <v>0</v>
      </c>
      <c r="AO9" s="37">
        <v>18120</v>
      </c>
      <c r="AP9" s="32">
        <v>0</v>
      </c>
      <c r="AQ9" s="37">
        <v>2339</v>
      </c>
    </row>
    <row r="10" spans="2:43" s="35" customFormat="1" ht="13.5" customHeight="1">
      <c r="B10" s="57">
        <v>17</v>
      </c>
      <c r="C10" s="58"/>
      <c r="D10" s="36">
        <v>233</v>
      </c>
      <c r="E10" s="32">
        <v>144</v>
      </c>
      <c r="F10" s="32">
        <v>19</v>
      </c>
      <c r="G10" s="32">
        <v>9</v>
      </c>
      <c r="H10" s="32">
        <v>45</v>
      </c>
      <c r="I10" s="32">
        <v>71</v>
      </c>
      <c r="J10" s="32">
        <v>0</v>
      </c>
      <c r="K10" s="32">
        <v>3</v>
      </c>
      <c r="L10" s="32">
        <v>25</v>
      </c>
      <c r="M10" s="32">
        <v>0</v>
      </c>
      <c r="N10" s="32">
        <v>0</v>
      </c>
      <c r="O10" s="32">
        <v>61</v>
      </c>
      <c r="P10" s="32">
        <v>189</v>
      </c>
      <c r="Q10" s="32">
        <v>25</v>
      </c>
      <c r="R10" s="32">
        <v>10</v>
      </c>
      <c r="S10" s="32">
        <v>52</v>
      </c>
      <c r="T10" s="32">
        <v>102</v>
      </c>
      <c r="U10" s="32">
        <v>123</v>
      </c>
      <c r="V10" s="32">
        <v>13</v>
      </c>
      <c r="W10" s="32">
        <v>8</v>
      </c>
      <c r="X10" s="32">
        <v>102</v>
      </c>
      <c r="Y10" s="32">
        <v>312</v>
      </c>
      <c r="Z10" s="32">
        <v>6</v>
      </c>
      <c r="AA10" s="32">
        <v>43</v>
      </c>
      <c r="AB10" s="32"/>
      <c r="AC10" s="57">
        <v>17</v>
      </c>
      <c r="AD10" s="58"/>
      <c r="AE10" s="32">
        <v>1727</v>
      </c>
      <c r="AF10" s="32">
        <v>940</v>
      </c>
      <c r="AG10" s="32">
        <v>460</v>
      </c>
      <c r="AH10" s="32">
        <v>327</v>
      </c>
      <c r="AI10" s="32">
        <v>44</v>
      </c>
      <c r="AJ10" s="32">
        <v>135021</v>
      </c>
      <c r="AK10" s="32">
        <v>123445</v>
      </c>
      <c r="AL10" s="32">
        <v>94604</v>
      </c>
      <c r="AM10" s="32">
        <v>28841</v>
      </c>
      <c r="AN10" s="32">
        <v>0</v>
      </c>
      <c r="AO10" s="32">
        <v>9341</v>
      </c>
      <c r="AP10" s="32">
        <v>0</v>
      </c>
      <c r="AQ10" s="32">
        <v>2235</v>
      </c>
    </row>
    <row r="11" spans="2:43" s="35" customFormat="1" ht="13.5" customHeight="1">
      <c r="B11" s="57">
        <v>18</v>
      </c>
      <c r="C11" s="58"/>
      <c r="D11" s="36">
        <v>241</v>
      </c>
      <c r="E11" s="32">
        <v>138</v>
      </c>
      <c r="F11" s="32">
        <v>11</v>
      </c>
      <c r="G11" s="32">
        <v>6</v>
      </c>
      <c r="H11" s="32">
        <v>43</v>
      </c>
      <c r="I11" s="32">
        <v>78</v>
      </c>
      <c r="J11" s="32">
        <v>0</v>
      </c>
      <c r="K11" s="32">
        <v>6</v>
      </c>
      <c r="L11" s="32">
        <v>28</v>
      </c>
      <c r="M11" s="38" t="s">
        <v>42</v>
      </c>
      <c r="N11" s="38" t="s">
        <v>42</v>
      </c>
      <c r="O11" s="32">
        <v>69</v>
      </c>
      <c r="P11" s="32">
        <v>186</v>
      </c>
      <c r="Q11" s="32">
        <v>25</v>
      </c>
      <c r="R11" s="32">
        <v>9</v>
      </c>
      <c r="S11" s="32">
        <v>53</v>
      </c>
      <c r="T11" s="32">
        <v>99</v>
      </c>
      <c r="U11" s="32">
        <v>113</v>
      </c>
      <c r="V11" s="32">
        <v>12</v>
      </c>
      <c r="W11" s="32">
        <v>7</v>
      </c>
      <c r="X11" s="32">
        <v>94</v>
      </c>
      <c r="Y11" s="32">
        <v>303</v>
      </c>
      <c r="Z11" s="32">
        <v>9</v>
      </c>
      <c r="AA11" s="32">
        <v>56</v>
      </c>
      <c r="AB11" s="32"/>
      <c r="AC11" s="57">
        <v>18</v>
      </c>
      <c r="AD11" s="58"/>
      <c r="AE11" s="32">
        <v>3456</v>
      </c>
      <c r="AF11" s="32">
        <v>2529</v>
      </c>
      <c r="AG11" s="32">
        <v>421</v>
      </c>
      <c r="AH11" s="32">
        <v>506</v>
      </c>
      <c r="AI11" s="32">
        <v>26</v>
      </c>
      <c r="AJ11" s="32">
        <v>167492</v>
      </c>
      <c r="AK11" s="32">
        <v>158868</v>
      </c>
      <c r="AL11" s="32">
        <v>93975</v>
      </c>
      <c r="AM11" s="32">
        <v>64893</v>
      </c>
      <c r="AN11" s="32">
        <v>452</v>
      </c>
      <c r="AO11" s="32">
        <v>4883</v>
      </c>
      <c r="AP11" s="32">
        <v>0</v>
      </c>
      <c r="AQ11" s="32">
        <v>3289</v>
      </c>
    </row>
    <row r="12" spans="2:43" s="33" customFormat="1" ht="13.5" customHeight="1">
      <c r="B12" s="57">
        <v>19</v>
      </c>
      <c r="C12" s="58"/>
      <c r="D12" s="32">
        <f>SUM(F12:O12)</f>
        <v>274</v>
      </c>
      <c r="E12" s="32">
        <f>SUM(F12:J12)</f>
        <v>169</v>
      </c>
      <c r="F12" s="32">
        <v>22</v>
      </c>
      <c r="G12" s="32">
        <v>9</v>
      </c>
      <c r="H12" s="32">
        <v>42</v>
      </c>
      <c r="I12" s="32">
        <v>96</v>
      </c>
      <c r="J12" s="32">
        <v>0</v>
      </c>
      <c r="K12" s="32">
        <v>2</v>
      </c>
      <c r="L12" s="32">
        <v>33</v>
      </c>
      <c r="M12" s="32">
        <f>SUM(M34:M45)</f>
        <v>0</v>
      </c>
      <c r="N12" s="32">
        <f>SUM(N34:N45)</f>
        <v>0</v>
      </c>
      <c r="O12" s="32">
        <v>70</v>
      </c>
      <c r="P12" s="32">
        <f>SUM(Q12:T12)</f>
        <v>225</v>
      </c>
      <c r="Q12" s="32">
        <v>30</v>
      </c>
      <c r="R12" s="32">
        <v>10</v>
      </c>
      <c r="S12" s="32">
        <v>62</v>
      </c>
      <c r="T12" s="32">
        <v>123</v>
      </c>
      <c r="U12" s="32">
        <f>SUM(V12:X12)</f>
        <v>161</v>
      </c>
      <c r="V12" s="32">
        <v>33</v>
      </c>
      <c r="W12" s="32">
        <v>15</v>
      </c>
      <c r="X12" s="32">
        <v>113</v>
      </c>
      <c r="Y12" s="32">
        <v>402</v>
      </c>
      <c r="Z12" s="32">
        <v>8</v>
      </c>
      <c r="AA12" s="32">
        <v>37</v>
      </c>
      <c r="AB12" s="39"/>
      <c r="AC12" s="57">
        <v>19</v>
      </c>
      <c r="AD12" s="58"/>
      <c r="AE12" s="37">
        <f>SUM(AF12:AH12)</f>
        <v>4174</v>
      </c>
      <c r="AF12" s="32">
        <v>2159</v>
      </c>
      <c r="AG12" s="32">
        <v>1652</v>
      </c>
      <c r="AH12" s="32">
        <v>363</v>
      </c>
      <c r="AI12" s="32">
        <v>0</v>
      </c>
      <c r="AJ12" s="37">
        <f>SUM(AL12:AQ12)</f>
        <v>639593</v>
      </c>
      <c r="AK12" s="32">
        <v>611217</v>
      </c>
      <c r="AL12" s="32">
        <v>381782</v>
      </c>
      <c r="AM12" s="32">
        <v>229435</v>
      </c>
      <c r="AN12" s="37">
        <v>9</v>
      </c>
      <c r="AO12" s="40">
        <v>23573</v>
      </c>
      <c r="AP12" s="32">
        <v>0</v>
      </c>
      <c r="AQ12" s="37">
        <v>4794</v>
      </c>
    </row>
    <row r="13" spans="2:43" s="41" customFormat="1" ht="13.5" customHeight="1">
      <c r="B13" s="73">
        <v>20</v>
      </c>
      <c r="C13" s="74"/>
      <c r="D13" s="53">
        <f>SUM(F13:O13)</f>
        <v>199</v>
      </c>
      <c r="E13" s="53">
        <f>SUM(E14:E25)</f>
        <v>120</v>
      </c>
      <c r="F13" s="53">
        <f aca="true" t="shared" si="0" ref="F13:AA13">SUM(F14:F25)</f>
        <v>10</v>
      </c>
      <c r="G13" s="53">
        <f t="shared" si="0"/>
        <v>7</v>
      </c>
      <c r="H13" s="53">
        <f t="shared" si="0"/>
        <v>33</v>
      </c>
      <c r="I13" s="53">
        <f>SUM(I14:I25)</f>
        <v>70</v>
      </c>
      <c r="J13" s="53">
        <v>0</v>
      </c>
      <c r="K13" s="53">
        <f t="shared" si="0"/>
        <v>3</v>
      </c>
      <c r="L13" s="53">
        <f t="shared" si="0"/>
        <v>17</v>
      </c>
      <c r="M13" s="53">
        <f t="shared" si="0"/>
        <v>0</v>
      </c>
      <c r="N13" s="53">
        <f t="shared" si="0"/>
        <v>0</v>
      </c>
      <c r="O13" s="53">
        <f t="shared" si="0"/>
        <v>59</v>
      </c>
      <c r="P13" s="53">
        <f t="shared" si="0"/>
        <v>142</v>
      </c>
      <c r="Q13" s="53">
        <f t="shared" si="0"/>
        <v>13</v>
      </c>
      <c r="R13" s="53">
        <f t="shared" si="0"/>
        <v>10</v>
      </c>
      <c r="S13" s="53">
        <f t="shared" si="0"/>
        <v>39</v>
      </c>
      <c r="T13" s="53">
        <f t="shared" si="0"/>
        <v>80</v>
      </c>
      <c r="U13" s="53">
        <f t="shared" si="0"/>
        <v>107</v>
      </c>
      <c r="V13" s="53">
        <f t="shared" si="0"/>
        <v>15</v>
      </c>
      <c r="W13" s="53">
        <f t="shared" si="0"/>
        <v>10</v>
      </c>
      <c r="X13" s="53">
        <f t="shared" si="0"/>
        <v>82</v>
      </c>
      <c r="Y13" s="53">
        <f t="shared" si="0"/>
        <v>251</v>
      </c>
      <c r="Z13" s="53">
        <f t="shared" si="0"/>
        <v>4</v>
      </c>
      <c r="AA13" s="53">
        <f t="shared" si="0"/>
        <v>34</v>
      </c>
      <c r="AB13" s="34"/>
      <c r="AC13" s="73">
        <v>20</v>
      </c>
      <c r="AD13" s="74"/>
      <c r="AE13" s="53">
        <f>SUM(AE14:AE25)</f>
        <v>2818</v>
      </c>
      <c r="AF13" s="53">
        <f>SUM(AF14:AF25)</f>
        <v>2110</v>
      </c>
      <c r="AG13" s="53">
        <f>SUM(AG14:AG25)</f>
        <v>340</v>
      </c>
      <c r="AH13" s="53">
        <f>SUM(AH14:AH25)</f>
        <v>368</v>
      </c>
      <c r="AI13" s="53">
        <f>SUM(AI14:AI25)</f>
        <v>5</v>
      </c>
      <c r="AJ13" s="53">
        <f>SUM(AL13:AQ13)</f>
        <v>166061</v>
      </c>
      <c r="AK13" s="53">
        <f>SUM(AK14:AK25)</f>
        <v>160888</v>
      </c>
      <c r="AL13" s="53">
        <f>SUM(AL14:AL25)</f>
        <v>97688</v>
      </c>
      <c r="AM13" s="53">
        <f>SUM(AM14:AM25)</f>
        <v>63200</v>
      </c>
      <c r="AN13" s="53">
        <f>SUM(AN14:AN25)</f>
        <v>65</v>
      </c>
      <c r="AO13" s="54">
        <f>SUM(AO14:AO25)</f>
        <v>1642</v>
      </c>
      <c r="AP13" s="53">
        <v>0</v>
      </c>
      <c r="AQ13" s="53">
        <f>SUM(AQ14:AQ25)</f>
        <v>3466</v>
      </c>
    </row>
    <row r="14" spans="2:43" s="35" customFormat="1" ht="13.5" customHeight="1">
      <c r="B14" s="42">
        <v>1</v>
      </c>
      <c r="C14" s="43" t="s">
        <v>31</v>
      </c>
      <c r="D14" s="44">
        <f aca="true" t="shared" si="1" ref="D14:D25">SUM(F14:O14)</f>
        <v>28</v>
      </c>
      <c r="E14" s="45">
        <v>15</v>
      </c>
      <c r="F14" s="45">
        <v>0</v>
      </c>
      <c r="G14" s="45">
        <v>2</v>
      </c>
      <c r="H14" s="45">
        <v>4</v>
      </c>
      <c r="I14" s="45">
        <v>9</v>
      </c>
      <c r="J14" s="45">
        <v>0</v>
      </c>
      <c r="K14" s="45">
        <v>2</v>
      </c>
      <c r="L14" s="45">
        <v>2</v>
      </c>
      <c r="M14" s="45">
        <v>0</v>
      </c>
      <c r="N14" s="45">
        <v>0</v>
      </c>
      <c r="O14" s="45">
        <v>9</v>
      </c>
      <c r="P14" s="45">
        <f aca="true" t="shared" si="2" ref="P14:P25">SUM(Q14:T14)</f>
        <v>19</v>
      </c>
      <c r="Q14" s="45">
        <v>0</v>
      </c>
      <c r="R14" s="45">
        <v>3</v>
      </c>
      <c r="S14" s="45">
        <v>5</v>
      </c>
      <c r="T14" s="45">
        <v>11</v>
      </c>
      <c r="U14" s="45">
        <f aca="true" t="shared" si="3" ref="U14:U25">SUM(V14:X14)</f>
        <v>17</v>
      </c>
      <c r="V14" s="45">
        <v>1</v>
      </c>
      <c r="W14" s="45">
        <v>3</v>
      </c>
      <c r="X14" s="45">
        <v>13</v>
      </c>
      <c r="Y14" s="45">
        <v>34</v>
      </c>
      <c r="Z14" s="45">
        <v>2</v>
      </c>
      <c r="AA14" s="45">
        <v>1</v>
      </c>
      <c r="AB14" s="32"/>
      <c r="AC14" s="32">
        <v>1</v>
      </c>
      <c r="AD14" s="46" t="s">
        <v>4</v>
      </c>
      <c r="AE14" s="44">
        <f aca="true" t="shared" si="4" ref="AE14:AE25">SUM(AF14:AH14)</f>
        <v>102</v>
      </c>
      <c r="AF14" s="45">
        <v>0</v>
      </c>
      <c r="AG14" s="45">
        <v>75</v>
      </c>
      <c r="AH14" s="45">
        <v>27</v>
      </c>
      <c r="AI14" s="45">
        <v>1</v>
      </c>
      <c r="AJ14" s="32">
        <f>AK14+AN14+AO14+AP14+AQ14</f>
        <v>18793</v>
      </c>
      <c r="AK14" s="45">
        <f aca="true" t="shared" si="5" ref="AK14:AK25">SUM(AL14:AM14)</f>
        <v>18363</v>
      </c>
      <c r="AL14" s="45">
        <v>16458</v>
      </c>
      <c r="AM14" s="45">
        <v>1905</v>
      </c>
      <c r="AN14" s="45">
        <v>0</v>
      </c>
      <c r="AO14" s="45">
        <v>296</v>
      </c>
      <c r="AP14" s="32">
        <v>0</v>
      </c>
      <c r="AQ14" s="32">
        <v>134</v>
      </c>
    </row>
    <row r="15" spans="2:43" s="35" customFormat="1" ht="13.5" customHeight="1">
      <c r="B15" s="42">
        <v>2</v>
      </c>
      <c r="C15" s="43" t="s">
        <v>31</v>
      </c>
      <c r="D15" s="44">
        <f t="shared" si="1"/>
        <v>15</v>
      </c>
      <c r="E15" s="45">
        <f aca="true" t="shared" si="6" ref="E15:E25">SUM(F15:K15)</f>
        <v>8</v>
      </c>
      <c r="F15" s="45">
        <v>1</v>
      </c>
      <c r="G15" s="45">
        <v>0</v>
      </c>
      <c r="H15" s="45">
        <v>4</v>
      </c>
      <c r="I15" s="45">
        <v>3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7</v>
      </c>
      <c r="P15" s="45">
        <f t="shared" si="2"/>
        <v>9</v>
      </c>
      <c r="Q15" s="45">
        <v>1</v>
      </c>
      <c r="R15" s="45">
        <v>0</v>
      </c>
      <c r="S15" s="45">
        <v>5</v>
      </c>
      <c r="T15" s="45">
        <v>3</v>
      </c>
      <c r="U15" s="45">
        <f t="shared" si="3"/>
        <v>4</v>
      </c>
      <c r="V15" s="45">
        <v>0</v>
      </c>
      <c r="W15" s="45">
        <v>0</v>
      </c>
      <c r="X15" s="45">
        <v>4</v>
      </c>
      <c r="Y15" s="45">
        <v>5</v>
      </c>
      <c r="Z15" s="45">
        <v>1</v>
      </c>
      <c r="AA15" s="45">
        <v>3</v>
      </c>
      <c r="AB15" s="32"/>
      <c r="AC15" s="32">
        <v>2</v>
      </c>
      <c r="AD15" s="46" t="s">
        <v>4</v>
      </c>
      <c r="AE15" s="44">
        <f t="shared" si="4"/>
        <v>896</v>
      </c>
      <c r="AF15" s="45">
        <v>881</v>
      </c>
      <c r="AG15" s="45">
        <v>0</v>
      </c>
      <c r="AH15" s="45">
        <v>15</v>
      </c>
      <c r="AI15" s="45">
        <v>0</v>
      </c>
      <c r="AJ15" s="32">
        <f aca="true" t="shared" si="7" ref="AJ15:AJ25">AK15+AN15+AO15+AP15+AQ15</f>
        <v>17073</v>
      </c>
      <c r="AK15" s="45">
        <f t="shared" si="5"/>
        <v>16957</v>
      </c>
      <c r="AL15" s="45">
        <v>11985</v>
      </c>
      <c r="AM15" s="45">
        <v>4972</v>
      </c>
      <c r="AN15" s="45">
        <v>0</v>
      </c>
      <c r="AO15" s="45">
        <v>107</v>
      </c>
      <c r="AP15" s="32">
        <v>0</v>
      </c>
      <c r="AQ15" s="32">
        <v>9</v>
      </c>
    </row>
    <row r="16" spans="2:43" s="35" customFormat="1" ht="13.5" customHeight="1">
      <c r="B16" s="42">
        <v>3</v>
      </c>
      <c r="C16" s="43" t="s">
        <v>4</v>
      </c>
      <c r="D16" s="44">
        <f t="shared" si="1"/>
        <v>23</v>
      </c>
      <c r="E16" s="45">
        <v>13</v>
      </c>
      <c r="F16" s="45">
        <v>3</v>
      </c>
      <c r="G16" s="45">
        <v>0</v>
      </c>
      <c r="H16" s="45">
        <v>2</v>
      </c>
      <c r="I16" s="45">
        <v>8</v>
      </c>
      <c r="J16" s="45">
        <v>0</v>
      </c>
      <c r="K16" s="45">
        <v>1</v>
      </c>
      <c r="L16" s="45">
        <v>2</v>
      </c>
      <c r="M16" s="45">
        <v>0</v>
      </c>
      <c r="N16" s="45">
        <v>0</v>
      </c>
      <c r="O16" s="45">
        <v>7</v>
      </c>
      <c r="P16" s="45">
        <f t="shared" si="2"/>
        <v>17</v>
      </c>
      <c r="Q16" s="45">
        <v>3</v>
      </c>
      <c r="R16" s="45">
        <v>1</v>
      </c>
      <c r="S16" s="45">
        <v>3</v>
      </c>
      <c r="T16" s="45">
        <v>10</v>
      </c>
      <c r="U16" s="45">
        <f t="shared" si="3"/>
        <v>16</v>
      </c>
      <c r="V16" s="45">
        <v>4</v>
      </c>
      <c r="W16" s="45">
        <v>0</v>
      </c>
      <c r="X16" s="45">
        <v>12</v>
      </c>
      <c r="Y16" s="45">
        <v>30</v>
      </c>
      <c r="Z16" s="45">
        <v>0</v>
      </c>
      <c r="AA16" s="45">
        <v>2</v>
      </c>
      <c r="AB16" s="32"/>
      <c r="AC16" s="32">
        <v>3</v>
      </c>
      <c r="AD16" s="46" t="s">
        <v>4</v>
      </c>
      <c r="AE16" s="44">
        <f t="shared" si="4"/>
        <v>436</v>
      </c>
      <c r="AF16" s="45">
        <v>425</v>
      </c>
      <c r="AG16" s="45">
        <v>0</v>
      </c>
      <c r="AH16" s="45">
        <v>11</v>
      </c>
      <c r="AI16" s="45">
        <v>2</v>
      </c>
      <c r="AJ16" s="32">
        <f t="shared" si="7"/>
        <v>13730</v>
      </c>
      <c r="AK16" s="45">
        <f t="shared" si="5"/>
        <v>12092</v>
      </c>
      <c r="AL16" s="45">
        <v>6089</v>
      </c>
      <c r="AM16" s="45">
        <v>6003</v>
      </c>
      <c r="AN16" s="45">
        <v>0</v>
      </c>
      <c r="AO16" s="45">
        <v>52</v>
      </c>
      <c r="AP16" s="32">
        <v>0</v>
      </c>
      <c r="AQ16" s="32">
        <v>1586</v>
      </c>
    </row>
    <row r="17" spans="2:43" s="35" customFormat="1" ht="13.5" customHeight="1">
      <c r="B17" s="42">
        <v>4</v>
      </c>
      <c r="C17" s="43" t="s">
        <v>4</v>
      </c>
      <c r="D17" s="44">
        <f t="shared" si="1"/>
        <v>14</v>
      </c>
      <c r="E17" s="45">
        <f t="shared" si="6"/>
        <v>10</v>
      </c>
      <c r="F17" s="45">
        <v>0</v>
      </c>
      <c r="G17" s="45">
        <v>0</v>
      </c>
      <c r="H17" s="45">
        <v>3</v>
      </c>
      <c r="I17" s="45">
        <v>7</v>
      </c>
      <c r="J17" s="45">
        <v>0</v>
      </c>
      <c r="K17" s="45">
        <v>0</v>
      </c>
      <c r="L17" s="45">
        <v>1</v>
      </c>
      <c r="M17" s="45">
        <v>0</v>
      </c>
      <c r="N17" s="45">
        <v>0</v>
      </c>
      <c r="O17" s="45">
        <v>3</v>
      </c>
      <c r="P17" s="45">
        <f t="shared" si="2"/>
        <v>10</v>
      </c>
      <c r="Q17" s="45">
        <v>0</v>
      </c>
      <c r="R17" s="45">
        <v>0</v>
      </c>
      <c r="S17" s="45">
        <v>3</v>
      </c>
      <c r="T17" s="45">
        <v>7</v>
      </c>
      <c r="U17" s="45">
        <f t="shared" si="3"/>
        <v>7</v>
      </c>
      <c r="V17" s="45">
        <v>0</v>
      </c>
      <c r="W17" s="45">
        <v>0</v>
      </c>
      <c r="X17" s="45">
        <v>7</v>
      </c>
      <c r="Y17" s="45">
        <v>17</v>
      </c>
      <c r="Z17" s="45">
        <v>0</v>
      </c>
      <c r="AA17" s="45">
        <v>2</v>
      </c>
      <c r="AB17" s="32"/>
      <c r="AC17" s="32">
        <v>4</v>
      </c>
      <c r="AD17" s="46" t="s">
        <v>4</v>
      </c>
      <c r="AE17" s="44">
        <f t="shared" si="4"/>
        <v>12</v>
      </c>
      <c r="AF17" s="45">
        <v>0</v>
      </c>
      <c r="AG17" s="45">
        <v>0</v>
      </c>
      <c r="AH17" s="45">
        <v>12</v>
      </c>
      <c r="AI17" s="45">
        <v>0</v>
      </c>
      <c r="AJ17" s="32">
        <f t="shared" si="7"/>
        <v>1229</v>
      </c>
      <c r="AK17" s="45">
        <f t="shared" si="5"/>
        <v>926</v>
      </c>
      <c r="AL17" s="45">
        <v>367</v>
      </c>
      <c r="AM17" s="45">
        <v>559</v>
      </c>
      <c r="AN17" s="45">
        <v>0</v>
      </c>
      <c r="AO17" s="45">
        <v>300</v>
      </c>
      <c r="AP17" s="32">
        <v>0</v>
      </c>
      <c r="AQ17" s="32">
        <v>3</v>
      </c>
    </row>
    <row r="18" spans="2:43" s="35" customFormat="1" ht="13.5" customHeight="1">
      <c r="B18" s="42">
        <v>5</v>
      </c>
      <c r="C18" s="43" t="s">
        <v>4</v>
      </c>
      <c r="D18" s="44">
        <f t="shared" si="1"/>
        <v>6</v>
      </c>
      <c r="E18" s="45">
        <f t="shared" si="6"/>
        <v>4</v>
      </c>
      <c r="F18" s="45">
        <v>1</v>
      </c>
      <c r="G18" s="45">
        <v>0</v>
      </c>
      <c r="H18" s="45">
        <v>1</v>
      </c>
      <c r="I18" s="45">
        <v>2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2</v>
      </c>
      <c r="P18" s="45">
        <f t="shared" si="2"/>
        <v>4</v>
      </c>
      <c r="Q18" s="45">
        <v>1</v>
      </c>
      <c r="R18" s="45">
        <v>0</v>
      </c>
      <c r="S18" s="45">
        <v>1</v>
      </c>
      <c r="T18" s="45">
        <v>2</v>
      </c>
      <c r="U18" s="45">
        <f t="shared" si="3"/>
        <v>2</v>
      </c>
      <c r="V18" s="45">
        <v>1</v>
      </c>
      <c r="W18" s="45">
        <v>0</v>
      </c>
      <c r="X18" s="45">
        <v>1</v>
      </c>
      <c r="Y18" s="45">
        <v>5</v>
      </c>
      <c r="Z18" s="45">
        <v>0</v>
      </c>
      <c r="AA18" s="45">
        <v>1</v>
      </c>
      <c r="AB18" s="32"/>
      <c r="AC18" s="32">
        <v>5</v>
      </c>
      <c r="AD18" s="46" t="s">
        <v>4</v>
      </c>
      <c r="AE18" s="44">
        <f t="shared" si="4"/>
        <v>33</v>
      </c>
      <c r="AF18" s="45">
        <v>33</v>
      </c>
      <c r="AG18" s="45">
        <v>0</v>
      </c>
      <c r="AH18" s="45">
        <v>0</v>
      </c>
      <c r="AI18" s="45">
        <v>0</v>
      </c>
      <c r="AJ18" s="32">
        <f t="shared" si="7"/>
        <v>512</v>
      </c>
      <c r="AK18" s="45">
        <f t="shared" si="5"/>
        <v>512</v>
      </c>
      <c r="AL18" s="45">
        <v>468</v>
      </c>
      <c r="AM18" s="45">
        <v>44</v>
      </c>
      <c r="AN18" s="45">
        <v>0</v>
      </c>
      <c r="AO18" s="45">
        <v>0</v>
      </c>
      <c r="AP18" s="32">
        <v>0</v>
      </c>
      <c r="AQ18" s="32">
        <v>0</v>
      </c>
    </row>
    <row r="19" spans="2:43" s="35" customFormat="1" ht="13.5" customHeight="1">
      <c r="B19" s="42">
        <v>6</v>
      </c>
      <c r="C19" s="43" t="s">
        <v>4</v>
      </c>
      <c r="D19" s="44">
        <f t="shared" si="1"/>
        <v>12</v>
      </c>
      <c r="E19" s="45">
        <f t="shared" si="6"/>
        <v>7</v>
      </c>
      <c r="F19" s="45">
        <v>0</v>
      </c>
      <c r="G19" s="45">
        <v>1</v>
      </c>
      <c r="H19" s="45">
        <v>2</v>
      </c>
      <c r="I19" s="45">
        <v>4</v>
      </c>
      <c r="J19" s="45">
        <v>0</v>
      </c>
      <c r="K19" s="45">
        <v>0</v>
      </c>
      <c r="L19" s="45">
        <v>1</v>
      </c>
      <c r="M19" s="45">
        <v>0</v>
      </c>
      <c r="N19" s="45">
        <v>0</v>
      </c>
      <c r="O19" s="45">
        <v>4</v>
      </c>
      <c r="P19" s="45">
        <f t="shared" si="2"/>
        <v>7</v>
      </c>
      <c r="Q19" s="45">
        <v>0</v>
      </c>
      <c r="R19" s="45">
        <v>1</v>
      </c>
      <c r="S19" s="45">
        <v>2</v>
      </c>
      <c r="T19" s="45">
        <v>4</v>
      </c>
      <c r="U19" s="45">
        <f t="shared" si="3"/>
        <v>5</v>
      </c>
      <c r="V19" s="45">
        <v>0</v>
      </c>
      <c r="W19" s="45">
        <v>1</v>
      </c>
      <c r="X19" s="45">
        <v>4</v>
      </c>
      <c r="Y19" s="45">
        <v>14</v>
      </c>
      <c r="Z19" s="45">
        <v>0</v>
      </c>
      <c r="AA19" s="45">
        <v>4</v>
      </c>
      <c r="AB19" s="32"/>
      <c r="AC19" s="32">
        <v>6</v>
      </c>
      <c r="AD19" s="46" t="s">
        <v>4</v>
      </c>
      <c r="AE19" s="44">
        <f t="shared" si="4"/>
        <v>35</v>
      </c>
      <c r="AF19" s="45">
        <v>0</v>
      </c>
      <c r="AG19" s="45">
        <v>32</v>
      </c>
      <c r="AH19" s="45">
        <v>3</v>
      </c>
      <c r="AI19" s="45">
        <v>0</v>
      </c>
      <c r="AJ19" s="32">
        <f t="shared" si="7"/>
        <v>2606</v>
      </c>
      <c r="AK19" s="45">
        <f t="shared" si="5"/>
        <v>2581</v>
      </c>
      <c r="AL19" s="45">
        <v>1778</v>
      </c>
      <c r="AM19" s="45">
        <v>803</v>
      </c>
      <c r="AN19" s="45">
        <v>0</v>
      </c>
      <c r="AO19" s="45">
        <v>2</v>
      </c>
      <c r="AP19" s="32">
        <v>0</v>
      </c>
      <c r="AQ19" s="32">
        <v>23</v>
      </c>
    </row>
    <row r="20" spans="2:43" s="35" customFormat="1" ht="13.5" customHeight="1">
      <c r="B20" s="42">
        <v>7</v>
      </c>
      <c r="C20" s="43" t="s">
        <v>4</v>
      </c>
      <c r="D20" s="44">
        <f t="shared" si="1"/>
        <v>19</v>
      </c>
      <c r="E20" s="45">
        <f t="shared" si="6"/>
        <v>11</v>
      </c>
      <c r="F20" s="45">
        <v>0</v>
      </c>
      <c r="G20" s="45">
        <v>0</v>
      </c>
      <c r="H20" s="45">
        <v>4</v>
      </c>
      <c r="I20" s="45">
        <v>7</v>
      </c>
      <c r="J20" s="45">
        <v>0</v>
      </c>
      <c r="K20" s="45">
        <v>0</v>
      </c>
      <c r="L20" s="45">
        <v>3</v>
      </c>
      <c r="M20" s="45">
        <v>0</v>
      </c>
      <c r="N20" s="45">
        <v>0</v>
      </c>
      <c r="O20" s="45">
        <v>5</v>
      </c>
      <c r="P20" s="45">
        <f t="shared" si="2"/>
        <v>11</v>
      </c>
      <c r="Q20" s="45">
        <v>0</v>
      </c>
      <c r="R20" s="45">
        <v>0</v>
      </c>
      <c r="S20" s="45">
        <v>4</v>
      </c>
      <c r="T20" s="45">
        <v>7</v>
      </c>
      <c r="U20" s="45">
        <f t="shared" si="3"/>
        <v>11</v>
      </c>
      <c r="V20" s="45">
        <v>1</v>
      </c>
      <c r="W20" s="45">
        <v>0</v>
      </c>
      <c r="X20" s="45">
        <v>10</v>
      </c>
      <c r="Y20" s="45">
        <v>23</v>
      </c>
      <c r="Z20" s="45">
        <v>0</v>
      </c>
      <c r="AA20" s="45">
        <v>4</v>
      </c>
      <c r="AB20" s="32"/>
      <c r="AC20" s="32">
        <v>7</v>
      </c>
      <c r="AD20" s="46" t="s">
        <v>4</v>
      </c>
      <c r="AE20" s="44">
        <f t="shared" si="4"/>
        <v>125</v>
      </c>
      <c r="AF20" s="45">
        <v>0</v>
      </c>
      <c r="AG20" s="45">
        <v>0</v>
      </c>
      <c r="AH20" s="45">
        <v>125</v>
      </c>
      <c r="AI20" s="45">
        <v>0</v>
      </c>
      <c r="AJ20" s="32">
        <f t="shared" si="7"/>
        <v>5877</v>
      </c>
      <c r="AK20" s="45">
        <f t="shared" si="5"/>
        <v>5670</v>
      </c>
      <c r="AL20" s="45">
        <v>2630</v>
      </c>
      <c r="AM20" s="45">
        <v>3040</v>
      </c>
      <c r="AN20" s="45">
        <v>0</v>
      </c>
      <c r="AO20" s="45">
        <v>206</v>
      </c>
      <c r="AP20" s="32">
        <v>0</v>
      </c>
      <c r="AQ20" s="32">
        <v>1</v>
      </c>
    </row>
    <row r="21" spans="2:43" s="35" customFormat="1" ht="13.5" customHeight="1">
      <c r="B21" s="42">
        <v>8</v>
      </c>
      <c r="C21" s="43" t="s">
        <v>4</v>
      </c>
      <c r="D21" s="44">
        <f t="shared" si="1"/>
        <v>21</v>
      </c>
      <c r="E21" s="45">
        <f t="shared" si="6"/>
        <v>16</v>
      </c>
      <c r="F21" s="45">
        <v>1</v>
      </c>
      <c r="G21" s="45">
        <v>3</v>
      </c>
      <c r="H21" s="45">
        <v>3</v>
      </c>
      <c r="I21" s="45">
        <v>9</v>
      </c>
      <c r="J21" s="45">
        <v>0</v>
      </c>
      <c r="K21" s="45">
        <v>0</v>
      </c>
      <c r="L21" s="45">
        <v>1</v>
      </c>
      <c r="M21" s="45">
        <v>0</v>
      </c>
      <c r="N21" s="45">
        <v>0</v>
      </c>
      <c r="O21" s="45">
        <v>4</v>
      </c>
      <c r="P21" s="45">
        <f t="shared" si="2"/>
        <v>21</v>
      </c>
      <c r="Q21" s="45">
        <v>4</v>
      </c>
      <c r="R21" s="45">
        <v>3</v>
      </c>
      <c r="S21" s="45">
        <v>3</v>
      </c>
      <c r="T21" s="45">
        <v>11</v>
      </c>
      <c r="U21" s="45">
        <f t="shared" si="3"/>
        <v>12</v>
      </c>
      <c r="V21" s="45">
        <v>1</v>
      </c>
      <c r="W21" s="45">
        <v>1</v>
      </c>
      <c r="X21" s="45">
        <v>10</v>
      </c>
      <c r="Y21" s="45">
        <v>41</v>
      </c>
      <c r="Z21" s="45">
        <v>0</v>
      </c>
      <c r="AA21" s="45">
        <v>7</v>
      </c>
      <c r="AB21" s="32"/>
      <c r="AC21" s="32">
        <v>8</v>
      </c>
      <c r="AD21" s="46" t="s">
        <v>4</v>
      </c>
      <c r="AE21" s="44">
        <f t="shared" si="4"/>
        <v>327</v>
      </c>
      <c r="AF21" s="45">
        <v>138</v>
      </c>
      <c r="AG21" s="45">
        <v>178</v>
      </c>
      <c r="AH21" s="45">
        <v>11</v>
      </c>
      <c r="AI21" s="45">
        <v>2</v>
      </c>
      <c r="AJ21" s="32">
        <f t="shared" si="7"/>
        <v>30822</v>
      </c>
      <c r="AK21" s="45">
        <f t="shared" si="5"/>
        <v>30599</v>
      </c>
      <c r="AL21" s="45">
        <v>25951</v>
      </c>
      <c r="AM21" s="45">
        <v>4648</v>
      </c>
      <c r="AN21" s="45">
        <v>65</v>
      </c>
      <c r="AO21" s="45">
        <v>145</v>
      </c>
      <c r="AP21" s="32">
        <v>0</v>
      </c>
      <c r="AQ21" s="32">
        <v>13</v>
      </c>
    </row>
    <row r="22" spans="2:43" s="35" customFormat="1" ht="13.5" customHeight="1">
      <c r="B22" s="42">
        <v>9</v>
      </c>
      <c r="C22" s="43" t="s">
        <v>4</v>
      </c>
      <c r="D22" s="44">
        <f t="shared" si="1"/>
        <v>9</v>
      </c>
      <c r="E22" s="45">
        <f t="shared" si="6"/>
        <v>8</v>
      </c>
      <c r="F22" s="45">
        <v>0</v>
      </c>
      <c r="G22" s="45">
        <v>0</v>
      </c>
      <c r="H22" s="45">
        <v>3</v>
      </c>
      <c r="I22" s="45">
        <v>5</v>
      </c>
      <c r="J22" s="45">
        <v>0</v>
      </c>
      <c r="K22" s="45">
        <v>0</v>
      </c>
      <c r="L22" s="45">
        <v>1</v>
      </c>
      <c r="M22" s="45">
        <v>0</v>
      </c>
      <c r="N22" s="45">
        <v>0</v>
      </c>
      <c r="O22" s="45">
        <v>0</v>
      </c>
      <c r="P22" s="45">
        <f t="shared" si="2"/>
        <v>7</v>
      </c>
      <c r="Q22" s="45">
        <v>0</v>
      </c>
      <c r="R22" s="45">
        <v>0</v>
      </c>
      <c r="S22" s="45">
        <v>3</v>
      </c>
      <c r="T22" s="45">
        <v>4</v>
      </c>
      <c r="U22" s="45">
        <f t="shared" si="3"/>
        <v>2</v>
      </c>
      <c r="V22" s="45">
        <v>0</v>
      </c>
      <c r="W22" s="45">
        <v>1</v>
      </c>
      <c r="X22" s="45">
        <v>1</v>
      </c>
      <c r="Y22" s="45">
        <v>5</v>
      </c>
      <c r="Z22" s="45">
        <v>0</v>
      </c>
      <c r="AA22" s="45">
        <v>1</v>
      </c>
      <c r="AB22" s="32"/>
      <c r="AC22" s="32">
        <v>9</v>
      </c>
      <c r="AD22" s="46" t="s">
        <v>4</v>
      </c>
      <c r="AE22" s="44">
        <f t="shared" si="4"/>
        <v>23</v>
      </c>
      <c r="AF22" s="45">
        <v>0</v>
      </c>
      <c r="AG22" s="45">
        <v>0</v>
      </c>
      <c r="AH22" s="45">
        <v>23</v>
      </c>
      <c r="AI22" s="45">
        <v>0</v>
      </c>
      <c r="AJ22" s="32">
        <f t="shared" si="7"/>
        <v>1387</v>
      </c>
      <c r="AK22" s="45">
        <f t="shared" si="5"/>
        <v>1087</v>
      </c>
      <c r="AL22" s="45">
        <v>945</v>
      </c>
      <c r="AM22" s="45">
        <v>142</v>
      </c>
      <c r="AN22" s="45">
        <v>0</v>
      </c>
      <c r="AO22" s="45">
        <v>300</v>
      </c>
      <c r="AP22" s="32">
        <v>0</v>
      </c>
      <c r="AQ22" s="32">
        <v>0</v>
      </c>
    </row>
    <row r="23" spans="2:43" s="35" customFormat="1" ht="13.5" customHeight="1">
      <c r="B23" s="42">
        <v>10</v>
      </c>
      <c r="C23" s="43" t="s">
        <v>4</v>
      </c>
      <c r="D23" s="44">
        <f t="shared" si="1"/>
        <v>18</v>
      </c>
      <c r="E23" s="45">
        <f t="shared" si="6"/>
        <v>12</v>
      </c>
      <c r="F23" s="45">
        <v>2</v>
      </c>
      <c r="G23" s="45">
        <v>0</v>
      </c>
      <c r="H23" s="45">
        <v>4</v>
      </c>
      <c r="I23" s="45">
        <v>6</v>
      </c>
      <c r="J23" s="45">
        <v>0</v>
      </c>
      <c r="K23" s="45">
        <v>0</v>
      </c>
      <c r="L23" s="45">
        <v>1</v>
      </c>
      <c r="M23" s="45">
        <v>0</v>
      </c>
      <c r="N23" s="45">
        <v>0</v>
      </c>
      <c r="O23" s="45">
        <v>5</v>
      </c>
      <c r="P23" s="45">
        <f t="shared" si="2"/>
        <v>18</v>
      </c>
      <c r="Q23" s="45">
        <v>2</v>
      </c>
      <c r="R23" s="45">
        <v>1</v>
      </c>
      <c r="S23" s="45">
        <v>7</v>
      </c>
      <c r="T23" s="45">
        <v>8</v>
      </c>
      <c r="U23" s="45">
        <f t="shared" si="3"/>
        <v>18</v>
      </c>
      <c r="V23" s="45">
        <v>5</v>
      </c>
      <c r="W23" s="45">
        <v>0</v>
      </c>
      <c r="X23" s="45">
        <v>13</v>
      </c>
      <c r="Y23" s="45">
        <v>44</v>
      </c>
      <c r="Z23" s="45">
        <v>0</v>
      </c>
      <c r="AA23" s="45">
        <v>7</v>
      </c>
      <c r="AB23" s="32"/>
      <c r="AC23" s="32">
        <v>10</v>
      </c>
      <c r="AD23" s="46" t="s">
        <v>4</v>
      </c>
      <c r="AE23" s="44">
        <f t="shared" si="4"/>
        <v>257</v>
      </c>
      <c r="AF23" s="45">
        <v>210</v>
      </c>
      <c r="AG23" s="45">
        <v>0</v>
      </c>
      <c r="AH23" s="45">
        <v>47</v>
      </c>
      <c r="AI23" s="45">
        <v>0</v>
      </c>
      <c r="AJ23" s="32">
        <f t="shared" si="7"/>
        <v>58844</v>
      </c>
      <c r="AK23" s="45">
        <f t="shared" si="5"/>
        <v>58411</v>
      </c>
      <c r="AL23" s="45">
        <v>19306</v>
      </c>
      <c r="AM23" s="45">
        <v>39105</v>
      </c>
      <c r="AN23" s="45">
        <v>0</v>
      </c>
      <c r="AO23" s="45">
        <v>68</v>
      </c>
      <c r="AP23" s="32">
        <v>0</v>
      </c>
      <c r="AQ23" s="32">
        <v>365</v>
      </c>
    </row>
    <row r="24" spans="2:43" s="35" customFormat="1" ht="13.5" customHeight="1">
      <c r="B24" s="42">
        <v>11</v>
      </c>
      <c r="C24" s="43" t="s">
        <v>4</v>
      </c>
      <c r="D24" s="44">
        <f t="shared" si="1"/>
        <v>19</v>
      </c>
      <c r="E24" s="45">
        <f t="shared" si="6"/>
        <v>10</v>
      </c>
      <c r="F24" s="45">
        <v>2</v>
      </c>
      <c r="G24" s="45">
        <v>0</v>
      </c>
      <c r="H24" s="45">
        <v>1</v>
      </c>
      <c r="I24" s="45">
        <v>7</v>
      </c>
      <c r="J24" s="45">
        <v>0</v>
      </c>
      <c r="K24" s="45">
        <v>0</v>
      </c>
      <c r="L24" s="45">
        <v>4</v>
      </c>
      <c r="M24" s="45">
        <v>0</v>
      </c>
      <c r="N24" s="45">
        <v>0</v>
      </c>
      <c r="O24" s="45">
        <v>5</v>
      </c>
      <c r="P24" s="45">
        <f t="shared" si="2"/>
        <v>13</v>
      </c>
      <c r="Q24" s="45">
        <v>2</v>
      </c>
      <c r="R24" s="45">
        <v>0</v>
      </c>
      <c r="S24" s="45">
        <v>1</v>
      </c>
      <c r="T24" s="45">
        <v>10</v>
      </c>
      <c r="U24" s="45">
        <f t="shared" si="3"/>
        <v>6</v>
      </c>
      <c r="V24" s="45">
        <v>1</v>
      </c>
      <c r="W24" s="45">
        <v>0</v>
      </c>
      <c r="X24" s="45">
        <v>5</v>
      </c>
      <c r="Y24" s="45">
        <v>16</v>
      </c>
      <c r="Z24" s="45">
        <v>1</v>
      </c>
      <c r="AA24" s="45">
        <v>1</v>
      </c>
      <c r="AB24" s="32"/>
      <c r="AC24" s="32">
        <v>11</v>
      </c>
      <c r="AD24" s="46" t="s">
        <v>4</v>
      </c>
      <c r="AE24" s="44">
        <f t="shared" si="4"/>
        <v>454</v>
      </c>
      <c r="AF24" s="45">
        <v>423</v>
      </c>
      <c r="AG24" s="45">
        <v>0</v>
      </c>
      <c r="AH24" s="45">
        <v>31</v>
      </c>
      <c r="AI24" s="45">
        <v>0</v>
      </c>
      <c r="AJ24" s="32">
        <f t="shared" si="7"/>
        <v>12226</v>
      </c>
      <c r="AK24" s="45">
        <f t="shared" si="5"/>
        <v>11907</v>
      </c>
      <c r="AL24" s="45">
        <v>10739</v>
      </c>
      <c r="AM24" s="45">
        <v>1168</v>
      </c>
      <c r="AN24" s="45">
        <v>0</v>
      </c>
      <c r="AO24" s="45">
        <v>116</v>
      </c>
      <c r="AP24" s="32">
        <v>0</v>
      </c>
      <c r="AQ24" s="32">
        <v>203</v>
      </c>
    </row>
    <row r="25" spans="2:43" s="20" customFormat="1" ht="15" customHeight="1" thickBot="1">
      <c r="B25" s="47">
        <v>12</v>
      </c>
      <c r="C25" s="47" t="s">
        <v>31</v>
      </c>
      <c r="D25" s="48">
        <f t="shared" si="1"/>
        <v>15</v>
      </c>
      <c r="E25" s="49">
        <f t="shared" si="6"/>
        <v>6</v>
      </c>
      <c r="F25" s="49">
        <v>0</v>
      </c>
      <c r="G25" s="49">
        <v>1</v>
      </c>
      <c r="H25" s="49">
        <v>2</v>
      </c>
      <c r="I25" s="49">
        <v>3</v>
      </c>
      <c r="J25" s="49">
        <v>0</v>
      </c>
      <c r="K25" s="49">
        <v>0</v>
      </c>
      <c r="L25" s="49">
        <v>1</v>
      </c>
      <c r="M25" s="49">
        <v>0</v>
      </c>
      <c r="N25" s="49">
        <v>0</v>
      </c>
      <c r="O25" s="49">
        <v>8</v>
      </c>
      <c r="P25" s="49">
        <f t="shared" si="2"/>
        <v>6</v>
      </c>
      <c r="Q25" s="49">
        <v>0</v>
      </c>
      <c r="R25" s="49">
        <v>1</v>
      </c>
      <c r="S25" s="49">
        <v>2</v>
      </c>
      <c r="T25" s="49">
        <v>3</v>
      </c>
      <c r="U25" s="49">
        <f t="shared" si="3"/>
        <v>7</v>
      </c>
      <c r="V25" s="49">
        <v>1</v>
      </c>
      <c r="W25" s="49">
        <v>4</v>
      </c>
      <c r="X25" s="49">
        <v>2</v>
      </c>
      <c r="Y25" s="49">
        <v>17</v>
      </c>
      <c r="Z25" s="49">
        <v>0</v>
      </c>
      <c r="AA25" s="49">
        <v>1</v>
      </c>
      <c r="AB25" s="25"/>
      <c r="AC25" s="50">
        <v>12</v>
      </c>
      <c r="AD25" s="51" t="s">
        <v>4</v>
      </c>
      <c r="AE25" s="48">
        <f t="shared" si="4"/>
        <v>118</v>
      </c>
      <c r="AF25" s="49">
        <v>0</v>
      </c>
      <c r="AG25" s="49">
        <v>55</v>
      </c>
      <c r="AH25" s="49">
        <v>63</v>
      </c>
      <c r="AI25" s="49">
        <v>0</v>
      </c>
      <c r="AJ25" s="50">
        <f t="shared" si="7"/>
        <v>2962</v>
      </c>
      <c r="AK25" s="49">
        <f t="shared" si="5"/>
        <v>1783</v>
      </c>
      <c r="AL25" s="49">
        <v>972</v>
      </c>
      <c r="AM25" s="49">
        <v>811</v>
      </c>
      <c r="AN25" s="49">
        <v>0</v>
      </c>
      <c r="AO25" s="49">
        <v>50</v>
      </c>
      <c r="AP25" s="52">
        <v>0</v>
      </c>
      <c r="AQ25" s="50">
        <v>1129</v>
      </c>
    </row>
    <row r="26" spans="2:43" s="20" customFormat="1" ht="4.5" customHeight="1">
      <c r="B26" s="24"/>
      <c r="C26" s="24"/>
      <c r="D26" s="1"/>
      <c r="E26" s="1"/>
      <c r="F26" s="1"/>
      <c r="G26" s="1"/>
      <c r="H26" s="1"/>
      <c r="I26" s="1"/>
      <c r="J26" s="1"/>
      <c r="K26" s="15"/>
      <c r="L26" s="1"/>
      <c r="M26" s="15"/>
      <c r="N26" s="1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5"/>
      <c r="AA26" s="1"/>
      <c r="AB26" s="1"/>
      <c r="AC26" s="1"/>
      <c r="AD26" s="1"/>
      <c r="AE26" s="25"/>
      <c r="AF26" s="23"/>
      <c r="AG26" s="23"/>
      <c r="AH26" s="23"/>
      <c r="AI26" s="23"/>
      <c r="AJ26" s="25"/>
      <c r="AK26" s="1"/>
      <c r="AL26" s="23"/>
      <c r="AM26" s="23"/>
      <c r="AN26" s="1"/>
      <c r="AO26" s="23"/>
      <c r="AP26" s="1"/>
      <c r="AQ26" s="25"/>
    </row>
    <row r="27" spans="2:43" ht="13.5">
      <c r="B27" s="28" t="s">
        <v>32</v>
      </c>
      <c r="AQ27" s="15"/>
    </row>
    <row r="28" ht="13.5">
      <c r="M28" s="1"/>
    </row>
    <row r="51" ht="14.25" customHeight="1"/>
  </sheetData>
  <mergeCells count="38">
    <mergeCell ref="B13:C13"/>
    <mergeCell ref="B9:C9"/>
    <mergeCell ref="B10:C10"/>
    <mergeCell ref="B11:C11"/>
    <mergeCell ref="B12:C12"/>
    <mergeCell ref="AC13:AD13"/>
    <mergeCell ref="AQ6:AQ8"/>
    <mergeCell ref="AM7:AM8"/>
    <mergeCell ref="AJ6:AJ8"/>
    <mergeCell ref="AC11:AD11"/>
    <mergeCell ref="AI6:AI8"/>
    <mergeCell ref="AP6:AP8"/>
    <mergeCell ref="AK7:AK8"/>
    <mergeCell ref="AL7:AL8"/>
    <mergeCell ref="AN6:AN8"/>
    <mergeCell ref="AO6:AO8"/>
    <mergeCell ref="T6:T8"/>
    <mergeCell ref="U6:U8"/>
    <mergeCell ref="V6:V8"/>
    <mergeCell ref="AA5:AA8"/>
    <mergeCell ref="X6:X8"/>
    <mergeCell ref="R6:R8"/>
    <mergeCell ref="S6:S8"/>
    <mergeCell ref="D6:D8"/>
    <mergeCell ref="K6:K8"/>
    <mergeCell ref="L6:L8"/>
    <mergeCell ref="M6:M8"/>
    <mergeCell ref="E6:J7"/>
    <mergeCell ref="AC9:AD9"/>
    <mergeCell ref="AC10:AD10"/>
    <mergeCell ref="AC12:AD12"/>
    <mergeCell ref="N6:N8"/>
    <mergeCell ref="O6:O8"/>
    <mergeCell ref="Y5:Y8"/>
    <mergeCell ref="Z5:Z8"/>
    <mergeCell ref="W6:W8"/>
    <mergeCell ref="P6:P8"/>
    <mergeCell ref="Q6:Q8"/>
  </mergeCells>
  <printOptions/>
  <pageMargins left="0.21" right="0.2" top="0.7874015748031497" bottom="0.7874015748031497" header="0.5118110236220472" footer="0.5118110236220472"/>
  <pageSetup horizontalDpi="300" verticalDpi="300" orientation="landscape" paperSize="120" r:id="rId1"/>
  <colBreaks count="1" manualBreakCount="1">
    <brk id="28" max="80" man="1"/>
  </colBreaks>
  <ignoredErrors>
    <ignoredError sqref="P13 AJ13" formula="1"/>
    <ignoredError sqref="U12 U14:U25 D12:E25 AE12 AE14:AE25 AK14:AK25" formulaRange="1"/>
    <ignoredError sqref="U13 AE13" formula="1" formulaRange="1"/>
    <ignoredError sqref="AO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2009-01-22T01:15:11Z</cp:lastPrinted>
  <dcterms:created xsi:type="dcterms:W3CDTF">1997-01-08T22:48:59Z</dcterms:created>
  <dcterms:modified xsi:type="dcterms:W3CDTF">2009-04-10T11:48:10Z</dcterms:modified>
  <cp:category/>
  <cp:version/>
  <cp:contentType/>
  <cp:contentStatus/>
</cp:coreProperties>
</file>