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11" sheetId="1" r:id="rId1"/>
    <sheet name="0311相模原" sheetId="2" r:id="rId2"/>
    <sheet name="0311城山" sheetId="3" r:id="rId3"/>
    <sheet name="0311津久井" sheetId="4" r:id="rId4"/>
    <sheet name="0311相模湖" sheetId="5" r:id="rId5"/>
    <sheet name="0311藤野" sheetId="6" r:id="rId6"/>
  </sheets>
  <definedNames>
    <definedName name="_xlnm.Print_Area" localSheetId="0">'0311'!$B$1:$S$35</definedName>
    <definedName name="_xlnm.Print_Area" localSheetId="2">'0311城山'!$B$1:$S$30</definedName>
    <definedName name="_xlnm.Print_Area" localSheetId="1">'0311相模原'!$B$1:$S$29</definedName>
    <definedName name="_xlnm.Print_Area" localSheetId="4">'0311相模湖'!$B$1:$S$29</definedName>
    <definedName name="_xlnm.Print_Area" localSheetId="3">'0311津久井'!$B$1:$S$29</definedName>
    <definedName name="_xlnm.Print_Area" localSheetId="5">'0311藤野'!$B$1:$S$30</definedName>
  </definedNames>
  <calcPr fullCalcOnLoad="1"/>
</workbook>
</file>

<file path=xl/sharedStrings.xml><?xml version="1.0" encoding="utf-8"?>
<sst xmlns="http://schemas.openxmlformats.org/spreadsheetml/2006/main" count="439" uniqueCount="70">
  <si>
    <t>年 別</t>
  </si>
  <si>
    <t xml:space="preserve">常　住　人　口 </t>
  </si>
  <si>
    <t>流　入　人　口</t>
  </si>
  <si>
    <t>流　出　人　口</t>
  </si>
  <si>
    <t>流 出 超 過 人 口</t>
  </si>
  <si>
    <t>昼　間　人　口</t>
  </si>
  <si>
    <t>昼 夜 間
人口比率</t>
  </si>
  <si>
    <t>（夜 間 人 口）</t>
  </si>
  <si>
    <t>（市外からの通勤･通学者数）</t>
  </si>
  <si>
    <t>(d)</t>
  </si>
  <si>
    <t>(a)</t>
  </si>
  <si>
    <t>総　数</t>
  </si>
  <si>
    <t>男</t>
  </si>
  <si>
    <t>女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</si>
  <si>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</si>
  <si>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</si>
  <si>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</si>
  <si>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</si>
  <si>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</si>
  <si>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</si>
  <si>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</si>
  <si>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</si>
  <si>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</si>
  <si>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</si>
  <si>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</si>
  <si>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</si>
  <si>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</si>
  <si>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</si>
  <si>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</si>
  <si>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</si>
  <si>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（注）常住人口からは、年齢不詳を除外している。</t>
  </si>
  <si>
    <t>平成7年</t>
  </si>
  <si>
    <t>80～85歳</t>
  </si>
  <si>
    <t>11 昼夜間人口及び流出入人口</t>
  </si>
  <si>
    <t>（市外への通勤･通学者数）</t>
  </si>
  <si>
    <t>(b)－(c)</t>
  </si>
  <si>
    <t>[(a)－(b)＋(c)]</t>
  </si>
  <si>
    <t>[(d)/(a)
×100]</t>
  </si>
  <si>
    <t>(再掲)</t>
  </si>
  <si>
    <t>旧相模原市</t>
  </si>
  <si>
    <t>…</t>
  </si>
  <si>
    <t>(b) *1</t>
  </si>
  <si>
    <t>(C) *1</t>
  </si>
  <si>
    <t>(再掲) *2</t>
  </si>
  <si>
    <t>資料　企画財政局企画部情報システム課統計室</t>
  </si>
  <si>
    <t xml:space="preserve"> 12</t>
  </si>
  <si>
    <t xml:space="preserve"> 17</t>
  </si>
  <si>
    <t>　*2　年齢別人口流出入結果については旧1市4町間の結果が公表されないため、旧津久井郡4町分を除いて再掲した。</t>
  </si>
  <si>
    <t>11 昼夜間人口及び流出入人口</t>
  </si>
  <si>
    <t>（＃相模原市）</t>
  </si>
  <si>
    <t>（市外への通勤･通学者数）</t>
  </si>
  <si>
    <t>(b)</t>
  </si>
  <si>
    <t>(c)</t>
  </si>
  <si>
    <t>(b)－(c)</t>
  </si>
  <si>
    <t>[(a)－(b)＋(c)]</t>
  </si>
  <si>
    <t>[(d)/(a)
×100]</t>
  </si>
  <si>
    <t>（＃城山町）</t>
  </si>
  <si>
    <t>（＃津久井町）</t>
  </si>
  <si>
    <t>（＃相模湖町）</t>
  </si>
  <si>
    <t>（＃藤野町）</t>
  </si>
  <si>
    <t>11 昼夜間人口及び流出入人口</t>
  </si>
  <si>
    <t>（市外への通勤･通学者数）</t>
  </si>
  <si>
    <t>(b)</t>
  </si>
  <si>
    <t>(c)</t>
  </si>
  <si>
    <t>(b)－(c)</t>
  </si>
  <si>
    <t>[(a)－(b)＋(c)]</t>
  </si>
  <si>
    <t>[(d)/(a)
×100]</t>
  </si>
  <si>
    <t>　  　なお、平成７年結果については旧1市4町間の男女別人口流出入の結果が公表されないため未詳とした。</t>
  </si>
  <si>
    <t>　*1　15歳未満通学者を含む。</t>
  </si>
  <si>
    <t xml:space="preserve"> 17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</si>
</sst>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.0_);[Red]\(#,##0.0\)"/>
    <numFmt numFmtId="179" formatCode="_ * #,##0;_ * &quot;△&quot;#,##0;_ * &quot;-&quot;;"/>
    <numFmt numFmtId="180" formatCode="0.0"/>
    <numFmt numFmtId="181" formatCode="_ * #,##0;_ * &quot;-&quot;#,##0;_ * &quot;-&quot;;"/>
    <numFmt numFmtId="182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49" fontId="2" fillId="0" borderId="2" xfId="0" applyNumberFormat="1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49" fontId="2" fillId="0" borderId="4" xfId="0" applyNumberFormat="1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Continuous" vertical="center"/>
      <protection/>
    </xf>
    <xf numFmtId="0" fontId="2" fillId="0" borderId="6" xfId="0" applyFont="1" applyBorder="1" applyAlignment="1">
      <alignment horizontal="centerContinuous" vertical="center"/>
    </xf>
    <xf numFmtId="49" fontId="2" fillId="0" borderId="5" xfId="0" applyNumberFormat="1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>
      <alignment horizontal="centerContinuous" vertical="center"/>
    </xf>
    <xf numFmtId="49" fontId="2" fillId="0" borderId="4" xfId="0" applyNumberFormat="1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7" xfId="0" applyFont="1" applyFill="1" applyBorder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179" fontId="6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center"/>
      <protection/>
    </xf>
    <xf numFmtId="179" fontId="6" fillId="0" borderId="8" xfId="0" applyNumberFormat="1" applyFont="1" applyBorder="1" applyAlignment="1" applyProtection="1">
      <alignment vertical="top"/>
      <protection/>
    </xf>
    <xf numFmtId="179" fontId="6" fillId="0" borderId="1" xfId="0" applyNumberFormat="1" applyFont="1" applyBorder="1" applyAlignment="1" applyProtection="1">
      <alignment vertical="top"/>
      <protection/>
    </xf>
    <xf numFmtId="0" fontId="2" fillId="0" borderId="9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180" fontId="6" fillId="0" borderId="7" xfId="0" applyNumberFormat="1" applyFont="1" applyBorder="1" applyAlignment="1" applyProtection="1">
      <alignment vertical="top"/>
      <protection/>
    </xf>
    <xf numFmtId="49" fontId="2" fillId="0" borderId="3" xfId="0" applyNumberFormat="1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179" fontId="6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79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2" fillId="0" borderId="3" xfId="0" applyFont="1" applyBorder="1" applyAlignment="1" applyProtection="1">
      <alignment horizontal="center" vertical="top" shrinkToFit="1"/>
      <protection/>
    </xf>
    <xf numFmtId="0" fontId="2" fillId="0" borderId="2" xfId="0" applyFont="1" applyBorder="1" applyAlignment="1" applyProtection="1">
      <alignment horizontal="center" vertical="top" shrinkToFit="1"/>
      <protection/>
    </xf>
    <xf numFmtId="49" fontId="6" fillId="0" borderId="0" xfId="0" applyNumberFormat="1" applyFont="1" applyAlignment="1" applyProtection="1">
      <alignment horizontal="right"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79" fontId="6" fillId="0" borderId="0" xfId="0" applyNumberFormat="1" applyFont="1" applyAlignment="1" applyProtection="1">
      <alignment/>
      <protection locked="0"/>
    </xf>
    <xf numFmtId="0" fontId="2" fillId="0" borderId="3" xfId="0" applyFont="1" applyBorder="1" applyAlignment="1" applyProtection="1">
      <alignment horizontal="center" vertical="center"/>
      <protection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top"/>
      <protection/>
    </xf>
    <xf numFmtId="179" fontId="9" fillId="0" borderId="0" xfId="0" applyNumberFormat="1" applyFont="1" applyAlignment="1" applyProtection="1">
      <alignment vertical="top"/>
      <protection/>
    </xf>
    <xf numFmtId="180" fontId="9" fillId="0" borderId="0" xfId="0" applyNumberFormat="1" applyFont="1" applyAlignment="1" applyProtection="1">
      <alignment vertical="top"/>
      <protection/>
    </xf>
    <xf numFmtId="0" fontId="3" fillId="0" borderId="2" xfId="0" applyFont="1" applyBorder="1" applyAlignment="1" applyProtection="1" quotePrefix="1">
      <alignment horizontal="center" vertical="top"/>
      <protection/>
    </xf>
    <xf numFmtId="0" fontId="3" fillId="0" borderId="3" xfId="0" applyFont="1" applyBorder="1" applyAlignment="1" applyProtection="1" quotePrefix="1">
      <alignment horizontal="center" vertical="top"/>
      <protection/>
    </xf>
    <xf numFmtId="179" fontId="9" fillId="0" borderId="0" xfId="0" applyNumberFormat="1" applyFont="1" applyBorder="1" applyAlignment="1" applyProtection="1">
      <alignment vertical="top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1"/>
  <sheetViews>
    <sheetView showGridLines="0" tabSelected="1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2" width="9.75390625" style="1" customWidth="1"/>
    <col min="3" max="5" width="9.125" style="1" customWidth="1"/>
    <col min="6" max="8" width="9.00390625" style="1" customWidth="1"/>
    <col min="9" max="11" width="9.125" style="1" customWidth="1"/>
    <col min="12" max="17" width="11.625" style="1" customWidth="1"/>
    <col min="18" max="18" width="11.125" style="1" customWidth="1"/>
    <col min="19" max="19" width="9.75390625" style="1" customWidth="1"/>
    <col min="20" max="16384" width="13.25390625" style="1" customWidth="1"/>
  </cols>
  <sheetData>
    <row r="1" spans="2:7" ht="13.5">
      <c r="B1" s="2"/>
      <c r="G1" s="3"/>
    </row>
    <row r="2" spans="2:20" ht="13.5">
      <c r="B2" s="4" t="s">
        <v>33</v>
      </c>
      <c r="S2" s="2"/>
      <c r="T2" s="2"/>
    </row>
    <row r="3" spans="2:19" ht="4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6" customFormat="1" ht="15" customHeight="1">
      <c r="B4" s="68" t="s">
        <v>0</v>
      </c>
      <c r="C4" s="7" t="s">
        <v>1</v>
      </c>
      <c r="D4" s="8"/>
      <c r="E4" s="8"/>
      <c r="F4" s="7" t="s">
        <v>3</v>
      </c>
      <c r="G4" s="8"/>
      <c r="H4" s="36"/>
      <c r="I4" s="7" t="s">
        <v>2</v>
      </c>
      <c r="J4" s="8"/>
      <c r="K4" s="36"/>
      <c r="L4" s="58" t="s">
        <v>4</v>
      </c>
      <c r="M4" s="8"/>
      <c r="N4" s="8"/>
      <c r="O4" s="7" t="s">
        <v>5</v>
      </c>
      <c r="P4" s="8"/>
      <c r="Q4" s="8"/>
      <c r="R4" s="71" t="s">
        <v>6</v>
      </c>
      <c r="S4" s="74" t="s">
        <v>0</v>
      </c>
    </row>
    <row r="5" spans="2:19" s="6" customFormat="1" ht="15" customHeight="1">
      <c r="B5" s="69"/>
      <c r="C5" s="9" t="s">
        <v>7</v>
      </c>
      <c r="D5" s="8"/>
      <c r="E5" s="8"/>
      <c r="F5" s="9" t="s">
        <v>34</v>
      </c>
      <c r="G5" s="8"/>
      <c r="H5" s="37"/>
      <c r="I5" s="9" t="s">
        <v>8</v>
      </c>
      <c r="J5" s="8"/>
      <c r="K5" s="37"/>
      <c r="L5" s="10"/>
      <c r="N5" s="11"/>
      <c r="O5" s="12" t="s">
        <v>9</v>
      </c>
      <c r="P5" s="13"/>
      <c r="Q5" s="8"/>
      <c r="R5" s="72"/>
      <c r="S5" s="75"/>
    </row>
    <row r="6" spans="2:19" s="6" customFormat="1" ht="15" customHeight="1">
      <c r="B6" s="69"/>
      <c r="C6" s="14" t="s">
        <v>10</v>
      </c>
      <c r="D6" s="15"/>
      <c r="E6" s="16"/>
      <c r="F6" s="17" t="s">
        <v>41</v>
      </c>
      <c r="G6" s="15"/>
      <c r="H6" s="16"/>
      <c r="I6" s="17" t="s">
        <v>42</v>
      </c>
      <c r="J6" s="15"/>
      <c r="K6" s="16"/>
      <c r="L6" s="19" t="s">
        <v>35</v>
      </c>
      <c r="M6" s="15"/>
      <c r="N6" s="18"/>
      <c r="O6" s="19" t="s">
        <v>36</v>
      </c>
      <c r="P6" s="18"/>
      <c r="Q6" s="18"/>
      <c r="R6" s="72" t="s">
        <v>37</v>
      </c>
      <c r="S6" s="75"/>
    </row>
    <row r="7" spans="2:19" s="6" customFormat="1" ht="15" customHeight="1">
      <c r="B7" s="70"/>
      <c r="C7" s="20" t="s">
        <v>11</v>
      </c>
      <c r="D7" s="20" t="s">
        <v>12</v>
      </c>
      <c r="E7" s="20" t="s">
        <v>13</v>
      </c>
      <c r="F7" s="20" t="s">
        <v>11</v>
      </c>
      <c r="G7" s="20" t="s">
        <v>12</v>
      </c>
      <c r="H7" s="38" t="s">
        <v>13</v>
      </c>
      <c r="I7" s="20" t="s">
        <v>11</v>
      </c>
      <c r="J7" s="20" t="s">
        <v>12</v>
      </c>
      <c r="K7" s="59" t="s">
        <v>13</v>
      </c>
      <c r="L7" s="20" t="s">
        <v>11</v>
      </c>
      <c r="M7" s="20" t="s">
        <v>12</v>
      </c>
      <c r="N7" s="20" t="s">
        <v>13</v>
      </c>
      <c r="O7" s="20" t="s">
        <v>11</v>
      </c>
      <c r="P7" s="20" t="s">
        <v>12</v>
      </c>
      <c r="Q7" s="20" t="s">
        <v>13</v>
      </c>
      <c r="R7" s="73"/>
      <c r="S7" s="76"/>
    </row>
    <row r="8" spans="2:19" s="22" customFormat="1" ht="18.75" customHeight="1">
      <c r="B8" s="61" t="s">
        <v>31</v>
      </c>
      <c r="C8" s="46">
        <v>646374</v>
      </c>
      <c r="D8" s="46">
        <v>330404</v>
      </c>
      <c r="E8" s="46">
        <v>315970</v>
      </c>
      <c r="F8" s="46">
        <v>182379</v>
      </c>
      <c r="G8" s="55" t="s">
        <v>40</v>
      </c>
      <c r="H8" s="55" t="s">
        <v>40</v>
      </c>
      <c r="I8" s="46">
        <v>77163</v>
      </c>
      <c r="J8" s="55" t="s">
        <v>40</v>
      </c>
      <c r="K8" s="55" t="s">
        <v>40</v>
      </c>
      <c r="L8" s="46">
        <v>105216</v>
      </c>
      <c r="M8" s="46">
        <v>77260</v>
      </c>
      <c r="N8" s="46">
        <v>27956</v>
      </c>
      <c r="O8" s="46">
        <v>541158</v>
      </c>
      <c r="P8" s="46">
        <v>253144</v>
      </c>
      <c r="Q8" s="46">
        <v>288014</v>
      </c>
      <c r="R8" s="47">
        <v>83.7221175356682</v>
      </c>
      <c r="S8" s="48" t="s">
        <v>31</v>
      </c>
    </row>
    <row r="9" spans="2:19" s="30" customFormat="1" ht="13.5">
      <c r="B9" s="41" t="s">
        <v>45</v>
      </c>
      <c r="C9" s="32">
        <v>681100</v>
      </c>
      <c r="D9" s="32">
        <v>346084</v>
      </c>
      <c r="E9" s="32">
        <v>335016</v>
      </c>
      <c r="F9" s="32">
        <v>174953</v>
      </c>
      <c r="G9" s="32">
        <v>121156</v>
      </c>
      <c r="H9" s="32">
        <v>53797</v>
      </c>
      <c r="I9" s="32">
        <v>77326</v>
      </c>
      <c r="J9" s="32">
        <v>49907</v>
      </c>
      <c r="K9" s="32">
        <v>27419</v>
      </c>
      <c r="L9" s="32">
        <v>97627</v>
      </c>
      <c r="M9" s="32">
        <v>71249</v>
      </c>
      <c r="N9" s="32">
        <v>26378</v>
      </c>
      <c r="O9" s="32">
        <v>583473</v>
      </c>
      <c r="P9" s="32">
        <v>274835</v>
      </c>
      <c r="Q9" s="32">
        <v>308638</v>
      </c>
      <c r="R9" s="33">
        <v>85.66627514315078</v>
      </c>
      <c r="S9" s="49">
        <v>12</v>
      </c>
    </row>
    <row r="10" spans="2:19" s="21" customFormat="1" ht="18.75" customHeight="1">
      <c r="B10" s="77" t="s">
        <v>46</v>
      </c>
      <c r="C10" s="78">
        <v>700880</v>
      </c>
      <c r="D10" s="78">
        <v>355158</v>
      </c>
      <c r="E10" s="78">
        <v>345722</v>
      </c>
      <c r="F10" s="78">
        <v>172767</v>
      </c>
      <c r="G10" s="78">
        <v>117416</v>
      </c>
      <c r="H10" s="78">
        <v>55351</v>
      </c>
      <c r="I10" s="78">
        <v>83501</v>
      </c>
      <c r="J10" s="78">
        <v>52405</v>
      </c>
      <c r="K10" s="78">
        <v>31096</v>
      </c>
      <c r="L10" s="78">
        <v>89266</v>
      </c>
      <c r="M10" s="78">
        <v>65011</v>
      </c>
      <c r="N10" s="78">
        <v>24255</v>
      </c>
      <c r="O10" s="78">
        <v>611614</v>
      </c>
      <c r="P10" s="78">
        <v>290147</v>
      </c>
      <c r="Q10" s="78">
        <v>321467</v>
      </c>
      <c r="R10" s="79">
        <v>87.26372560210022</v>
      </c>
      <c r="S10" s="80">
        <v>17</v>
      </c>
    </row>
    <row r="11" spans="2:19" s="52" customFormat="1" ht="13.5">
      <c r="B11" s="56" t="s">
        <v>43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57" t="s">
        <v>38</v>
      </c>
    </row>
    <row r="12" spans="2:19" s="52" customFormat="1" ht="13.5">
      <c r="B12" s="53" t="s">
        <v>39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4" t="s">
        <v>39</v>
      </c>
    </row>
    <row r="13" spans="2:19" s="21" customFormat="1" ht="13.5">
      <c r="B13" s="77" t="s">
        <v>69</v>
      </c>
      <c r="C13" s="78">
        <v>628095</v>
      </c>
      <c r="D13" s="78">
        <v>318631</v>
      </c>
      <c r="E13" s="78">
        <v>309464</v>
      </c>
      <c r="F13" s="78">
        <v>160824</v>
      </c>
      <c r="G13" s="78">
        <v>109291</v>
      </c>
      <c r="H13" s="78">
        <v>51533</v>
      </c>
      <c r="I13" s="78">
        <v>87451</v>
      </c>
      <c r="J13" s="78">
        <v>54768</v>
      </c>
      <c r="K13" s="78">
        <v>32683</v>
      </c>
      <c r="L13" s="78">
        <v>73373</v>
      </c>
      <c r="M13" s="78">
        <v>54523</v>
      </c>
      <c r="N13" s="78">
        <v>18850</v>
      </c>
      <c r="O13" s="78">
        <v>554722</v>
      </c>
      <c r="P13" s="78">
        <v>264108</v>
      </c>
      <c r="Q13" s="78">
        <v>290614</v>
      </c>
      <c r="R13" s="79">
        <v>88.31816842993496</v>
      </c>
      <c r="S13" s="80">
        <v>17</v>
      </c>
    </row>
    <row r="14" spans="2:19" s="30" customFormat="1" ht="13.5">
      <c r="B14" s="41" t="s">
        <v>14</v>
      </c>
      <c r="C14" s="50">
        <v>88642</v>
      </c>
      <c r="D14" s="50">
        <v>45450</v>
      </c>
      <c r="E14" s="50">
        <v>43192</v>
      </c>
      <c r="F14" s="50">
        <v>1487</v>
      </c>
      <c r="G14" s="50">
        <v>754</v>
      </c>
      <c r="H14" s="50">
        <v>733</v>
      </c>
      <c r="I14" s="50">
        <v>772</v>
      </c>
      <c r="J14" s="50">
        <v>283</v>
      </c>
      <c r="K14" s="50">
        <v>489</v>
      </c>
      <c r="L14" s="32">
        <v>715</v>
      </c>
      <c r="M14" s="32">
        <v>471</v>
      </c>
      <c r="N14" s="32">
        <v>244</v>
      </c>
      <c r="O14" s="32">
        <v>87927</v>
      </c>
      <c r="P14" s="32">
        <v>44979</v>
      </c>
      <c r="Q14" s="32">
        <v>42948</v>
      </c>
      <c r="R14" s="33">
        <v>99.19338462579816</v>
      </c>
      <c r="S14" s="42" t="s">
        <v>14</v>
      </c>
    </row>
    <row r="15" spans="2:19" s="45" customFormat="1" ht="13.5">
      <c r="B15" s="43" t="s">
        <v>15</v>
      </c>
      <c r="C15" s="50">
        <v>32559</v>
      </c>
      <c r="D15" s="50">
        <v>16527</v>
      </c>
      <c r="E15" s="50">
        <v>16032</v>
      </c>
      <c r="F15" s="50">
        <v>11407</v>
      </c>
      <c r="G15" s="50">
        <v>5770</v>
      </c>
      <c r="H15" s="50">
        <v>5637</v>
      </c>
      <c r="I15" s="50">
        <v>10748</v>
      </c>
      <c r="J15" s="50">
        <v>4611</v>
      </c>
      <c r="K15" s="50">
        <v>6137</v>
      </c>
      <c r="L15" s="32">
        <v>659</v>
      </c>
      <c r="M15" s="32">
        <v>1159</v>
      </c>
      <c r="N15" s="32">
        <v>-500</v>
      </c>
      <c r="O15" s="32">
        <v>31900</v>
      </c>
      <c r="P15" s="32">
        <v>15368</v>
      </c>
      <c r="Q15" s="32">
        <v>16532</v>
      </c>
      <c r="R15" s="33">
        <v>97.97598206333119</v>
      </c>
      <c r="S15" s="44" t="s">
        <v>15</v>
      </c>
    </row>
    <row r="16" spans="2:19" s="45" customFormat="1" ht="13.5">
      <c r="B16" s="43" t="s">
        <v>16</v>
      </c>
      <c r="C16" s="50">
        <v>45900</v>
      </c>
      <c r="D16" s="50">
        <v>23520</v>
      </c>
      <c r="E16" s="50">
        <v>22380</v>
      </c>
      <c r="F16" s="50">
        <v>19333</v>
      </c>
      <c r="G16" s="50">
        <v>9864</v>
      </c>
      <c r="H16" s="50">
        <v>9469</v>
      </c>
      <c r="I16" s="50">
        <v>12117</v>
      </c>
      <c r="J16" s="50">
        <v>5631</v>
      </c>
      <c r="K16" s="50">
        <v>6486</v>
      </c>
      <c r="L16" s="32">
        <v>7216</v>
      </c>
      <c r="M16" s="32">
        <v>4233</v>
      </c>
      <c r="N16" s="32">
        <v>2983</v>
      </c>
      <c r="O16" s="32">
        <v>38684</v>
      </c>
      <c r="P16" s="32">
        <v>19287</v>
      </c>
      <c r="Q16" s="32">
        <v>19397</v>
      </c>
      <c r="R16" s="33">
        <v>84.27886710239652</v>
      </c>
      <c r="S16" s="44" t="s">
        <v>16</v>
      </c>
    </row>
    <row r="17" spans="2:19" s="45" customFormat="1" ht="13.5">
      <c r="B17" s="43" t="s">
        <v>17</v>
      </c>
      <c r="C17" s="50">
        <v>48601</v>
      </c>
      <c r="D17" s="50">
        <v>25689</v>
      </c>
      <c r="E17" s="50">
        <v>22912</v>
      </c>
      <c r="F17" s="50">
        <v>19460</v>
      </c>
      <c r="G17" s="50">
        <v>11196</v>
      </c>
      <c r="H17" s="50">
        <v>8264</v>
      </c>
      <c r="I17" s="50">
        <v>8651</v>
      </c>
      <c r="J17" s="50">
        <v>5147</v>
      </c>
      <c r="K17" s="50">
        <v>3504</v>
      </c>
      <c r="L17" s="32">
        <v>10809</v>
      </c>
      <c r="M17" s="32">
        <v>6049</v>
      </c>
      <c r="N17" s="32">
        <v>4760</v>
      </c>
      <c r="O17" s="32">
        <v>37792</v>
      </c>
      <c r="P17" s="32">
        <v>19640</v>
      </c>
      <c r="Q17" s="32">
        <v>18152</v>
      </c>
      <c r="R17" s="33">
        <v>77.75971687825353</v>
      </c>
      <c r="S17" s="44" t="s">
        <v>17</v>
      </c>
    </row>
    <row r="18" spans="2:19" s="45" customFormat="1" ht="13.5">
      <c r="B18" s="43" t="s">
        <v>18</v>
      </c>
      <c r="C18" s="50">
        <v>58383</v>
      </c>
      <c r="D18" s="50">
        <v>30820</v>
      </c>
      <c r="E18" s="50">
        <v>27563</v>
      </c>
      <c r="F18" s="50">
        <v>21212</v>
      </c>
      <c r="G18" s="50">
        <v>14216</v>
      </c>
      <c r="H18" s="50">
        <v>6996</v>
      </c>
      <c r="I18" s="50">
        <v>9580</v>
      </c>
      <c r="J18" s="50">
        <v>6586</v>
      </c>
      <c r="K18" s="50">
        <v>2994</v>
      </c>
      <c r="L18" s="32">
        <v>11632</v>
      </c>
      <c r="M18" s="32">
        <v>7630</v>
      </c>
      <c r="N18" s="32">
        <v>4002</v>
      </c>
      <c r="O18" s="32">
        <v>46751</v>
      </c>
      <c r="P18" s="32">
        <v>23190</v>
      </c>
      <c r="Q18" s="32">
        <v>23561</v>
      </c>
      <c r="R18" s="33">
        <v>80.0763921004402</v>
      </c>
      <c r="S18" s="44" t="s">
        <v>18</v>
      </c>
    </row>
    <row r="19" spans="2:19" s="45" customFormat="1" ht="13.5">
      <c r="B19" s="43" t="s">
        <v>19</v>
      </c>
      <c r="C19" s="50">
        <v>52741</v>
      </c>
      <c r="D19" s="50">
        <v>28164</v>
      </c>
      <c r="E19" s="50">
        <v>24577</v>
      </c>
      <c r="F19" s="50">
        <v>18691</v>
      </c>
      <c r="G19" s="50">
        <v>13989</v>
      </c>
      <c r="H19" s="50">
        <v>4702</v>
      </c>
      <c r="I19" s="50">
        <v>8467</v>
      </c>
      <c r="J19" s="50">
        <v>6127</v>
      </c>
      <c r="K19" s="50">
        <v>2340</v>
      </c>
      <c r="L19" s="32">
        <v>10224</v>
      </c>
      <c r="M19" s="32">
        <v>7862</v>
      </c>
      <c r="N19" s="32">
        <v>2362</v>
      </c>
      <c r="O19" s="32">
        <v>42517</v>
      </c>
      <c r="P19" s="32">
        <v>20302</v>
      </c>
      <c r="Q19" s="32">
        <v>22215</v>
      </c>
      <c r="R19" s="33">
        <v>80.61470203447034</v>
      </c>
      <c r="S19" s="44" t="s">
        <v>19</v>
      </c>
    </row>
    <row r="20" spans="2:19" s="45" customFormat="1" ht="13.5">
      <c r="B20" s="43" t="s">
        <v>20</v>
      </c>
      <c r="C20" s="50">
        <v>43358</v>
      </c>
      <c r="D20" s="50">
        <v>23063</v>
      </c>
      <c r="E20" s="50">
        <v>20295</v>
      </c>
      <c r="F20" s="50">
        <v>16028</v>
      </c>
      <c r="G20" s="50">
        <v>12312</v>
      </c>
      <c r="H20" s="50">
        <v>3716</v>
      </c>
      <c r="I20" s="50">
        <v>7561</v>
      </c>
      <c r="J20" s="50">
        <v>5336</v>
      </c>
      <c r="K20" s="50">
        <v>2225</v>
      </c>
      <c r="L20" s="32">
        <v>8467</v>
      </c>
      <c r="M20" s="32">
        <v>6976</v>
      </c>
      <c r="N20" s="32">
        <v>1491</v>
      </c>
      <c r="O20" s="32">
        <v>34891</v>
      </c>
      <c r="P20" s="32">
        <v>16087</v>
      </c>
      <c r="Q20" s="32">
        <v>18804</v>
      </c>
      <c r="R20" s="33">
        <v>80.47188523455878</v>
      </c>
      <c r="S20" s="44" t="s">
        <v>20</v>
      </c>
    </row>
    <row r="21" spans="2:19" s="45" customFormat="1" ht="13.5">
      <c r="B21" s="43" t="s">
        <v>21</v>
      </c>
      <c r="C21" s="50">
        <v>35604</v>
      </c>
      <c r="D21" s="50">
        <v>18619</v>
      </c>
      <c r="E21" s="50">
        <v>16985</v>
      </c>
      <c r="F21" s="50">
        <v>13039</v>
      </c>
      <c r="G21" s="50">
        <v>9971</v>
      </c>
      <c r="H21" s="50">
        <v>3068</v>
      </c>
      <c r="I21" s="50">
        <v>6797</v>
      </c>
      <c r="J21" s="50">
        <v>4649</v>
      </c>
      <c r="K21" s="50">
        <v>2148</v>
      </c>
      <c r="L21" s="32">
        <v>6242</v>
      </c>
      <c r="M21" s="32">
        <v>5322</v>
      </c>
      <c r="N21" s="32">
        <v>920</v>
      </c>
      <c r="O21" s="32">
        <v>29362</v>
      </c>
      <c r="P21" s="32">
        <v>13297</v>
      </c>
      <c r="Q21" s="32">
        <v>16065</v>
      </c>
      <c r="R21" s="33">
        <v>82.46826199303449</v>
      </c>
      <c r="S21" s="44" t="s">
        <v>21</v>
      </c>
    </row>
    <row r="22" spans="2:19" s="45" customFormat="1" ht="13.5">
      <c r="B22" s="43" t="s">
        <v>22</v>
      </c>
      <c r="C22" s="50">
        <v>39135</v>
      </c>
      <c r="D22" s="50">
        <v>19777</v>
      </c>
      <c r="E22" s="50">
        <v>19358</v>
      </c>
      <c r="F22" s="50">
        <v>13007</v>
      </c>
      <c r="G22" s="50">
        <v>9792</v>
      </c>
      <c r="H22" s="50">
        <v>3215</v>
      </c>
      <c r="I22" s="50">
        <v>7388</v>
      </c>
      <c r="J22" s="50">
        <v>5133</v>
      </c>
      <c r="K22" s="50">
        <v>2255</v>
      </c>
      <c r="L22" s="32">
        <v>5619</v>
      </c>
      <c r="M22" s="32">
        <v>4659</v>
      </c>
      <c r="N22" s="32">
        <v>960</v>
      </c>
      <c r="O22" s="32">
        <v>33516</v>
      </c>
      <c r="P22" s="32">
        <v>15118</v>
      </c>
      <c r="Q22" s="32">
        <v>18398</v>
      </c>
      <c r="R22" s="33">
        <v>85.64200843234956</v>
      </c>
      <c r="S22" s="44" t="s">
        <v>22</v>
      </c>
    </row>
    <row r="23" spans="2:19" s="45" customFormat="1" ht="13.5">
      <c r="B23" s="43" t="s">
        <v>23</v>
      </c>
      <c r="C23" s="50">
        <v>47930</v>
      </c>
      <c r="D23" s="50">
        <v>23241</v>
      </c>
      <c r="E23" s="50">
        <v>24689</v>
      </c>
      <c r="F23" s="50">
        <v>14473</v>
      </c>
      <c r="G23" s="50">
        <v>11180</v>
      </c>
      <c r="H23" s="50">
        <v>3293</v>
      </c>
      <c r="I23" s="50">
        <v>8180</v>
      </c>
      <c r="J23" s="50">
        <v>5764</v>
      </c>
      <c r="K23" s="50">
        <v>2416</v>
      </c>
      <c r="L23" s="32">
        <v>6293</v>
      </c>
      <c r="M23" s="32">
        <v>5416</v>
      </c>
      <c r="N23" s="32">
        <v>877</v>
      </c>
      <c r="O23" s="32">
        <v>41637</v>
      </c>
      <c r="P23" s="32">
        <v>17825</v>
      </c>
      <c r="Q23" s="32">
        <v>23812</v>
      </c>
      <c r="R23" s="33">
        <v>86.87043605257668</v>
      </c>
      <c r="S23" s="44" t="s">
        <v>23</v>
      </c>
    </row>
    <row r="24" spans="2:19" s="45" customFormat="1" ht="13.5">
      <c r="B24" s="43" t="s">
        <v>24</v>
      </c>
      <c r="C24" s="50">
        <v>43231</v>
      </c>
      <c r="D24" s="50">
        <v>21334</v>
      </c>
      <c r="E24" s="50">
        <v>21897</v>
      </c>
      <c r="F24" s="50">
        <v>8284</v>
      </c>
      <c r="G24" s="50">
        <v>6666</v>
      </c>
      <c r="H24" s="50">
        <v>1618</v>
      </c>
      <c r="I24" s="50">
        <v>4484</v>
      </c>
      <c r="J24" s="50">
        <v>3385</v>
      </c>
      <c r="K24" s="50">
        <v>1099</v>
      </c>
      <c r="L24" s="32">
        <v>3800</v>
      </c>
      <c r="M24" s="32">
        <v>3281</v>
      </c>
      <c r="N24" s="32">
        <v>519</v>
      </c>
      <c r="O24" s="32">
        <v>39431</v>
      </c>
      <c r="P24" s="32">
        <v>18053</v>
      </c>
      <c r="Q24" s="32">
        <v>21378</v>
      </c>
      <c r="R24" s="33">
        <v>91.21001133445907</v>
      </c>
      <c r="S24" s="44" t="s">
        <v>24</v>
      </c>
    </row>
    <row r="25" spans="2:19" s="45" customFormat="1" ht="13.5">
      <c r="B25" s="43" t="s">
        <v>25</v>
      </c>
      <c r="C25" s="50">
        <v>34027</v>
      </c>
      <c r="D25" s="50">
        <v>17471</v>
      </c>
      <c r="E25" s="50">
        <v>16556</v>
      </c>
      <c r="F25" s="50">
        <v>3198</v>
      </c>
      <c r="G25" s="50">
        <v>2604</v>
      </c>
      <c r="H25" s="50">
        <v>594</v>
      </c>
      <c r="I25" s="50">
        <v>1849</v>
      </c>
      <c r="J25" s="50">
        <v>1439</v>
      </c>
      <c r="K25" s="50">
        <v>410</v>
      </c>
      <c r="L25" s="32">
        <v>1349</v>
      </c>
      <c r="M25" s="32">
        <v>1165</v>
      </c>
      <c r="N25" s="32">
        <v>184</v>
      </c>
      <c r="O25" s="32">
        <v>32678</v>
      </c>
      <c r="P25" s="32">
        <v>16306</v>
      </c>
      <c r="Q25" s="32">
        <v>16372</v>
      </c>
      <c r="R25" s="33">
        <v>96.03550121961972</v>
      </c>
      <c r="S25" s="44" t="s">
        <v>25</v>
      </c>
    </row>
    <row r="26" spans="2:19" s="45" customFormat="1" ht="13.5">
      <c r="B26" s="43" t="s">
        <v>26</v>
      </c>
      <c r="C26" s="50">
        <v>24074</v>
      </c>
      <c r="D26" s="50">
        <v>11821</v>
      </c>
      <c r="E26" s="50">
        <v>12253</v>
      </c>
      <c r="F26" s="50">
        <v>900</v>
      </c>
      <c r="G26" s="50">
        <v>735</v>
      </c>
      <c r="H26" s="50">
        <v>165</v>
      </c>
      <c r="I26" s="50">
        <v>598</v>
      </c>
      <c r="J26" s="50">
        <v>479</v>
      </c>
      <c r="K26" s="50">
        <v>119</v>
      </c>
      <c r="L26" s="32">
        <v>302</v>
      </c>
      <c r="M26" s="32">
        <v>256</v>
      </c>
      <c r="N26" s="32">
        <v>46</v>
      </c>
      <c r="O26" s="32">
        <v>23772</v>
      </c>
      <c r="P26" s="32">
        <v>11565</v>
      </c>
      <c r="Q26" s="32">
        <v>12207</v>
      </c>
      <c r="R26" s="33">
        <v>98.74553460164493</v>
      </c>
      <c r="S26" s="44" t="s">
        <v>26</v>
      </c>
    </row>
    <row r="27" spans="2:19" s="45" customFormat="1" ht="13.5">
      <c r="B27" s="43" t="s">
        <v>27</v>
      </c>
      <c r="C27" s="50">
        <v>15882</v>
      </c>
      <c r="D27" s="50">
        <v>7281</v>
      </c>
      <c r="E27" s="50">
        <v>8601</v>
      </c>
      <c r="F27" s="50">
        <v>241</v>
      </c>
      <c r="G27" s="50">
        <v>193</v>
      </c>
      <c r="H27" s="50">
        <v>48</v>
      </c>
      <c r="I27" s="50">
        <v>195</v>
      </c>
      <c r="J27" s="50">
        <v>151</v>
      </c>
      <c r="K27" s="50">
        <v>44</v>
      </c>
      <c r="L27" s="32">
        <v>46</v>
      </c>
      <c r="M27" s="32">
        <v>42</v>
      </c>
      <c r="N27" s="32">
        <v>4</v>
      </c>
      <c r="O27" s="32">
        <v>15836</v>
      </c>
      <c r="P27" s="32">
        <v>7239</v>
      </c>
      <c r="Q27" s="32">
        <v>8597</v>
      </c>
      <c r="R27" s="33">
        <v>99.71036393401334</v>
      </c>
      <c r="S27" s="44" t="s">
        <v>27</v>
      </c>
    </row>
    <row r="28" spans="2:19" s="45" customFormat="1" ht="13.5">
      <c r="B28" s="43" t="s">
        <v>28</v>
      </c>
      <c r="C28" s="50">
        <v>9453</v>
      </c>
      <c r="D28" s="50">
        <v>3527</v>
      </c>
      <c r="E28" s="50">
        <v>5926</v>
      </c>
      <c r="F28" s="50">
        <v>51</v>
      </c>
      <c r="G28" s="50">
        <v>39</v>
      </c>
      <c r="H28" s="50">
        <v>12</v>
      </c>
      <c r="I28" s="50">
        <v>50</v>
      </c>
      <c r="J28" s="50">
        <v>36</v>
      </c>
      <c r="K28" s="50">
        <v>14</v>
      </c>
      <c r="L28" s="32">
        <v>1</v>
      </c>
      <c r="M28" s="32">
        <v>3</v>
      </c>
      <c r="N28" s="32">
        <v>-2</v>
      </c>
      <c r="O28" s="32">
        <v>9452</v>
      </c>
      <c r="P28" s="32">
        <v>3524</v>
      </c>
      <c r="Q28" s="32">
        <v>5928</v>
      </c>
      <c r="R28" s="33">
        <v>99.9894213477203</v>
      </c>
      <c r="S28" s="44" t="s">
        <v>28</v>
      </c>
    </row>
    <row r="29" spans="2:19" s="45" customFormat="1" ht="13.5">
      <c r="B29" s="43" t="s">
        <v>29</v>
      </c>
      <c r="C29" s="50">
        <v>8575</v>
      </c>
      <c r="D29" s="50">
        <v>2327</v>
      </c>
      <c r="E29" s="50">
        <v>6248</v>
      </c>
      <c r="F29" s="50">
        <v>13</v>
      </c>
      <c r="G29" s="50">
        <v>10</v>
      </c>
      <c r="H29" s="50">
        <v>3</v>
      </c>
      <c r="I29" s="50">
        <v>14</v>
      </c>
      <c r="J29" s="50">
        <v>11</v>
      </c>
      <c r="K29" s="50">
        <v>3</v>
      </c>
      <c r="L29" s="32">
        <v>-1</v>
      </c>
      <c r="M29" s="32">
        <v>-1</v>
      </c>
      <c r="N29" s="32">
        <v>0</v>
      </c>
      <c r="O29" s="32">
        <v>8576</v>
      </c>
      <c r="P29" s="32">
        <v>2328</v>
      </c>
      <c r="Q29" s="32">
        <v>6248</v>
      </c>
      <c r="R29" s="33">
        <v>100.01166180758017</v>
      </c>
      <c r="S29" s="44" t="s">
        <v>32</v>
      </c>
    </row>
    <row r="30" spans="2:19" s="21" customFormat="1" ht="6" customHeight="1" thickBot="1">
      <c r="B30" s="23"/>
      <c r="C30" s="34"/>
      <c r="D30" s="35"/>
      <c r="E30" s="35"/>
      <c r="F30" s="35"/>
      <c r="G30" s="35"/>
      <c r="H30" s="35"/>
      <c r="I30" s="35"/>
      <c r="J30" s="35"/>
      <c r="K30" s="35"/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40"/>
      <c r="S30" s="39"/>
    </row>
    <row r="31" ht="13.5">
      <c r="B31" s="24" t="s">
        <v>30</v>
      </c>
    </row>
    <row r="32" spans="2:19" ht="13.5">
      <c r="B32" s="24" t="s">
        <v>68</v>
      </c>
      <c r="S32" s="25"/>
    </row>
    <row r="33" spans="2:19" ht="13.5">
      <c r="B33" s="24" t="s">
        <v>67</v>
      </c>
      <c r="S33" s="25"/>
    </row>
    <row r="34" ht="13.5">
      <c r="B34" s="24" t="s">
        <v>47</v>
      </c>
    </row>
    <row r="35" spans="2:21" ht="13.5">
      <c r="B35" s="60" t="s">
        <v>44</v>
      </c>
      <c r="H35" s="31"/>
      <c r="S35" s="22"/>
      <c r="T35" s="27"/>
      <c r="U35" s="22"/>
    </row>
    <row r="36" spans="19:21" ht="13.5">
      <c r="S36" s="22"/>
      <c r="T36" s="27"/>
      <c r="U36" s="22"/>
    </row>
    <row r="37" spans="2:21" ht="13.5">
      <c r="B37" s="31"/>
      <c r="S37" s="22"/>
      <c r="T37" s="22"/>
      <c r="U37" s="22"/>
    </row>
    <row r="38" spans="2:21" ht="13.5">
      <c r="B38" s="31"/>
      <c r="S38" s="22"/>
      <c r="T38" s="22"/>
      <c r="U38" s="22"/>
    </row>
    <row r="39" spans="19:21" ht="13.5">
      <c r="S39" s="26"/>
      <c r="T39" s="22"/>
      <c r="U39" s="22"/>
    </row>
    <row r="40" spans="19:21" ht="13.5">
      <c r="S40" s="22"/>
      <c r="T40" s="28"/>
      <c r="U40" s="22"/>
    </row>
    <row r="41" spans="19:21" ht="13.5">
      <c r="S41" s="22"/>
      <c r="T41" s="29"/>
      <c r="U41" s="22"/>
    </row>
  </sheetData>
  <mergeCells count="4">
    <mergeCell ref="B4:B7"/>
    <mergeCell ref="R4:R5"/>
    <mergeCell ref="R6:R7"/>
    <mergeCell ref="S4:S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2" width="9.75390625" style="1" customWidth="1"/>
    <col min="3" max="5" width="9.125" style="1" customWidth="1"/>
    <col min="6" max="8" width="9.00390625" style="1" customWidth="1"/>
    <col min="9" max="11" width="9.125" style="1" customWidth="1"/>
    <col min="12" max="17" width="11.625" style="1" customWidth="1"/>
    <col min="18" max="18" width="11.125" style="1" customWidth="1"/>
    <col min="19" max="19" width="9.75390625" style="1" customWidth="1"/>
    <col min="20" max="16384" width="13.25390625" style="1" customWidth="1"/>
  </cols>
  <sheetData>
    <row r="1" spans="2:7" ht="13.5">
      <c r="B1" s="2"/>
      <c r="G1" s="3"/>
    </row>
    <row r="2" spans="2:20" ht="13.5">
      <c r="B2" s="4" t="s">
        <v>48</v>
      </c>
      <c r="F2" s="4" t="s">
        <v>49</v>
      </c>
      <c r="S2" s="2"/>
      <c r="T2" s="2"/>
    </row>
    <row r="3" spans="2:19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6" customFormat="1" ht="15" customHeight="1">
      <c r="B4" s="68" t="s">
        <v>0</v>
      </c>
      <c r="C4" s="7" t="s">
        <v>1</v>
      </c>
      <c r="D4" s="8"/>
      <c r="E4" s="8"/>
      <c r="F4" s="7" t="s">
        <v>3</v>
      </c>
      <c r="G4" s="8"/>
      <c r="H4" s="36"/>
      <c r="I4" s="7" t="s">
        <v>2</v>
      </c>
      <c r="J4" s="8"/>
      <c r="K4" s="36"/>
      <c r="L4" s="58" t="s">
        <v>4</v>
      </c>
      <c r="M4" s="8"/>
      <c r="N4" s="8"/>
      <c r="O4" s="7" t="s">
        <v>5</v>
      </c>
      <c r="P4" s="8"/>
      <c r="Q4" s="8"/>
      <c r="R4" s="71" t="s">
        <v>6</v>
      </c>
      <c r="S4" s="74" t="s">
        <v>0</v>
      </c>
    </row>
    <row r="5" spans="2:19" s="6" customFormat="1" ht="15" customHeight="1">
      <c r="B5" s="69"/>
      <c r="C5" s="9" t="s">
        <v>7</v>
      </c>
      <c r="D5" s="8"/>
      <c r="E5" s="8"/>
      <c r="F5" s="9" t="s">
        <v>50</v>
      </c>
      <c r="G5" s="8"/>
      <c r="H5" s="37"/>
      <c r="I5" s="9" t="s">
        <v>8</v>
      </c>
      <c r="J5" s="8"/>
      <c r="K5" s="37"/>
      <c r="L5" s="10"/>
      <c r="N5" s="11"/>
      <c r="O5" s="12" t="s">
        <v>9</v>
      </c>
      <c r="P5" s="13"/>
      <c r="Q5" s="8"/>
      <c r="R5" s="72"/>
      <c r="S5" s="75"/>
    </row>
    <row r="6" spans="2:19" s="6" customFormat="1" ht="15" customHeight="1">
      <c r="B6" s="69"/>
      <c r="C6" s="14" t="s">
        <v>10</v>
      </c>
      <c r="D6" s="15"/>
      <c r="E6" s="16"/>
      <c r="F6" s="17" t="s">
        <v>51</v>
      </c>
      <c r="G6" s="15"/>
      <c r="H6" s="16"/>
      <c r="I6" s="17" t="s">
        <v>52</v>
      </c>
      <c r="J6" s="15"/>
      <c r="K6" s="16"/>
      <c r="L6" s="19" t="s">
        <v>53</v>
      </c>
      <c r="M6" s="15"/>
      <c r="N6" s="18"/>
      <c r="O6" s="19" t="s">
        <v>54</v>
      </c>
      <c r="P6" s="18"/>
      <c r="Q6" s="18"/>
      <c r="R6" s="72" t="s">
        <v>55</v>
      </c>
      <c r="S6" s="75"/>
    </row>
    <row r="7" spans="2:19" s="6" customFormat="1" ht="15" customHeight="1">
      <c r="B7" s="70"/>
      <c r="C7" s="20" t="s">
        <v>11</v>
      </c>
      <c r="D7" s="20" t="s">
        <v>12</v>
      </c>
      <c r="E7" s="20" t="s">
        <v>13</v>
      </c>
      <c r="F7" s="20" t="s">
        <v>11</v>
      </c>
      <c r="G7" s="20" t="s">
        <v>12</v>
      </c>
      <c r="H7" s="38" t="s">
        <v>13</v>
      </c>
      <c r="I7" s="20" t="s">
        <v>11</v>
      </c>
      <c r="J7" s="20" t="s">
        <v>12</v>
      </c>
      <c r="K7" s="59" t="s">
        <v>13</v>
      </c>
      <c r="L7" s="20" t="s">
        <v>11</v>
      </c>
      <c r="M7" s="20" t="s">
        <v>12</v>
      </c>
      <c r="N7" s="20" t="s">
        <v>13</v>
      </c>
      <c r="O7" s="20" t="s">
        <v>11</v>
      </c>
      <c r="P7" s="20" t="s">
        <v>12</v>
      </c>
      <c r="Q7" s="20" t="s">
        <v>13</v>
      </c>
      <c r="R7" s="73"/>
      <c r="S7" s="76"/>
    </row>
    <row r="8" spans="2:19" s="22" customFormat="1" ht="18.75" customHeight="1">
      <c r="B8" s="62" t="s">
        <v>31</v>
      </c>
      <c r="C8" s="46">
        <v>570467</v>
      </c>
      <c r="D8" s="46">
        <v>292077</v>
      </c>
      <c r="E8" s="46">
        <v>278390</v>
      </c>
      <c r="F8" s="46">
        <v>169194</v>
      </c>
      <c r="G8" s="63">
        <v>118683</v>
      </c>
      <c r="H8" s="63">
        <v>50511</v>
      </c>
      <c r="I8" s="46">
        <v>81980</v>
      </c>
      <c r="J8" s="63">
        <v>53496</v>
      </c>
      <c r="K8" s="63">
        <v>28484</v>
      </c>
      <c r="L8" s="46">
        <f aca="true" t="shared" si="0" ref="L8:L27">F8-I8</f>
        <v>87214</v>
      </c>
      <c r="M8" s="46">
        <f aca="true" t="shared" si="1" ref="M8:M27">G8-J8</f>
        <v>65187</v>
      </c>
      <c r="N8" s="46">
        <f aca="true" t="shared" si="2" ref="N8:N27">H8-K8</f>
        <v>22027</v>
      </c>
      <c r="O8" s="46">
        <f aca="true" t="shared" si="3" ref="O8:O27">C8-F8+I8</f>
        <v>483253</v>
      </c>
      <c r="P8" s="46">
        <f aca="true" t="shared" si="4" ref="P8:P27">D8-G8+J8</f>
        <v>226890</v>
      </c>
      <c r="Q8" s="46">
        <f aca="true" t="shared" si="5" ref="Q8:Q27">E8-H8+K8</f>
        <v>256363</v>
      </c>
      <c r="R8" s="47">
        <f aca="true" t="shared" si="6" ref="R8:R26">100*O8/C8</f>
        <v>84.71182382153569</v>
      </c>
      <c r="S8" s="48" t="s">
        <v>31</v>
      </c>
    </row>
    <row r="9" spans="2:19" s="30" customFormat="1" ht="18.75" customHeight="1">
      <c r="B9" s="64">
        <v>12</v>
      </c>
      <c r="C9" s="32">
        <v>605540</v>
      </c>
      <c r="D9" s="32">
        <v>308050</v>
      </c>
      <c r="E9" s="32">
        <v>297490</v>
      </c>
      <c r="F9" s="32">
        <v>162206</v>
      </c>
      <c r="G9" s="65">
        <v>112303</v>
      </c>
      <c r="H9" s="65">
        <v>49903</v>
      </c>
      <c r="I9" s="32">
        <v>81924</v>
      </c>
      <c r="J9" s="65">
        <v>52606</v>
      </c>
      <c r="K9" s="65">
        <v>29318</v>
      </c>
      <c r="L9" s="32">
        <f t="shared" si="0"/>
        <v>80282</v>
      </c>
      <c r="M9" s="32">
        <f t="shared" si="1"/>
        <v>59697</v>
      </c>
      <c r="N9" s="32">
        <f t="shared" si="2"/>
        <v>20585</v>
      </c>
      <c r="O9" s="32">
        <f t="shared" si="3"/>
        <v>525258</v>
      </c>
      <c r="P9" s="32">
        <f t="shared" si="4"/>
        <v>248353</v>
      </c>
      <c r="Q9" s="32">
        <f t="shared" si="5"/>
        <v>276905</v>
      </c>
      <c r="R9" s="33">
        <f t="shared" si="6"/>
        <v>86.7420814479638</v>
      </c>
      <c r="S9" s="49">
        <v>12</v>
      </c>
    </row>
    <row r="10" spans="2:19" s="21" customFormat="1" ht="18.75" customHeight="1">
      <c r="B10" s="81">
        <v>17</v>
      </c>
      <c r="C10" s="82">
        <v>628095</v>
      </c>
      <c r="D10" s="82">
        <v>318631</v>
      </c>
      <c r="E10" s="82">
        <v>309464</v>
      </c>
      <c r="F10" s="82">
        <v>160824</v>
      </c>
      <c r="G10" s="82">
        <v>109291</v>
      </c>
      <c r="H10" s="82">
        <v>51533</v>
      </c>
      <c r="I10" s="82">
        <v>87451</v>
      </c>
      <c r="J10" s="82">
        <v>54768</v>
      </c>
      <c r="K10" s="82">
        <v>32683</v>
      </c>
      <c r="L10" s="78">
        <f t="shared" si="0"/>
        <v>73373</v>
      </c>
      <c r="M10" s="78">
        <f t="shared" si="1"/>
        <v>54523</v>
      </c>
      <c r="N10" s="78">
        <f t="shared" si="2"/>
        <v>18850</v>
      </c>
      <c r="O10" s="78">
        <f t="shared" si="3"/>
        <v>554722</v>
      </c>
      <c r="P10" s="78">
        <f t="shared" si="4"/>
        <v>264108</v>
      </c>
      <c r="Q10" s="78">
        <f t="shared" si="5"/>
        <v>290614</v>
      </c>
      <c r="R10" s="79">
        <f t="shared" si="6"/>
        <v>88.31816842993496</v>
      </c>
      <c r="S10" s="80">
        <v>17</v>
      </c>
    </row>
    <row r="11" spans="2:19" s="30" customFormat="1" ht="15" customHeight="1">
      <c r="B11" s="41" t="s">
        <v>14</v>
      </c>
      <c r="C11" s="66">
        <v>88642</v>
      </c>
      <c r="D11" s="66">
        <v>45450</v>
      </c>
      <c r="E11" s="66">
        <v>43192</v>
      </c>
      <c r="F11" s="66">
        <v>1487</v>
      </c>
      <c r="G11" s="66">
        <v>754</v>
      </c>
      <c r="H11" s="66">
        <v>733</v>
      </c>
      <c r="I11" s="66">
        <v>772</v>
      </c>
      <c r="J11" s="66">
        <v>283</v>
      </c>
      <c r="K11" s="66">
        <v>489</v>
      </c>
      <c r="L11" s="32">
        <f t="shared" si="0"/>
        <v>715</v>
      </c>
      <c r="M11" s="32">
        <f t="shared" si="1"/>
        <v>471</v>
      </c>
      <c r="N11" s="32">
        <f t="shared" si="2"/>
        <v>244</v>
      </c>
      <c r="O11" s="32">
        <f t="shared" si="3"/>
        <v>87927</v>
      </c>
      <c r="P11" s="32">
        <f t="shared" si="4"/>
        <v>44979</v>
      </c>
      <c r="Q11" s="32">
        <f t="shared" si="5"/>
        <v>42948</v>
      </c>
      <c r="R11" s="33">
        <f t="shared" si="6"/>
        <v>99.19338462579816</v>
      </c>
      <c r="S11" s="42" t="s">
        <v>14</v>
      </c>
    </row>
    <row r="12" spans="2:19" s="45" customFormat="1" ht="15" customHeight="1">
      <c r="B12" s="43" t="s">
        <v>15</v>
      </c>
      <c r="C12" s="66">
        <v>32559</v>
      </c>
      <c r="D12" s="66">
        <v>16527</v>
      </c>
      <c r="E12" s="66">
        <v>16032</v>
      </c>
      <c r="F12" s="66">
        <v>11407</v>
      </c>
      <c r="G12" s="66">
        <v>5770</v>
      </c>
      <c r="H12" s="66">
        <v>5637</v>
      </c>
      <c r="I12" s="66">
        <v>10748</v>
      </c>
      <c r="J12" s="66">
        <v>4611</v>
      </c>
      <c r="K12" s="66">
        <v>6137</v>
      </c>
      <c r="L12" s="32">
        <f t="shared" si="0"/>
        <v>659</v>
      </c>
      <c r="M12" s="32">
        <f t="shared" si="1"/>
        <v>1159</v>
      </c>
      <c r="N12" s="32">
        <f t="shared" si="2"/>
        <v>-500</v>
      </c>
      <c r="O12" s="32">
        <f t="shared" si="3"/>
        <v>31900</v>
      </c>
      <c r="P12" s="32">
        <f t="shared" si="4"/>
        <v>15368</v>
      </c>
      <c r="Q12" s="32">
        <f t="shared" si="5"/>
        <v>16532</v>
      </c>
      <c r="R12" s="33">
        <f t="shared" si="6"/>
        <v>97.97598206333119</v>
      </c>
      <c r="S12" s="44" t="s">
        <v>15</v>
      </c>
    </row>
    <row r="13" spans="2:19" s="45" customFormat="1" ht="15" customHeight="1">
      <c r="B13" s="43" t="s">
        <v>16</v>
      </c>
      <c r="C13" s="66">
        <v>45900</v>
      </c>
      <c r="D13" s="66">
        <v>23520</v>
      </c>
      <c r="E13" s="66">
        <v>22380</v>
      </c>
      <c r="F13" s="66">
        <v>19333</v>
      </c>
      <c r="G13" s="66">
        <v>9864</v>
      </c>
      <c r="H13" s="66">
        <v>9469</v>
      </c>
      <c r="I13" s="66">
        <v>12117</v>
      </c>
      <c r="J13" s="66">
        <v>5631</v>
      </c>
      <c r="K13" s="66">
        <v>6486</v>
      </c>
      <c r="L13" s="32">
        <f t="shared" si="0"/>
        <v>7216</v>
      </c>
      <c r="M13" s="32">
        <f t="shared" si="1"/>
        <v>4233</v>
      </c>
      <c r="N13" s="32">
        <f t="shared" si="2"/>
        <v>2983</v>
      </c>
      <c r="O13" s="32">
        <f t="shared" si="3"/>
        <v>38684</v>
      </c>
      <c r="P13" s="32">
        <f t="shared" si="4"/>
        <v>19287</v>
      </c>
      <c r="Q13" s="32">
        <f t="shared" si="5"/>
        <v>19397</v>
      </c>
      <c r="R13" s="33">
        <f t="shared" si="6"/>
        <v>84.27886710239652</v>
      </c>
      <c r="S13" s="44" t="s">
        <v>16</v>
      </c>
    </row>
    <row r="14" spans="2:19" s="45" customFormat="1" ht="15" customHeight="1">
      <c r="B14" s="43" t="s">
        <v>17</v>
      </c>
      <c r="C14" s="66">
        <v>48601</v>
      </c>
      <c r="D14" s="66">
        <v>25689</v>
      </c>
      <c r="E14" s="66">
        <v>22912</v>
      </c>
      <c r="F14" s="66">
        <v>19460</v>
      </c>
      <c r="G14" s="66">
        <v>11196</v>
      </c>
      <c r="H14" s="66">
        <v>8264</v>
      </c>
      <c r="I14" s="66">
        <v>8651</v>
      </c>
      <c r="J14" s="66">
        <v>5147</v>
      </c>
      <c r="K14" s="66">
        <v>3504</v>
      </c>
      <c r="L14" s="32">
        <f t="shared" si="0"/>
        <v>10809</v>
      </c>
      <c r="M14" s="32">
        <f t="shared" si="1"/>
        <v>6049</v>
      </c>
      <c r="N14" s="32">
        <f t="shared" si="2"/>
        <v>4760</v>
      </c>
      <c r="O14" s="32">
        <f t="shared" si="3"/>
        <v>37792</v>
      </c>
      <c r="P14" s="32">
        <f t="shared" si="4"/>
        <v>19640</v>
      </c>
      <c r="Q14" s="32">
        <f t="shared" si="5"/>
        <v>18152</v>
      </c>
      <c r="R14" s="33">
        <f t="shared" si="6"/>
        <v>77.75971687825353</v>
      </c>
      <c r="S14" s="44" t="s">
        <v>17</v>
      </c>
    </row>
    <row r="15" spans="2:19" s="45" customFormat="1" ht="15" customHeight="1">
      <c r="B15" s="43" t="s">
        <v>18</v>
      </c>
      <c r="C15" s="66">
        <v>58383</v>
      </c>
      <c r="D15" s="66">
        <v>30820</v>
      </c>
      <c r="E15" s="66">
        <v>27563</v>
      </c>
      <c r="F15" s="66">
        <v>21212</v>
      </c>
      <c r="G15" s="66">
        <v>14216</v>
      </c>
      <c r="H15" s="66">
        <v>6996</v>
      </c>
      <c r="I15" s="66">
        <v>9580</v>
      </c>
      <c r="J15" s="66">
        <v>6586</v>
      </c>
      <c r="K15" s="66">
        <v>2994</v>
      </c>
      <c r="L15" s="32">
        <f t="shared" si="0"/>
        <v>11632</v>
      </c>
      <c r="M15" s="32">
        <f t="shared" si="1"/>
        <v>7630</v>
      </c>
      <c r="N15" s="32">
        <f t="shared" si="2"/>
        <v>4002</v>
      </c>
      <c r="O15" s="32">
        <f t="shared" si="3"/>
        <v>46751</v>
      </c>
      <c r="P15" s="32">
        <f t="shared" si="4"/>
        <v>23190</v>
      </c>
      <c r="Q15" s="32">
        <f t="shared" si="5"/>
        <v>23561</v>
      </c>
      <c r="R15" s="33">
        <f t="shared" si="6"/>
        <v>80.0763921004402</v>
      </c>
      <c r="S15" s="44" t="s">
        <v>18</v>
      </c>
    </row>
    <row r="16" spans="2:19" s="45" customFormat="1" ht="15" customHeight="1">
      <c r="B16" s="43" t="s">
        <v>19</v>
      </c>
      <c r="C16" s="66">
        <v>52741</v>
      </c>
      <c r="D16" s="66">
        <v>28164</v>
      </c>
      <c r="E16" s="66">
        <v>24577</v>
      </c>
      <c r="F16" s="66">
        <v>18691</v>
      </c>
      <c r="G16" s="66">
        <v>13989</v>
      </c>
      <c r="H16" s="66">
        <v>4702</v>
      </c>
      <c r="I16" s="66">
        <v>8467</v>
      </c>
      <c r="J16" s="66">
        <v>6127</v>
      </c>
      <c r="K16" s="66">
        <v>2340</v>
      </c>
      <c r="L16" s="32">
        <f t="shared" si="0"/>
        <v>10224</v>
      </c>
      <c r="M16" s="32">
        <f t="shared" si="1"/>
        <v>7862</v>
      </c>
      <c r="N16" s="32">
        <f t="shared" si="2"/>
        <v>2362</v>
      </c>
      <c r="O16" s="32">
        <f t="shared" si="3"/>
        <v>42517</v>
      </c>
      <c r="P16" s="32">
        <f t="shared" si="4"/>
        <v>20302</v>
      </c>
      <c r="Q16" s="32">
        <f t="shared" si="5"/>
        <v>22215</v>
      </c>
      <c r="R16" s="33">
        <f t="shared" si="6"/>
        <v>80.61470203447034</v>
      </c>
      <c r="S16" s="44" t="s">
        <v>19</v>
      </c>
    </row>
    <row r="17" spans="2:19" s="45" customFormat="1" ht="15" customHeight="1">
      <c r="B17" s="43" t="s">
        <v>20</v>
      </c>
      <c r="C17" s="66">
        <v>43358</v>
      </c>
      <c r="D17" s="66">
        <v>23063</v>
      </c>
      <c r="E17" s="66">
        <v>20295</v>
      </c>
      <c r="F17" s="66">
        <v>16028</v>
      </c>
      <c r="G17" s="66">
        <v>12312</v>
      </c>
      <c r="H17" s="66">
        <v>3716</v>
      </c>
      <c r="I17" s="66">
        <v>7561</v>
      </c>
      <c r="J17" s="66">
        <v>5336</v>
      </c>
      <c r="K17" s="66">
        <v>2225</v>
      </c>
      <c r="L17" s="32">
        <f t="shared" si="0"/>
        <v>8467</v>
      </c>
      <c r="M17" s="32">
        <f t="shared" si="1"/>
        <v>6976</v>
      </c>
      <c r="N17" s="32">
        <f t="shared" si="2"/>
        <v>1491</v>
      </c>
      <c r="O17" s="32">
        <f t="shared" si="3"/>
        <v>34891</v>
      </c>
      <c r="P17" s="32">
        <f t="shared" si="4"/>
        <v>16087</v>
      </c>
      <c r="Q17" s="32">
        <f t="shared" si="5"/>
        <v>18804</v>
      </c>
      <c r="R17" s="33">
        <f t="shared" si="6"/>
        <v>80.47188523455878</v>
      </c>
      <c r="S17" s="44" t="s">
        <v>20</v>
      </c>
    </row>
    <row r="18" spans="2:19" s="45" customFormat="1" ht="15" customHeight="1">
      <c r="B18" s="43" t="s">
        <v>21</v>
      </c>
      <c r="C18" s="66">
        <v>35604</v>
      </c>
      <c r="D18" s="66">
        <v>18619</v>
      </c>
      <c r="E18" s="66">
        <v>16985</v>
      </c>
      <c r="F18" s="66">
        <v>13039</v>
      </c>
      <c r="G18" s="66">
        <v>9971</v>
      </c>
      <c r="H18" s="66">
        <v>3068</v>
      </c>
      <c r="I18" s="66">
        <v>6797</v>
      </c>
      <c r="J18" s="66">
        <v>4649</v>
      </c>
      <c r="K18" s="66">
        <v>2148</v>
      </c>
      <c r="L18" s="32">
        <f t="shared" si="0"/>
        <v>6242</v>
      </c>
      <c r="M18" s="32">
        <f t="shared" si="1"/>
        <v>5322</v>
      </c>
      <c r="N18" s="32">
        <f t="shared" si="2"/>
        <v>920</v>
      </c>
      <c r="O18" s="32">
        <f t="shared" si="3"/>
        <v>29362</v>
      </c>
      <c r="P18" s="32">
        <f t="shared" si="4"/>
        <v>13297</v>
      </c>
      <c r="Q18" s="32">
        <f t="shared" si="5"/>
        <v>16065</v>
      </c>
      <c r="R18" s="33">
        <f t="shared" si="6"/>
        <v>82.46826199303449</v>
      </c>
      <c r="S18" s="44" t="s">
        <v>21</v>
      </c>
    </row>
    <row r="19" spans="2:19" s="45" customFormat="1" ht="15" customHeight="1">
      <c r="B19" s="43" t="s">
        <v>22</v>
      </c>
      <c r="C19" s="66">
        <v>39135</v>
      </c>
      <c r="D19" s="66">
        <v>19777</v>
      </c>
      <c r="E19" s="66">
        <v>19358</v>
      </c>
      <c r="F19" s="66">
        <v>13007</v>
      </c>
      <c r="G19" s="66">
        <v>9792</v>
      </c>
      <c r="H19" s="66">
        <v>3215</v>
      </c>
      <c r="I19" s="66">
        <v>7388</v>
      </c>
      <c r="J19" s="66">
        <v>5133</v>
      </c>
      <c r="K19" s="66">
        <v>2255</v>
      </c>
      <c r="L19" s="32">
        <f t="shared" si="0"/>
        <v>5619</v>
      </c>
      <c r="M19" s="32">
        <f t="shared" si="1"/>
        <v>4659</v>
      </c>
      <c r="N19" s="32">
        <f t="shared" si="2"/>
        <v>960</v>
      </c>
      <c r="O19" s="32">
        <f t="shared" si="3"/>
        <v>33516</v>
      </c>
      <c r="P19" s="32">
        <f t="shared" si="4"/>
        <v>15118</v>
      </c>
      <c r="Q19" s="32">
        <f t="shared" si="5"/>
        <v>18398</v>
      </c>
      <c r="R19" s="33">
        <f t="shared" si="6"/>
        <v>85.64200843234956</v>
      </c>
      <c r="S19" s="44" t="s">
        <v>22</v>
      </c>
    </row>
    <row r="20" spans="2:19" s="45" customFormat="1" ht="15" customHeight="1">
      <c r="B20" s="43" t="s">
        <v>23</v>
      </c>
      <c r="C20" s="66">
        <v>47930</v>
      </c>
      <c r="D20" s="66">
        <v>23241</v>
      </c>
      <c r="E20" s="66">
        <v>24689</v>
      </c>
      <c r="F20" s="66">
        <v>14473</v>
      </c>
      <c r="G20" s="66">
        <v>11180</v>
      </c>
      <c r="H20" s="66">
        <v>3293</v>
      </c>
      <c r="I20" s="66">
        <v>8180</v>
      </c>
      <c r="J20" s="66">
        <v>5764</v>
      </c>
      <c r="K20" s="66">
        <v>2416</v>
      </c>
      <c r="L20" s="32">
        <f t="shared" si="0"/>
        <v>6293</v>
      </c>
      <c r="M20" s="32">
        <f t="shared" si="1"/>
        <v>5416</v>
      </c>
      <c r="N20" s="32">
        <f t="shared" si="2"/>
        <v>877</v>
      </c>
      <c r="O20" s="32">
        <f t="shared" si="3"/>
        <v>41637</v>
      </c>
      <c r="P20" s="32">
        <f t="shared" si="4"/>
        <v>17825</v>
      </c>
      <c r="Q20" s="32">
        <f t="shared" si="5"/>
        <v>23812</v>
      </c>
      <c r="R20" s="33">
        <f t="shared" si="6"/>
        <v>86.87043605257668</v>
      </c>
      <c r="S20" s="44" t="s">
        <v>23</v>
      </c>
    </row>
    <row r="21" spans="2:19" s="45" customFormat="1" ht="15" customHeight="1">
      <c r="B21" s="43" t="s">
        <v>24</v>
      </c>
      <c r="C21" s="66">
        <v>43231</v>
      </c>
      <c r="D21" s="66">
        <v>21334</v>
      </c>
      <c r="E21" s="66">
        <v>21897</v>
      </c>
      <c r="F21" s="66">
        <v>8284</v>
      </c>
      <c r="G21" s="66">
        <v>6666</v>
      </c>
      <c r="H21" s="66">
        <v>1618</v>
      </c>
      <c r="I21" s="66">
        <v>4484</v>
      </c>
      <c r="J21" s="66">
        <v>3385</v>
      </c>
      <c r="K21" s="66">
        <v>1099</v>
      </c>
      <c r="L21" s="32">
        <f t="shared" si="0"/>
        <v>3800</v>
      </c>
      <c r="M21" s="32">
        <f t="shared" si="1"/>
        <v>3281</v>
      </c>
      <c r="N21" s="32">
        <f t="shared" si="2"/>
        <v>519</v>
      </c>
      <c r="O21" s="32">
        <f t="shared" si="3"/>
        <v>39431</v>
      </c>
      <c r="P21" s="32">
        <f t="shared" si="4"/>
        <v>18053</v>
      </c>
      <c r="Q21" s="32">
        <f t="shared" si="5"/>
        <v>21378</v>
      </c>
      <c r="R21" s="33">
        <f t="shared" si="6"/>
        <v>91.21001133445907</v>
      </c>
      <c r="S21" s="44" t="s">
        <v>24</v>
      </c>
    </row>
    <row r="22" spans="2:19" s="45" customFormat="1" ht="15" customHeight="1">
      <c r="B22" s="43" t="s">
        <v>25</v>
      </c>
      <c r="C22" s="66">
        <v>34027</v>
      </c>
      <c r="D22" s="66">
        <v>17471</v>
      </c>
      <c r="E22" s="66">
        <v>16556</v>
      </c>
      <c r="F22" s="66">
        <v>3198</v>
      </c>
      <c r="G22" s="66">
        <v>2604</v>
      </c>
      <c r="H22" s="66">
        <v>594</v>
      </c>
      <c r="I22" s="66">
        <v>1849</v>
      </c>
      <c r="J22" s="66">
        <v>1439</v>
      </c>
      <c r="K22" s="66">
        <v>410</v>
      </c>
      <c r="L22" s="32">
        <f t="shared" si="0"/>
        <v>1349</v>
      </c>
      <c r="M22" s="32">
        <f t="shared" si="1"/>
        <v>1165</v>
      </c>
      <c r="N22" s="32">
        <f t="shared" si="2"/>
        <v>184</v>
      </c>
      <c r="O22" s="32">
        <f t="shared" si="3"/>
        <v>32678</v>
      </c>
      <c r="P22" s="32">
        <f t="shared" si="4"/>
        <v>16306</v>
      </c>
      <c r="Q22" s="32">
        <f t="shared" si="5"/>
        <v>16372</v>
      </c>
      <c r="R22" s="33">
        <f t="shared" si="6"/>
        <v>96.03550121961972</v>
      </c>
      <c r="S22" s="44" t="s">
        <v>25</v>
      </c>
    </row>
    <row r="23" spans="2:19" s="45" customFormat="1" ht="15" customHeight="1">
      <c r="B23" s="43" t="s">
        <v>26</v>
      </c>
      <c r="C23" s="66">
        <v>24074</v>
      </c>
      <c r="D23" s="66">
        <v>11821</v>
      </c>
      <c r="E23" s="66">
        <v>12253</v>
      </c>
      <c r="F23" s="66">
        <v>900</v>
      </c>
      <c r="G23" s="66">
        <v>735</v>
      </c>
      <c r="H23" s="66">
        <v>165</v>
      </c>
      <c r="I23" s="66">
        <v>598</v>
      </c>
      <c r="J23" s="66">
        <v>479</v>
      </c>
      <c r="K23" s="66">
        <v>119</v>
      </c>
      <c r="L23" s="32">
        <f t="shared" si="0"/>
        <v>302</v>
      </c>
      <c r="M23" s="32">
        <f t="shared" si="1"/>
        <v>256</v>
      </c>
      <c r="N23" s="32">
        <f t="shared" si="2"/>
        <v>46</v>
      </c>
      <c r="O23" s="32">
        <f t="shared" si="3"/>
        <v>23772</v>
      </c>
      <c r="P23" s="32">
        <f t="shared" si="4"/>
        <v>11565</v>
      </c>
      <c r="Q23" s="32">
        <f t="shared" si="5"/>
        <v>12207</v>
      </c>
      <c r="R23" s="33">
        <f t="shared" si="6"/>
        <v>98.74553460164493</v>
      </c>
      <c r="S23" s="44" t="s">
        <v>26</v>
      </c>
    </row>
    <row r="24" spans="2:19" s="45" customFormat="1" ht="15" customHeight="1">
      <c r="B24" s="43" t="s">
        <v>27</v>
      </c>
      <c r="C24" s="66">
        <v>15882</v>
      </c>
      <c r="D24" s="66">
        <v>7281</v>
      </c>
      <c r="E24" s="66">
        <v>8601</v>
      </c>
      <c r="F24" s="66">
        <v>241</v>
      </c>
      <c r="G24" s="66">
        <v>193</v>
      </c>
      <c r="H24" s="66">
        <v>48</v>
      </c>
      <c r="I24" s="66">
        <v>195</v>
      </c>
      <c r="J24" s="66">
        <v>151</v>
      </c>
      <c r="K24" s="66">
        <v>44</v>
      </c>
      <c r="L24" s="32">
        <f t="shared" si="0"/>
        <v>46</v>
      </c>
      <c r="M24" s="32">
        <f t="shared" si="1"/>
        <v>42</v>
      </c>
      <c r="N24" s="32">
        <f t="shared" si="2"/>
        <v>4</v>
      </c>
      <c r="O24" s="32">
        <f t="shared" si="3"/>
        <v>15836</v>
      </c>
      <c r="P24" s="32">
        <f t="shared" si="4"/>
        <v>7239</v>
      </c>
      <c r="Q24" s="32">
        <f t="shared" si="5"/>
        <v>8597</v>
      </c>
      <c r="R24" s="33">
        <f t="shared" si="6"/>
        <v>99.71036393401334</v>
      </c>
      <c r="S24" s="44" t="s">
        <v>27</v>
      </c>
    </row>
    <row r="25" spans="2:19" s="45" customFormat="1" ht="15" customHeight="1">
      <c r="B25" s="43" t="s">
        <v>28</v>
      </c>
      <c r="C25" s="66">
        <v>9453</v>
      </c>
      <c r="D25" s="66">
        <v>3527</v>
      </c>
      <c r="E25" s="66">
        <v>5926</v>
      </c>
      <c r="F25" s="66">
        <v>51</v>
      </c>
      <c r="G25" s="66">
        <v>39</v>
      </c>
      <c r="H25" s="66">
        <v>12</v>
      </c>
      <c r="I25" s="66">
        <v>50</v>
      </c>
      <c r="J25" s="66">
        <v>36</v>
      </c>
      <c r="K25" s="66">
        <v>14</v>
      </c>
      <c r="L25" s="32">
        <f t="shared" si="0"/>
        <v>1</v>
      </c>
      <c r="M25" s="32">
        <f t="shared" si="1"/>
        <v>3</v>
      </c>
      <c r="N25" s="32">
        <f t="shared" si="2"/>
        <v>-2</v>
      </c>
      <c r="O25" s="32">
        <f t="shared" si="3"/>
        <v>9452</v>
      </c>
      <c r="P25" s="32">
        <f t="shared" si="4"/>
        <v>3524</v>
      </c>
      <c r="Q25" s="32">
        <f t="shared" si="5"/>
        <v>5928</v>
      </c>
      <c r="R25" s="33">
        <f t="shared" si="6"/>
        <v>99.9894213477203</v>
      </c>
      <c r="S25" s="44" t="s">
        <v>28</v>
      </c>
    </row>
    <row r="26" spans="2:19" s="45" customFormat="1" ht="15" customHeight="1">
      <c r="B26" s="43" t="s">
        <v>29</v>
      </c>
      <c r="C26" s="66">
        <v>8575</v>
      </c>
      <c r="D26" s="66">
        <v>2327</v>
      </c>
      <c r="E26" s="66">
        <v>6248</v>
      </c>
      <c r="F26" s="66">
        <v>13</v>
      </c>
      <c r="G26" s="66">
        <v>10</v>
      </c>
      <c r="H26" s="66">
        <v>3</v>
      </c>
      <c r="I26" s="66">
        <v>14</v>
      </c>
      <c r="J26" s="66">
        <v>11</v>
      </c>
      <c r="K26" s="66">
        <v>3</v>
      </c>
      <c r="L26" s="32">
        <f t="shared" si="0"/>
        <v>-1</v>
      </c>
      <c r="M26" s="32">
        <f t="shared" si="1"/>
        <v>-1</v>
      </c>
      <c r="N26" s="32">
        <f t="shared" si="2"/>
        <v>0</v>
      </c>
      <c r="O26" s="32">
        <f t="shared" si="3"/>
        <v>8576</v>
      </c>
      <c r="P26" s="32">
        <f t="shared" si="4"/>
        <v>2328</v>
      </c>
      <c r="Q26" s="32">
        <f t="shared" si="5"/>
        <v>6248</v>
      </c>
      <c r="R26" s="33">
        <f t="shared" si="6"/>
        <v>100.01166180758017</v>
      </c>
      <c r="S26" s="44" t="s">
        <v>32</v>
      </c>
    </row>
    <row r="27" spans="2:19" s="21" customFormat="1" ht="6" customHeight="1" thickBot="1"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>
        <f t="shared" si="0"/>
        <v>0</v>
      </c>
      <c r="M27" s="35">
        <f t="shared" si="1"/>
        <v>0</v>
      </c>
      <c r="N27" s="35">
        <f t="shared" si="2"/>
        <v>0</v>
      </c>
      <c r="O27" s="35">
        <f t="shared" si="3"/>
        <v>0</v>
      </c>
      <c r="P27" s="35">
        <f t="shared" si="4"/>
        <v>0</v>
      </c>
      <c r="Q27" s="35">
        <f t="shared" si="5"/>
        <v>0</v>
      </c>
      <c r="R27" s="40"/>
      <c r="S27" s="39"/>
    </row>
    <row r="28" ht="13.5">
      <c r="B28" s="24" t="s">
        <v>30</v>
      </c>
    </row>
    <row r="29" ht="13.5">
      <c r="B29" s="67" t="s">
        <v>44</v>
      </c>
    </row>
    <row r="30" spans="8:21" ht="13.5">
      <c r="H30" s="31"/>
      <c r="S30" s="22"/>
      <c r="T30" s="27"/>
      <c r="U30" s="22"/>
    </row>
    <row r="31" spans="19:21" ht="13.5">
      <c r="S31" s="22"/>
      <c r="T31" s="27"/>
      <c r="U31" s="22"/>
    </row>
    <row r="32" spans="2:21" ht="13.5">
      <c r="B32" s="31"/>
      <c r="S32" s="22"/>
      <c r="T32" s="22"/>
      <c r="U32" s="22"/>
    </row>
    <row r="33" spans="2:21" ht="13.5">
      <c r="B33" s="31"/>
      <c r="S33" s="22"/>
      <c r="T33" s="22"/>
      <c r="U33" s="22"/>
    </row>
    <row r="34" spans="19:21" ht="13.5">
      <c r="S34" s="26"/>
      <c r="T34" s="22"/>
      <c r="U34" s="22"/>
    </row>
    <row r="35" spans="19:21" ht="13.5">
      <c r="S35" s="22"/>
      <c r="T35" s="28"/>
      <c r="U35" s="22"/>
    </row>
    <row r="36" spans="19:21" ht="13.5">
      <c r="S36" s="22"/>
      <c r="T36" s="29"/>
      <c r="U36" s="22"/>
    </row>
  </sheetData>
  <mergeCells count="4">
    <mergeCell ref="B4:B7"/>
    <mergeCell ref="R4:R5"/>
    <mergeCell ref="R6:R7"/>
    <mergeCell ref="S4:S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2" width="9.75390625" style="1" customWidth="1"/>
    <col min="3" max="5" width="9.125" style="1" customWidth="1"/>
    <col min="6" max="8" width="9.00390625" style="1" customWidth="1"/>
    <col min="9" max="11" width="9.125" style="1" customWidth="1"/>
    <col min="12" max="17" width="11.625" style="1" customWidth="1"/>
    <col min="18" max="18" width="11.125" style="1" customWidth="1"/>
    <col min="19" max="19" width="9.75390625" style="1" customWidth="1"/>
    <col min="20" max="16384" width="13.25390625" style="1" customWidth="1"/>
  </cols>
  <sheetData>
    <row r="1" spans="2:7" ht="13.5">
      <c r="B1" s="2"/>
      <c r="G1" s="3"/>
    </row>
    <row r="2" spans="2:20" ht="13.5">
      <c r="B2" s="4" t="s">
        <v>60</v>
      </c>
      <c r="F2" s="4" t="s">
        <v>56</v>
      </c>
      <c r="S2" s="2"/>
      <c r="T2" s="2"/>
    </row>
    <row r="3" spans="2:19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6" customFormat="1" ht="15" customHeight="1">
      <c r="B4" s="68" t="s">
        <v>0</v>
      </c>
      <c r="C4" s="7" t="s">
        <v>1</v>
      </c>
      <c r="D4" s="8"/>
      <c r="E4" s="8"/>
      <c r="F4" s="7" t="s">
        <v>3</v>
      </c>
      <c r="G4" s="8"/>
      <c r="H4" s="36"/>
      <c r="I4" s="7" t="s">
        <v>2</v>
      </c>
      <c r="J4" s="8"/>
      <c r="K4" s="36"/>
      <c r="L4" s="58" t="s">
        <v>4</v>
      </c>
      <c r="M4" s="8"/>
      <c r="N4" s="8"/>
      <c r="O4" s="7" t="s">
        <v>5</v>
      </c>
      <c r="P4" s="8"/>
      <c r="Q4" s="8"/>
      <c r="R4" s="71" t="s">
        <v>6</v>
      </c>
      <c r="S4" s="74" t="s">
        <v>0</v>
      </c>
    </row>
    <row r="5" spans="2:19" s="6" customFormat="1" ht="15" customHeight="1">
      <c r="B5" s="69"/>
      <c r="C5" s="9" t="s">
        <v>7</v>
      </c>
      <c r="D5" s="8"/>
      <c r="E5" s="8"/>
      <c r="F5" s="9" t="s">
        <v>50</v>
      </c>
      <c r="G5" s="8"/>
      <c r="H5" s="37"/>
      <c r="I5" s="9" t="s">
        <v>8</v>
      </c>
      <c r="J5" s="8"/>
      <c r="K5" s="37"/>
      <c r="L5" s="10"/>
      <c r="N5" s="11"/>
      <c r="O5" s="12" t="s">
        <v>9</v>
      </c>
      <c r="P5" s="13"/>
      <c r="Q5" s="8"/>
      <c r="R5" s="72"/>
      <c r="S5" s="75"/>
    </row>
    <row r="6" spans="2:19" s="6" customFormat="1" ht="15" customHeight="1">
      <c r="B6" s="69"/>
      <c r="C6" s="14" t="s">
        <v>10</v>
      </c>
      <c r="D6" s="15"/>
      <c r="E6" s="16"/>
      <c r="F6" s="17" t="s">
        <v>51</v>
      </c>
      <c r="G6" s="15"/>
      <c r="H6" s="16"/>
      <c r="I6" s="17" t="s">
        <v>52</v>
      </c>
      <c r="J6" s="15"/>
      <c r="K6" s="16"/>
      <c r="L6" s="19" t="s">
        <v>53</v>
      </c>
      <c r="M6" s="15"/>
      <c r="N6" s="18"/>
      <c r="O6" s="19" t="s">
        <v>54</v>
      </c>
      <c r="P6" s="18"/>
      <c r="Q6" s="18"/>
      <c r="R6" s="72" t="s">
        <v>55</v>
      </c>
      <c r="S6" s="75"/>
    </row>
    <row r="7" spans="2:19" s="6" customFormat="1" ht="15" customHeight="1">
      <c r="B7" s="70"/>
      <c r="C7" s="20" t="s">
        <v>11</v>
      </c>
      <c r="D7" s="20" t="s">
        <v>12</v>
      </c>
      <c r="E7" s="20" t="s">
        <v>13</v>
      </c>
      <c r="F7" s="20" t="s">
        <v>11</v>
      </c>
      <c r="G7" s="20" t="s">
        <v>12</v>
      </c>
      <c r="H7" s="38" t="s">
        <v>13</v>
      </c>
      <c r="I7" s="20" t="s">
        <v>11</v>
      </c>
      <c r="J7" s="20" t="s">
        <v>12</v>
      </c>
      <c r="K7" s="59" t="s">
        <v>13</v>
      </c>
      <c r="L7" s="20" t="s">
        <v>11</v>
      </c>
      <c r="M7" s="20" t="s">
        <v>12</v>
      </c>
      <c r="N7" s="20" t="s">
        <v>13</v>
      </c>
      <c r="O7" s="20" t="s">
        <v>11</v>
      </c>
      <c r="P7" s="20" t="s">
        <v>12</v>
      </c>
      <c r="Q7" s="20" t="s">
        <v>13</v>
      </c>
      <c r="R7" s="73"/>
      <c r="S7" s="76"/>
    </row>
    <row r="8" spans="2:19" s="22" customFormat="1" ht="18.75" customHeight="1">
      <c r="B8" s="62" t="s">
        <v>31</v>
      </c>
      <c r="C8" s="46">
        <v>22732</v>
      </c>
      <c r="D8" s="46">
        <v>11537</v>
      </c>
      <c r="E8" s="46">
        <v>11195</v>
      </c>
      <c r="F8" s="46">
        <v>10269</v>
      </c>
      <c r="G8" s="63">
        <v>6639</v>
      </c>
      <c r="H8" s="63">
        <v>3630</v>
      </c>
      <c r="I8" s="46">
        <v>3663</v>
      </c>
      <c r="J8" s="63">
        <v>2452</v>
      </c>
      <c r="K8" s="63">
        <v>1211</v>
      </c>
      <c r="L8" s="46">
        <f aca="true" t="shared" si="0" ref="L8:L27">F8-I8</f>
        <v>6606</v>
      </c>
      <c r="M8" s="46">
        <f aca="true" t="shared" si="1" ref="M8:M27">G8-J8</f>
        <v>4187</v>
      </c>
      <c r="N8" s="46">
        <f aca="true" t="shared" si="2" ref="N8:N27">H8-K8</f>
        <v>2419</v>
      </c>
      <c r="O8" s="46">
        <f aca="true" t="shared" si="3" ref="O8:O27">C8-F8+I8</f>
        <v>16126</v>
      </c>
      <c r="P8" s="46">
        <f aca="true" t="shared" si="4" ref="P8:P27">D8-G8+J8</f>
        <v>7350</v>
      </c>
      <c r="Q8" s="46">
        <f aca="true" t="shared" si="5" ref="Q8:Q27">E8-H8+K8</f>
        <v>8776</v>
      </c>
      <c r="R8" s="47">
        <f aca="true" t="shared" si="6" ref="R8:R26">100*O8/C8</f>
        <v>70.93964455393278</v>
      </c>
      <c r="S8" s="48" t="s">
        <v>31</v>
      </c>
    </row>
    <row r="9" spans="2:19" s="30" customFormat="1" ht="18.75" customHeight="1">
      <c r="B9" s="64">
        <v>12</v>
      </c>
      <c r="C9" s="32">
        <v>23036</v>
      </c>
      <c r="D9" s="32">
        <v>11642</v>
      </c>
      <c r="E9" s="32">
        <v>11394</v>
      </c>
      <c r="F9" s="32">
        <v>9837</v>
      </c>
      <c r="G9" s="65">
        <v>6336</v>
      </c>
      <c r="H9" s="65">
        <v>3501</v>
      </c>
      <c r="I9" s="32">
        <v>3741</v>
      </c>
      <c r="J9" s="65">
        <v>2350</v>
      </c>
      <c r="K9" s="65">
        <v>1391</v>
      </c>
      <c r="L9" s="32">
        <f t="shared" si="0"/>
        <v>6096</v>
      </c>
      <c r="M9" s="32">
        <f t="shared" si="1"/>
        <v>3986</v>
      </c>
      <c r="N9" s="32">
        <f t="shared" si="2"/>
        <v>2110</v>
      </c>
      <c r="O9" s="32">
        <f t="shared" si="3"/>
        <v>16940</v>
      </c>
      <c r="P9" s="32">
        <f t="shared" si="4"/>
        <v>7656</v>
      </c>
      <c r="Q9" s="32">
        <f t="shared" si="5"/>
        <v>9284</v>
      </c>
      <c r="R9" s="33">
        <f t="shared" si="6"/>
        <v>73.53707240840424</v>
      </c>
      <c r="S9" s="49">
        <v>12</v>
      </c>
    </row>
    <row r="10" spans="2:19" s="21" customFormat="1" ht="18.75" customHeight="1">
      <c r="B10" s="81">
        <v>17</v>
      </c>
      <c r="C10" s="82">
        <v>22950</v>
      </c>
      <c r="D10" s="82">
        <v>11495</v>
      </c>
      <c r="E10" s="82">
        <v>11455</v>
      </c>
      <c r="F10" s="82">
        <v>9338</v>
      </c>
      <c r="G10" s="82">
        <v>5939</v>
      </c>
      <c r="H10" s="82">
        <v>3399</v>
      </c>
      <c r="I10" s="82">
        <v>3465</v>
      </c>
      <c r="J10" s="82">
        <v>2071</v>
      </c>
      <c r="K10" s="82">
        <v>1394</v>
      </c>
      <c r="L10" s="78">
        <f t="shared" si="0"/>
        <v>5873</v>
      </c>
      <c r="M10" s="78">
        <f t="shared" si="1"/>
        <v>3868</v>
      </c>
      <c r="N10" s="78">
        <f t="shared" si="2"/>
        <v>2005</v>
      </c>
      <c r="O10" s="78">
        <f t="shared" si="3"/>
        <v>17077</v>
      </c>
      <c r="P10" s="78">
        <f t="shared" si="4"/>
        <v>7627</v>
      </c>
      <c r="Q10" s="78">
        <f t="shared" si="5"/>
        <v>9450</v>
      </c>
      <c r="R10" s="79">
        <f t="shared" si="6"/>
        <v>74.40958605664488</v>
      </c>
      <c r="S10" s="80">
        <v>17</v>
      </c>
    </row>
    <row r="11" spans="2:19" s="30" customFormat="1" ht="15" customHeight="1">
      <c r="B11" s="41" t="s">
        <v>14</v>
      </c>
      <c r="C11" s="66">
        <v>3176</v>
      </c>
      <c r="D11" s="66">
        <v>1624</v>
      </c>
      <c r="E11" s="66">
        <v>1552</v>
      </c>
      <c r="F11" s="66">
        <v>47</v>
      </c>
      <c r="G11" s="66">
        <v>19</v>
      </c>
      <c r="H11" s="66">
        <v>28</v>
      </c>
      <c r="I11" s="66">
        <v>12</v>
      </c>
      <c r="J11" s="66">
        <v>7</v>
      </c>
      <c r="K11" s="66">
        <v>5</v>
      </c>
      <c r="L11" s="32">
        <f t="shared" si="0"/>
        <v>35</v>
      </c>
      <c r="M11" s="32">
        <f t="shared" si="1"/>
        <v>12</v>
      </c>
      <c r="N11" s="32">
        <f t="shared" si="2"/>
        <v>23</v>
      </c>
      <c r="O11" s="32">
        <f t="shared" si="3"/>
        <v>3141</v>
      </c>
      <c r="P11" s="32">
        <f t="shared" si="4"/>
        <v>1612</v>
      </c>
      <c r="Q11" s="32">
        <f t="shared" si="5"/>
        <v>1529</v>
      </c>
      <c r="R11" s="33">
        <f t="shared" si="6"/>
        <v>98.89798488664988</v>
      </c>
      <c r="S11" s="42" t="s">
        <v>14</v>
      </c>
    </row>
    <row r="12" spans="2:19" s="45" customFormat="1" ht="15" customHeight="1">
      <c r="B12" s="43" t="s">
        <v>15</v>
      </c>
      <c r="C12" s="66">
        <v>1205</v>
      </c>
      <c r="D12" s="66">
        <v>644</v>
      </c>
      <c r="E12" s="66">
        <v>561</v>
      </c>
      <c r="F12" s="66">
        <v>782</v>
      </c>
      <c r="G12" s="66">
        <v>399</v>
      </c>
      <c r="H12" s="66">
        <v>383</v>
      </c>
      <c r="I12" s="66">
        <v>559</v>
      </c>
      <c r="J12" s="66">
        <v>346</v>
      </c>
      <c r="K12" s="66">
        <v>213</v>
      </c>
      <c r="L12" s="32">
        <f t="shared" si="0"/>
        <v>223</v>
      </c>
      <c r="M12" s="32">
        <f t="shared" si="1"/>
        <v>53</v>
      </c>
      <c r="N12" s="32">
        <f t="shared" si="2"/>
        <v>170</v>
      </c>
      <c r="O12" s="32">
        <f t="shared" si="3"/>
        <v>982</v>
      </c>
      <c r="P12" s="32">
        <f t="shared" si="4"/>
        <v>591</v>
      </c>
      <c r="Q12" s="32">
        <f t="shared" si="5"/>
        <v>391</v>
      </c>
      <c r="R12" s="33">
        <f t="shared" si="6"/>
        <v>81.49377593360995</v>
      </c>
      <c r="S12" s="44" t="s">
        <v>15</v>
      </c>
    </row>
    <row r="13" spans="2:19" s="45" customFormat="1" ht="15" customHeight="1">
      <c r="B13" s="43" t="s">
        <v>16</v>
      </c>
      <c r="C13" s="66">
        <v>1588</v>
      </c>
      <c r="D13" s="66">
        <v>852</v>
      </c>
      <c r="E13" s="66">
        <v>736</v>
      </c>
      <c r="F13" s="66">
        <v>1110</v>
      </c>
      <c r="G13" s="66">
        <v>599</v>
      </c>
      <c r="H13" s="66">
        <v>511</v>
      </c>
      <c r="I13" s="66">
        <v>250</v>
      </c>
      <c r="J13" s="66">
        <v>140</v>
      </c>
      <c r="K13" s="66">
        <v>110</v>
      </c>
      <c r="L13" s="32">
        <f t="shared" si="0"/>
        <v>860</v>
      </c>
      <c r="M13" s="32">
        <f t="shared" si="1"/>
        <v>459</v>
      </c>
      <c r="N13" s="32">
        <f t="shared" si="2"/>
        <v>401</v>
      </c>
      <c r="O13" s="32">
        <f t="shared" si="3"/>
        <v>728</v>
      </c>
      <c r="P13" s="32">
        <f t="shared" si="4"/>
        <v>393</v>
      </c>
      <c r="Q13" s="32">
        <f t="shared" si="5"/>
        <v>335</v>
      </c>
      <c r="R13" s="33">
        <f t="shared" si="6"/>
        <v>45.84382871536524</v>
      </c>
      <c r="S13" s="44" t="s">
        <v>16</v>
      </c>
    </row>
    <row r="14" spans="2:19" s="45" customFormat="1" ht="15" customHeight="1">
      <c r="B14" s="43" t="s">
        <v>17</v>
      </c>
      <c r="C14" s="66">
        <v>1627</v>
      </c>
      <c r="D14" s="66">
        <v>841</v>
      </c>
      <c r="E14" s="66">
        <v>786</v>
      </c>
      <c r="F14" s="66">
        <v>1069</v>
      </c>
      <c r="G14" s="66">
        <v>616</v>
      </c>
      <c r="H14" s="66">
        <v>453</v>
      </c>
      <c r="I14" s="66">
        <v>267</v>
      </c>
      <c r="J14" s="66">
        <v>169</v>
      </c>
      <c r="K14" s="66">
        <v>98</v>
      </c>
      <c r="L14" s="32">
        <f t="shared" si="0"/>
        <v>802</v>
      </c>
      <c r="M14" s="32">
        <f t="shared" si="1"/>
        <v>447</v>
      </c>
      <c r="N14" s="32">
        <f t="shared" si="2"/>
        <v>355</v>
      </c>
      <c r="O14" s="32">
        <f t="shared" si="3"/>
        <v>825</v>
      </c>
      <c r="P14" s="32">
        <f t="shared" si="4"/>
        <v>394</v>
      </c>
      <c r="Q14" s="32">
        <f t="shared" si="5"/>
        <v>431</v>
      </c>
      <c r="R14" s="33">
        <f t="shared" si="6"/>
        <v>50.70682237246466</v>
      </c>
      <c r="S14" s="44" t="s">
        <v>17</v>
      </c>
    </row>
    <row r="15" spans="2:19" s="45" customFormat="1" ht="15" customHeight="1">
      <c r="B15" s="43" t="s">
        <v>18</v>
      </c>
      <c r="C15" s="66">
        <v>1764</v>
      </c>
      <c r="D15" s="66">
        <v>910</v>
      </c>
      <c r="E15" s="66">
        <v>854</v>
      </c>
      <c r="F15" s="66">
        <v>1024</v>
      </c>
      <c r="G15" s="66">
        <v>662</v>
      </c>
      <c r="H15" s="66">
        <v>362</v>
      </c>
      <c r="I15" s="66">
        <v>394</v>
      </c>
      <c r="J15" s="66">
        <v>250</v>
      </c>
      <c r="K15" s="66">
        <v>144</v>
      </c>
      <c r="L15" s="32">
        <f t="shared" si="0"/>
        <v>630</v>
      </c>
      <c r="M15" s="32">
        <f t="shared" si="1"/>
        <v>412</v>
      </c>
      <c r="N15" s="32">
        <f t="shared" si="2"/>
        <v>218</v>
      </c>
      <c r="O15" s="32">
        <f t="shared" si="3"/>
        <v>1134</v>
      </c>
      <c r="P15" s="32">
        <f t="shared" si="4"/>
        <v>498</v>
      </c>
      <c r="Q15" s="32">
        <f t="shared" si="5"/>
        <v>636</v>
      </c>
      <c r="R15" s="33">
        <f t="shared" si="6"/>
        <v>64.28571428571429</v>
      </c>
      <c r="S15" s="44" t="s">
        <v>18</v>
      </c>
    </row>
    <row r="16" spans="2:19" s="45" customFormat="1" ht="15" customHeight="1">
      <c r="B16" s="43" t="s">
        <v>19</v>
      </c>
      <c r="C16" s="66">
        <v>1489</v>
      </c>
      <c r="D16" s="66">
        <v>740</v>
      </c>
      <c r="E16" s="66">
        <v>749</v>
      </c>
      <c r="F16" s="66">
        <v>831</v>
      </c>
      <c r="G16" s="66">
        <v>550</v>
      </c>
      <c r="H16" s="66">
        <v>281</v>
      </c>
      <c r="I16" s="66">
        <v>352</v>
      </c>
      <c r="J16" s="66">
        <v>239</v>
      </c>
      <c r="K16" s="66">
        <v>113</v>
      </c>
      <c r="L16" s="32">
        <f t="shared" si="0"/>
        <v>479</v>
      </c>
      <c r="M16" s="32">
        <f t="shared" si="1"/>
        <v>311</v>
      </c>
      <c r="N16" s="32">
        <f t="shared" si="2"/>
        <v>168</v>
      </c>
      <c r="O16" s="32">
        <f t="shared" si="3"/>
        <v>1010</v>
      </c>
      <c r="P16" s="32">
        <f t="shared" si="4"/>
        <v>429</v>
      </c>
      <c r="Q16" s="32">
        <f t="shared" si="5"/>
        <v>581</v>
      </c>
      <c r="R16" s="33">
        <f t="shared" si="6"/>
        <v>67.83075889858966</v>
      </c>
      <c r="S16" s="44" t="s">
        <v>19</v>
      </c>
    </row>
    <row r="17" spans="2:19" s="45" customFormat="1" ht="15" customHeight="1">
      <c r="B17" s="43" t="s">
        <v>20</v>
      </c>
      <c r="C17" s="66">
        <v>1299</v>
      </c>
      <c r="D17" s="66">
        <v>668</v>
      </c>
      <c r="E17" s="66">
        <v>631</v>
      </c>
      <c r="F17" s="66">
        <v>731</v>
      </c>
      <c r="G17" s="66">
        <v>497</v>
      </c>
      <c r="H17" s="66">
        <v>234</v>
      </c>
      <c r="I17" s="66">
        <v>338</v>
      </c>
      <c r="J17" s="66">
        <v>194</v>
      </c>
      <c r="K17" s="66">
        <v>144</v>
      </c>
      <c r="L17" s="32">
        <f t="shared" si="0"/>
        <v>393</v>
      </c>
      <c r="M17" s="32">
        <f t="shared" si="1"/>
        <v>303</v>
      </c>
      <c r="N17" s="32">
        <f t="shared" si="2"/>
        <v>90</v>
      </c>
      <c r="O17" s="32">
        <f t="shared" si="3"/>
        <v>906</v>
      </c>
      <c r="P17" s="32">
        <f t="shared" si="4"/>
        <v>365</v>
      </c>
      <c r="Q17" s="32">
        <f t="shared" si="5"/>
        <v>541</v>
      </c>
      <c r="R17" s="33">
        <f t="shared" si="6"/>
        <v>69.7459584295612</v>
      </c>
      <c r="S17" s="44" t="s">
        <v>20</v>
      </c>
    </row>
    <row r="18" spans="2:19" s="45" customFormat="1" ht="15" customHeight="1">
      <c r="B18" s="43" t="s">
        <v>21</v>
      </c>
      <c r="C18" s="66">
        <v>1196</v>
      </c>
      <c r="D18" s="66">
        <v>592</v>
      </c>
      <c r="E18" s="66">
        <v>604</v>
      </c>
      <c r="F18" s="66">
        <v>696</v>
      </c>
      <c r="G18" s="66">
        <v>433</v>
      </c>
      <c r="H18" s="66">
        <v>263</v>
      </c>
      <c r="I18" s="66">
        <v>341</v>
      </c>
      <c r="J18" s="66">
        <v>194</v>
      </c>
      <c r="K18" s="66">
        <v>147</v>
      </c>
      <c r="L18" s="32">
        <f t="shared" si="0"/>
        <v>355</v>
      </c>
      <c r="M18" s="32">
        <f t="shared" si="1"/>
        <v>239</v>
      </c>
      <c r="N18" s="32">
        <f t="shared" si="2"/>
        <v>116</v>
      </c>
      <c r="O18" s="32">
        <f t="shared" si="3"/>
        <v>841</v>
      </c>
      <c r="P18" s="32">
        <f t="shared" si="4"/>
        <v>353</v>
      </c>
      <c r="Q18" s="32">
        <f t="shared" si="5"/>
        <v>488</v>
      </c>
      <c r="R18" s="33">
        <f t="shared" si="6"/>
        <v>70.31772575250837</v>
      </c>
      <c r="S18" s="44" t="s">
        <v>21</v>
      </c>
    </row>
    <row r="19" spans="2:19" s="45" customFormat="1" ht="15" customHeight="1">
      <c r="B19" s="43" t="s">
        <v>22</v>
      </c>
      <c r="C19" s="66">
        <v>1668</v>
      </c>
      <c r="D19" s="66">
        <v>775</v>
      </c>
      <c r="E19" s="66">
        <v>893</v>
      </c>
      <c r="F19" s="66">
        <v>892</v>
      </c>
      <c r="G19" s="66">
        <v>584</v>
      </c>
      <c r="H19" s="66">
        <v>308</v>
      </c>
      <c r="I19" s="66">
        <v>329</v>
      </c>
      <c r="J19" s="66">
        <v>149</v>
      </c>
      <c r="K19" s="66">
        <v>180</v>
      </c>
      <c r="L19" s="32">
        <f t="shared" si="0"/>
        <v>563</v>
      </c>
      <c r="M19" s="32">
        <f t="shared" si="1"/>
        <v>435</v>
      </c>
      <c r="N19" s="32">
        <f t="shared" si="2"/>
        <v>128</v>
      </c>
      <c r="O19" s="32">
        <f t="shared" si="3"/>
        <v>1105</v>
      </c>
      <c r="P19" s="32">
        <f t="shared" si="4"/>
        <v>340</v>
      </c>
      <c r="Q19" s="32">
        <f t="shared" si="5"/>
        <v>765</v>
      </c>
      <c r="R19" s="33">
        <f t="shared" si="6"/>
        <v>66.24700239808153</v>
      </c>
      <c r="S19" s="44" t="s">
        <v>22</v>
      </c>
    </row>
    <row r="20" spans="2:19" s="45" customFormat="1" ht="15" customHeight="1">
      <c r="B20" s="43" t="s">
        <v>23</v>
      </c>
      <c r="C20" s="66">
        <v>2391</v>
      </c>
      <c r="D20" s="66">
        <v>1108</v>
      </c>
      <c r="E20" s="66">
        <v>1283</v>
      </c>
      <c r="F20" s="66">
        <v>1203</v>
      </c>
      <c r="G20" s="66">
        <v>824</v>
      </c>
      <c r="H20" s="66">
        <v>379</v>
      </c>
      <c r="I20" s="66">
        <v>359</v>
      </c>
      <c r="J20" s="66">
        <v>198</v>
      </c>
      <c r="K20" s="66">
        <v>161</v>
      </c>
      <c r="L20" s="32">
        <f t="shared" si="0"/>
        <v>844</v>
      </c>
      <c r="M20" s="32">
        <f t="shared" si="1"/>
        <v>626</v>
      </c>
      <c r="N20" s="32">
        <f t="shared" si="2"/>
        <v>218</v>
      </c>
      <c r="O20" s="32">
        <f t="shared" si="3"/>
        <v>1547</v>
      </c>
      <c r="P20" s="32">
        <f t="shared" si="4"/>
        <v>482</v>
      </c>
      <c r="Q20" s="32">
        <f t="shared" si="5"/>
        <v>1065</v>
      </c>
      <c r="R20" s="33">
        <f t="shared" si="6"/>
        <v>64.70096194061063</v>
      </c>
      <c r="S20" s="44" t="s">
        <v>23</v>
      </c>
    </row>
    <row r="21" spans="2:19" s="45" customFormat="1" ht="15" customHeight="1">
      <c r="B21" s="43" t="s">
        <v>24</v>
      </c>
      <c r="C21" s="66">
        <v>2003</v>
      </c>
      <c r="D21" s="66">
        <v>1075</v>
      </c>
      <c r="E21" s="66">
        <v>928</v>
      </c>
      <c r="F21" s="66">
        <v>674</v>
      </c>
      <c r="G21" s="66">
        <v>526</v>
      </c>
      <c r="H21" s="66">
        <v>148</v>
      </c>
      <c r="I21" s="66">
        <v>160</v>
      </c>
      <c r="J21" s="66">
        <v>104</v>
      </c>
      <c r="K21" s="66">
        <v>56</v>
      </c>
      <c r="L21" s="32">
        <f t="shared" si="0"/>
        <v>514</v>
      </c>
      <c r="M21" s="32">
        <f t="shared" si="1"/>
        <v>422</v>
      </c>
      <c r="N21" s="32">
        <f t="shared" si="2"/>
        <v>92</v>
      </c>
      <c r="O21" s="32">
        <f t="shared" si="3"/>
        <v>1489</v>
      </c>
      <c r="P21" s="32">
        <f t="shared" si="4"/>
        <v>653</v>
      </c>
      <c r="Q21" s="32">
        <f t="shared" si="5"/>
        <v>836</v>
      </c>
      <c r="R21" s="33">
        <f t="shared" si="6"/>
        <v>74.33849226160758</v>
      </c>
      <c r="S21" s="44" t="s">
        <v>24</v>
      </c>
    </row>
    <row r="22" spans="2:19" s="45" customFormat="1" ht="15" customHeight="1">
      <c r="B22" s="43" t="s">
        <v>25</v>
      </c>
      <c r="C22" s="66">
        <v>1290</v>
      </c>
      <c r="D22" s="66">
        <v>701</v>
      </c>
      <c r="E22" s="66">
        <v>589</v>
      </c>
      <c r="F22" s="66">
        <v>203</v>
      </c>
      <c r="G22" s="66">
        <v>168</v>
      </c>
      <c r="H22" s="66">
        <v>35</v>
      </c>
      <c r="I22" s="66">
        <v>81</v>
      </c>
      <c r="J22" s="66">
        <v>61</v>
      </c>
      <c r="K22" s="66">
        <v>20</v>
      </c>
      <c r="L22" s="32">
        <f t="shared" si="0"/>
        <v>122</v>
      </c>
      <c r="M22" s="32">
        <f t="shared" si="1"/>
        <v>107</v>
      </c>
      <c r="N22" s="32">
        <f t="shared" si="2"/>
        <v>15</v>
      </c>
      <c r="O22" s="32">
        <f t="shared" si="3"/>
        <v>1168</v>
      </c>
      <c r="P22" s="32">
        <f t="shared" si="4"/>
        <v>594</v>
      </c>
      <c r="Q22" s="32">
        <f t="shared" si="5"/>
        <v>574</v>
      </c>
      <c r="R22" s="33">
        <f t="shared" si="6"/>
        <v>90.54263565891473</v>
      </c>
      <c r="S22" s="44" t="s">
        <v>25</v>
      </c>
    </row>
    <row r="23" spans="2:19" s="45" customFormat="1" ht="15" customHeight="1">
      <c r="B23" s="43" t="s">
        <v>26</v>
      </c>
      <c r="C23" s="66">
        <v>866</v>
      </c>
      <c r="D23" s="66">
        <v>421</v>
      </c>
      <c r="E23" s="66">
        <v>445</v>
      </c>
      <c r="F23" s="66">
        <v>62</v>
      </c>
      <c r="G23" s="66">
        <v>52</v>
      </c>
      <c r="H23" s="66">
        <v>10</v>
      </c>
      <c r="I23" s="66">
        <v>16</v>
      </c>
      <c r="J23" s="66">
        <v>13</v>
      </c>
      <c r="K23" s="66">
        <v>3</v>
      </c>
      <c r="L23" s="32">
        <f t="shared" si="0"/>
        <v>46</v>
      </c>
      <c r="M23" s="32">
        <f t="shared" si="1"/>
        <v>39</v>
      </c>
      <c r="N23" s="32">
        <f t="shared" si="2"/>
        <v>7</v>
      </c>
      <c r="O23" s="32">
        <f t="shared" si="3"/>
        <v>820</v>
      </c>
      <c r="P23" s="32">
        <f t="shared" si="4"/>
        <v>382</v>
      </c>
      <c r="Q23" s="32">
        <f t="shared" si="5"/>
        <v>438</v>
      </c>
      <c r="R23" s="33">
        <f t="shared" si="6"/>
        <v>94.68822170900692</v>
      </c>
      <c r="S23" s="44" t="s">
        <v>26</v>
      </c>
    </row>
    <row r="24" spans="2:19" s="45" customFormat="1" ht="15" customHeight="1">
      <c r="B24" s="43" t="s">
        <v>27</v>
      </c>
      <c r="C24" s="66">
        <v>622</v>
      </c>
      <c r="D24" s="66">
        <v>298</v>
      </c>
      <c r="E24" s="66">
        <v>324</v>
      </c>
      <c r="F24" s="66">
        <v>14</v>
      </c>
      <c r="G24" s="66">
        <v>10</v>
      </c>
      <c r="H24" s="66">
        <v>4</v>
      </c>
      <c r="I24" s="66">
        <v>6</v>
      </c>
      <c r="J24" s="66">
        <v>6</v>
      </c>
      <c r="K24" s="66">
        <v>0</v>
      </c>
      <c r="L24" s="32">
        <f t="shared" si="0"/>
        <v>8</v>
      </c>
      <c r="M24" s="32">
        <f t="shared" si="1"/>
        <v>4</v>
      </c>
      <c r="N24" s="32">
        <f t="shared" si="2"/>
        <v>4</v>
      </c>
      <c r="O24" s="32">
        <f t="shared" si="3"/>
        <v>614</v>
      </c>
      <c r="P24" s="32">
        <f t="shared" si="4"/>
        <v>294</v>
      </c>
      <c r="Q24" s="32">
        <f t="shared" si="5"/>
        <v>320</v>
      </c>
      <c r="R24" s="33">
        <f t="shared" si="6"/>
        <v>98.71382636655949</v>
      </c>
      <c r="S24" s="44" t="s">
        <v>27</v>
      </c>
    </row>
    <row r="25" spans="2:19" s="45" customFormat="1" ht="15" customHeight="1">
      <c r="B25" s="43" t="s">
        <v>28</v>
      </c>
      <c r="C25" s="66">
        <v>402</v>
      </c>
      <c r="D25" s="66">
        <v>150</v>
      </c>
      <c r="E25" s="66">
        <v>252</v>
      </c>
      <c r="F25" s="66">
        <v>0</v>
      </c>
      <c r="G25" s="66">
        <v>0</v>
      </c>
      <c r="H25" s="66">
        <v>0</v>
      </c>
      <c r="I25" s="66">
        <v>1</v>
      </c>
      <c r="J25" s="66">
        <v>1</v>
      </c>
      <c r="K25" s="66">
        <v>0</v>
      </c>
      <c r="L25" s="32">
        <f t="shared" si="0"/>
        <v>-1</v>
      </c>
      <c r="M25" s="32">
        <f t="shared" si="1"/>
        <v>-1</v>
      </c>
      <c r="N25" s="32">
        <f t="shared" si="2"/>
        <v>0</v>
      </c>
      <c r="O25" s="32">
        <f t="shared" si="3"/>
        <v>403</v>
      </c>
      <c r="P25" s="32">
        <f t="shared" si="4"/>
        <v>151</v>
      </c>
      <c r="Q25" s="32">
        <f t="shared" si="5"/>
        <v>252</v>
      </c>
      <c r="R25" s="33">
        <f t="shared" si="6"/>
        <v>100.24875621890547</v>
      </c>
      <c r="S25" s="44" t="s">
        <v>28</v>
      </c>
    </row>
    <row r="26" spans="2:19" s="45" customFormat="1" ht="15" customHeight="1">
      <c r="B26" s="43" t="s">
        <v>29</v>
      </c>
      <c r="C26" s="66">
        <v>364</v>
      </c>
      <c r="D26" s="66">
        <v>96</v>
      </c>
      <c r="E26" s="66">
        <v>268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32">
        <f t="shared" si="0"/>
        <v>0</v>
      </c>
      <c r="M26" s="32">
        <f t="shared" si="1"/>
        <v>0</v>
      </c>
      <c r="N26" s="32">
        <f t="shared" si="2"/>
        <v>0</v>
      </c>
      <c r="O26" s="32">
        <f t="shared" si="3"/>
        <v>364</v>
      </c>
      <c r="P26" s="32">
        <f t="shared" si="4"/>
        <v>96</v>
      </c>
      <c r="Q26" s="32">
        <f t="shared" si="5"/>
        <v>268</v>
      </c>
      <c r="R26" s="33">
        <f t="shared" si="6"/>
        <v>100</v>
      </c>
      <c r="S26" s="44" t="s">
        <v>32</v>
      </c>
    </row>
    <row r="27" spans="2:19" s="21" customFormat="1" ht="6" customHeight="1" thickBot="1"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>
        <f t="shared" si="0"/>
        <v>0</v>
      </c>
      <c r="M27" s="35">
        <f t="shared" si="1"/>
        <v>0</v>
      </c>
      <c r="N27" s="35">
        <f t="shared" si="2"/>
        <v>0</v>
      </c>
      <c r="O27" s="35">
        <f t="shared" si="3"/>
        <v>0</v>
      </c>
      <c r="P27" s="35">
        <f t="shared" si="4"/>
        <v>0</v>
      </c>
      <c r="Q27" s="35">
        <f t="shared" si="5"/>
        <v>0</v>
      </c>
      <c r="R27" s="40"/>
      <c r="S27" s="39"/>
    </row>
    <row r="28" ht="13.5">
      <c r="B28" s="24" t="s">
        <v>30</v>
      </c>
    </row>
    <row r="29" ht="13.5">
      <c r="B29" s="67" t="s">
        <v>44</v>
      </c>
    </row>
    <row r="30" spans="8:21" ht="13.5">
      <c r="H30" s="31"/>
      <c r="S30" s="22"/>
      <c r="T30" s="27"/>
      <c r="U30" s="22"/>
    </row>
    <row r="31" spans="19:21" ht="13.5">
      <c r="S31" s="22"/>
      <c r="T31" s="27"/>
      <c r="U31" s="22"/>
    </row>
    <row r="32" spans="2:21" ht="13.5">
      <c r="B32" s="31"/>
      <c r="S32" s="22"/>
      <c r="T32" s="22"/>
      <c r="U32" s="22"/>
    </row>
    <row r="33" spans="2:21" ht="13.5">
      <c r="B33" s="31"/>
      <c r="S33" s="22"/>
      <c r="T33" s="22"/>
      <c r="U33" s="22"/>
    </row>
    <row r="34" spans="19:21" ht="13.5">
      <c r="S34" s="26"/>
      <c r="T34" s="22"/>
      <c r="U34" s="22"/>
    </row>
    <row r="35" spans="19:21" ht="13.5">
      <c r="S35" s="22"/>
      <c r="T35" s="28"/>
      <c r="U35" s="22"/>
    </row>
    <row r="36" spans="19:21" ht="13.5">
      <c r="S36" s="22"/>
      <c r="T36" s="29"/>
      <c r="U36" s="22"/>
    </row>
  </sheetData>
  <mergeCells count="4">
    <mergeCell ref="B4:B7"/>
    <mergeCell ref="R4:R5"/>
    <mergeCell ref="R6:R7"/>
    <mergeCell ref="S4:S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2" width="9.75390625" style="1" customWidth="1"/>
    <col min="3" max="5" width="9.125" style="1" customWidth="1"/>
    <col min="6" max="8" width="9.00390625" style="1" customWidth="1"/>
    <col min="9" max="11" width="9.125" style="1" customWidth="1"/>
    <col min="12" max="17" width="11.625" style="1" customWidth="1"/>
    <col min="18" max="18" width="11.125" style="1" customWidth="1"/>
    <col min="19" max="19" width="9.75390625" style="1" customWidth="1"/>
    <col min="20" max="16384" width="13.25390625" style="1" customWidth="1"/>
  </cols>
  <sheetData>
    <row r="1" spans="2:7" ht="13.5">
      <c r="B1" s="2"/>
      <c r="G1" s="3"/>
    </row>
    <row r="2" spans="2:20" ht="13.5">
      <c r="B2" s="4" t="s">
        <v>60</v>
      </c>
      <c r="F2" s="4" t="s">
        <v>57</v>
      </c>
      <c r="S2" s="2"/>
      <c r="T2" s="2"/>
    </row>
    <row r="3" spans="2:19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6" customFormat="1" ht="15" customHeight="1">
      <c r="B4" s="68" t="s">
        <v>0</v>
      </c>
      <c r="C4" s="7" t="s">
        <v>1</v>
      </c>
      <c r="D4" s="8"/>
      <c r="E4" s="8"/>
      <c r="F4" s="7" t="s">
        <v>3</v>
      </c>
      <c r="G4" s="8"/>
      <c r="H4" s="36"/>
      <c r="I4" s="7" t="s">
        <v>2</v>
      </c>
      <c r="J4" s="8"/>
      <c r="K4" s="36"/>
      <c r="L4" s="58" t="s">
        <v>4</v>
      </c>
      <c r="M4" s="8"/>
      <c r="N4" s="8"/>
      <c r="O4" s="7" t="s">
        <v>5</v>
      </c>
      <c r="P4" s="8"/>
      <c r="Q4" s="8"/>
      <c r="R4" s="71" t="s">
        <v>6</v>
      </c>
      <c r="S4" s="74" t="s">
        <v>0</v>
      </c>
    </row>
    <row r="5" spans="2:19" s="6" customFormat="1" ht="15" customHeight="1">
      <c r="B5" s="69"/>
      <c r="C5" s="9" t="s">
        <v>7</v>
      </c>
      <c r="D5" s="8"/>
      <c r="E5" s="8"/>
      <c r="F5" s="9" t="s">
        <v>50</v>
      </c>
      <c r="G5" s="8"/>
      <c r="H5" s="37"/>
      <c r="I5" s="9" t="s">
        <v>8</v>
      </c>
      <c r="J5" s="8"/>
      <c r="K5" s="37"/>
      <c r="L5" s="10"/>
      <c r="N5" s="11"/>
      <c r="O5" s="12" t="s">
        <v>9</v>
      </c>
      <c r="P5" s="13"/>
      <c r="Q5" s="8"/>
      <c r="R5" s="72"/>
      <c r="S5" s="75"/>
    </row>
    <row r="6" spans="2:19" s="6" customFormat="1" ht="15" customHeight="1">
      <c r="B6" s="69"/>
      <c r="C6" s="14" t="s">
        <v>10</v>
      </c>
      <c r="D6" s="15"/>
      <c r="E6" s="16"/>
      <c r="F6" s="17" t="s">
        <v>51</v>
      </c>
      <c r="G6" s="15"/>
      <c r="H6" s="16"/>
      <c r="I6" s="17" t="s">
        <v>52</v>
      </c>
      <c r="J6" s="15"/>
      <c r="K6" s="16"/>
      <c r="L6" s="19" t="s">
        <v>53</v>
      </c>
      <c r="M6" s="15"/>
      <c r="N6" s="18"/>
      <c r="O6" s="19" t="s">
        <v>54</v>
      </c>
      <c r="P6" s="18"/>
      <c r="Q6" s="18"/>
      <c r="R6" s="72" t="s">
        <v>55</v>
      </c>
      <c r="S6" s="75"/>
    </row>
    <row r="7" spans="2:19" s="6" customFormat="1" ht="15" customHeight="1">
      <c r="B7" s="70"/>
      <c r="C7" s="20" t="s">
        <v>11</v>
      </c>
      <c r="D7" s="20" t="s">
        <v>12</v>
      </c>
      <c r="E7" s="20" t="s">
        <v>13</v>
      </c>
      <c r="F7" s="20" t="s">
        <v>11</v>
      </c>
      <c r="G7" s="20" t="s">
        <v>12</v>
      </c>
      <c r="H7" s="38" t="s">
        <v>13</v>
      </c>
      <c r="I7" s="20" t="s">
        <v>11</v>
      </c>
      <c r="J7" s="20" t="s">
        <v>12</v>
      </c>
      <c r="K7" s="59" t="s">
        <v>13</v>
      </c>
      <c r="L7" s="20" t="s">
        <v>11</v>
      </c>
      <c r="M7" s="20" t="s">
        <v>12</v>
      </c>
      <c r="N7" s="20" t="s">
        <v>13</v>
      </c>
      <c r="O7" s="20" t="s">
        <v>11</v>
      </c>
      <c r="P7" s="20" t="s">
        <v>12</v>
      </c>
      <c r="Q7" s="20" t="s">
        <v>13</v>
      </c>
      <c r="R7" s="73"/>
      <c r="S7" s="76"/>
    </row>
    <row r="8" spans="2:19" s="22" customFormat="1" ht="18.75" customHeight="1">
      <c r="B8" s="62" t="s">
        <v>31</v>
      </c>
      <c r="C8" s="46">
        <v>30441</v>
      </c>
      <c r="D8" s="46">
        <v>15274</v>
      </c>
      <c r="E8" s="46">
        <v>15167</v>
      </c>
      <c r="F8" s="46">
        <v>10191</v>
      </c>
      <c r="G8" s="63">
        <v>7085</v>
      </c>
      <c r="H8" s="63">
        <v>3106</v>
      </c>
      <c r="I8" s="46">
        <v>3802</v>
      </c>
      <c r="J8" s="63">
        <v>2679</v>
      </c>
      <c r="K8" s="63">
        <v>1123</v>
      </c>
      <c r="L8" s="46">
        <f aca="true" t="shared" si="0" ref="L8:L27">F8-I8</f>
        <v>6389</v>
      </c>
      <c r="M8" s="46">
        <f aca="true" t="shared" si="1" ref="M8:M27">G8-J8</f>
        <v>4406</v>
      </c>
      <c r="N8" s="46">
        <f aca="true" t="shared" si="2" ref="N8:N27">H8-K8</f>
        <v>1983</v>
      </c>
      <c r="O8" s="46">
        <f aca="true" t="shared" si="3" ref="O8:O27">C8-F8+I8</f>
        <v>24052</v>
      </c>
      <c r="P8" s="46">
        <f aca="true" t="shared" si="4" ref="P8:P27">D8-G8+J8</f>
        <v>10868</v>
      </c>
      <c r="Q8" s="46">
        <f aca="true" t="shared" si="5" ref="Q8:Q27">E8-H8+K8</f>
        <v>13184</v>
      </c>
      <c r="R8" s="47">
        <f aca="true" t="shared" si="6" ref="R8:R26">100*O8/C8</f>
        <v>79.01185900594592</v>
      </c>
      <c r="S8" s="48" t="s">
        <v>31</v>
      </c>
    </row>
    <row r="9" spans="2:19" s="30" customFormat="1" ht="18.75" customHeight="1">
      <c r="B9" s="64">
        <v>12</v>
      </c>
      <c r="C9" s="32">
        <v>30331</v>
      </c>
      <c r="D9" s="32">
        <v>15182</v>
      </c>
      <c r="E9" s="32">
        <v>15149</v>
      </c>
      <c r="F9" s="32">
        <v>10343</v>
      </c>
      <c r="G9" s="65">
        <v>6970</v>
      </c>
      <c r="H9" s="65">
        <v>3373</v>
      </c>
      <c r="I9" s="32">
        <v>3639</v>
      </c>
      <c r="J9" s="65">
        <v>2578</v>
      </c>
      <c r="K9" s="65">
        <v>1061</v>
      </c>
      <c r="L9" s="32">
        <f t="shared" si="0"/>
        <v>6704</v>
      </c>
      <c r="M9" s="32">
        <f t="shared" si="1"/>
        <v>4392</v>
      </c>
      <c r="N9" s="32">
        <f t="shared" si="2"/>
        <v>2312</v>
      </c>
      <c r="O9" s="32">
        <f t="shared" si="3"/>
        <v>23627</v>
      </c>
      <c r="P9" s="32">
        <f t="shared" si="4"/>
        <v>10790</v>
      </c>
      <c r="Q9" s="32">
        <f t="shared" si="5"/>
        <v>12837</v>
      </c>
      <c r="R9" s="33">
        <f t="shared" si="6"/>
        <v>77.89720088358445</v>
      </c>
      <c r="S9" s="49">
        <v>12</v>
      </c>
    </row>
    <row r="10" spans="2:19" s="21" customFormat="1" ht="18.75" customHeight="1">
      <c r="B10" s="81">
        <v>17</v>
      </c>
      <c r="C10" s="82">
        <v>28695</v>
      </c>
      <c r="D10" s="82">
        <v>14376</v>
      </c>
      <c r="E10" s="82">
        <v>14319</v>
      </c>
      <c r="F10" s="82">
        <v>10030</v>
      </c>
      <c r="G10" s="82">
        <v>6562</v>
      </c>
      <c r="H10" s="82">
        <v>3468</v>
      </c>
      <c r="I10" s="82">
        <v>3597</v>
      </c>
      <c r="J10" s="82">
        <v>2464</v>
      </c>
      <c r="K10" s="82">
        <v>1133</v>
      </c>
      <c r="L10" s="78">
        <f t="shared" si="0"/>
        <v>6433</v>
      </c>
      <c r="M10" s="78">
        <f t="shared" si="1"/>
        <v>4098</v>
      </c>
      <c r="N10" s="78">
        <f t="shared" si="2"/>
        <v>2335</v>
      </c>
      <c r="O10" s="78">
        <f t="shared" si="3"/>
        <v>22262</v>
      </c>
      <c r="P10" s="78">
        <f t="shared" si="4"/>
        <v>10278</v>
      </c>
      <c r="Q10" s="78">
        <f t="shared" si="5"/>
        <v>11984</v>
      </c>
      <c r="R10" s="79">
        <f t="shared" si="6"/>
        <v>77.58146018470117</v>
      </c>
      <c r="S10" s="80">
        <v>17</v>
      </c>
    </row>
    <row r="11" spans="2:19" s="30" customFormat="1" ht="15" customHeight="1">
      <c r="B11" s="41" t="s">
        <v>14</v>
      </c>
      <c r="C11" s="66">
        <v>3754</v>
      </c>
      <c r="D11" s="66">
        <v>1933</v>
      </c>
      <c r="E11" s="66">
        <v>1821</v>
      </c>
      <c r="F11" s="66">
        <v>23</v>
      </c>
      <c r="G11" s="66">
        <v>13</v>
      </c>
      <c r="H11" s="66">
        <v>10</v>
      </c>
      <c r="I11" s="66">
        <v>19</v>
      </c>
      <c r="J11" s="66">
        <v>11</v>
      </c>
      <c r="K11" s="66">
        <v>8</v>
      </c>
      <c r="L11" s="32">
        <f t="shared" si="0"/>
        <v>4</v>
      </c>
      <c r="M11" s="32">
        <f t="shared" si="1"/>
        <v>2</v>
      </c>
      <c r="N11" s="32">
        <f t="shared" si="2"/>
        <v>2</v>
      </c>
      <c r="O11" s="32">
        <f t="shared" si="3"/>
        <v>3750</v>
      </c>
      <c r="P11" s="32">
        <f t="shared" si="4"/>
        <v>1931</v>
      </c>
      <c r="Q11" s="32">
        <f t="shared" si="5"/>
        <v>1819</v>
      </c>
      <c r="R11" s="33">
        <f t="shared" si="6"/>
        <v>99.89344698987746</v>
      </c>
      <c r="S11" s="42" t="s">
        <v>14</v>
      </c>
    </row>
    <row r="12" spans="2:19" s="45" customFormat="1" ht="15" customHeight="1">
      <c r="B12" s="43" t="s">
        <v>15</v>
      </c>
      <c r="C12" s="66">
        <v>1751</v>
      </c>
      <c r="D12" s="66">
        <v>872</v>
      </c>
      <c r="E12" s="66">
        <v>879</v>
      </c>
      <c r="F12" s="66">
        <v>1047</v>
      </c>
      <c r="G12" s="66">
        <v>512</v>
      </c>
      <c r="H12" s="66">
        <v>535</v>
      </c>
      <c r="I12" s="66">
        <v>333</v>
      </c>
      <c r="J12" s="66">
        <v>171</v>
      </c>
      <c r="K12" s="66">
        <v>162</v>
      </c>
      <c r="L12" s="32">
        <f t="shared" si="0"/>
        <v>714</v>
      </c>
      <c r="M12" s="32">
        <f t="shared" si="1"/>
        <v>341</v>
      </c>
      <c r="N12" s="32">
        <f t="shared" si="2"/>
        <v>373</v>
      </c>
      <c r="O12" s="32">
        <f t="shared" si="3"/>
        <v>1037</v>
      </c>
      <c r="P12" s="32">
        <f t="shared" si="4"/>
        <v>531</v>
      </c>
      <c r="Q12" s="32">
        <f t="shared" si="5"/>
        <v>506</v>
      </c>
      <c r="R12" s="33">
        <f t="shared" si="6"/>
        <v>59.22330097087379</v>
      </c>
      <c r="S12" s="44" t="s">
        <v>15</v>
      </c>
    </row>
    <row r="13" spans="2:19" s="45" customFormat="1" ht="15" customHeight="1">
      <c r="B13" s="43" t="s">
        <v>16</v>
      </c>
      <c r="C13" s="66">
        <v>1722</v>
      </c>
      <c r="D13" s="66">
        <v>892</v>
      </c>
      <c r="E13" s="66">
        <v>830</v>
      </c>
      <c r="F13" s="66">
        <v>1207</v>
      </c>
      <c r="G13" s="66">
        <v>633</v>
      </c>
      <c r="H13" s="66">
        <v>574</v>
      </c>
      <c r="I13" s="66">
        <v>193</v>
      </c>
      <c r="J13" s="66">
        <v>119</v>
      </c>
      <c r="K13" s="66">
        <v>74</v>
      </c>
      <c r="L13" s="32">
        <f t="shared" si="0"/>
        <v>1014</v>
      </c>
      <c r="M13" s="32">
        <f t="shared" si="1"/>
        <v>514</v>
      </c>
      <c r="N13" s="32">
        <f t="shared" si="2"/>
        <v>500</v>
      </c>
      <c r="O13" s="32">
        <f t="shared" si="3"/>
        <v>708</v>
      </c>
      <c r="P13" s="32">
        <f t="shared" si="4"/>
        <v>378</v>
      </c>
      <c r="Q13" s="32">
        <f t="shared" si="5"/>
        <v>330</v>
      </c>
      <c r="R13" s="33">
        <f t="shared" si="6"/>
        <v>41.11498257839721</v>
      </c>
      <c r="S13" s="44" t="s">
        <v>16</v>
      </c>
    </row>
    <row r="14" spans="2:19" s="45" customFormat="1" ht="15" customHeight="1">
      <c r="B14" s="43" t="s">
        <v>17</v>
      </c>
      <c r="C14" s="66">
        <v>1502</v>
      </c>
      <c r="D14" s="66">
        <v>777</v>
      </c>
      <c r="E14" s="66">
        <v>725</v>
      </c>
      <c r="F14" s="66">
        <v>908</v>
      </c>
      <c r="G14" s="66">
        <v>514</v>
      </c>
      <c r="H14" s="66">
        <v>394</v>
      </c>
      <c r="I14" s="66">
        <v>277</v>
      </c>
      <c r="J14" s="66">
        <v>182</v>
      </c>
      <c r="K14" s="66">
        <v>95</v>
      </c>
      <c r="L14" s="32">
        <f t="shared" si="0"/>
        <v>631</v>
      </c>
      <c r="M14" s="32">
        <f t="shared" si="1"/>
        <v>332</v>
      </c>
      <c r="N14" s="32">
        <f t="shared" si="2"/>
        <v>299</v>
      </c>
      <c r="O14" s="32">
        <f t="shared" si="3"/>
        <v>871</v>
      </c>
      <c r="P14" s="32">
        <f t="shared" si="4"/>
        <v>445</v>
      </c>
      <c r="Q14" s="32">
        <f t="shared" si="5"/>
        <v>426</v>
      </c>
      <c r="R14" s="33">
        <f t="shared" si="6"/>
        <v>57.98934753661784</v>
      </c>
      <c r="S14" s="44" t="s">
        <v>17</v>
      </c>
    </row>
    <row r="15" spans="2:19" s="45" customFormat="1" ht="15" customHeight="1">
      <c r="B15" s="43" t="s">
        <v>18</v>
      </c>
      <c r="C15" s="66">
        <v>1787</v>
      </c>
      <c r="D15" s="66">
        <v>972</v>
      </c>
      <c r="E15" s="66">
        <v>815</v>
      </c>
      <c r="F15" s="66">
        <v>919</v>
      </c>
      <c r="G15" s="66">
        <v>600</v>
      </c>
      <c r="H15" s="66">
        <v>319</v>
      </c>
      <c r="I15" s="66">
        <v>457</v>
      </c>
      <c r="J15" s="66">
        <v>313</v>
      </c>
      <c r="K15" s="66">
        <v>144</v>
      </c>
      <c r="L15" s="32">
        <f t="shared" si="0"/>
        <v>462</v>
      </c>
      <c r="M15" s="32">
        <f t="shared" si="1"/>
        <v>287</v>
      </c>
      <c r="N15" s="32">
        <f t="shared" si="2"/>
        <v>175</v>
      </c>
      <c r="O15" s="32">
        <f t="shared" si="3"/>
        <v>1325</v>
      </c>
      <c r="P15" s="32">
        <f t="shared" si="4"/>
        <v>685</v>
      </c>
      <c r="Q15" s="32">
        <f t="shared" si="5"/>
        <v>640</v>
      </c>
      <c r="R15" s="33">
        <f t="shared" si="6"/>
        <v>74.14661443760492</v>
      </c>
      <c r="S15" s="44" t="s">
        <v>18</v>
      </c>
    </row>
    <row r="16" spans="2:19" s="45" customFormat="1" ht="15" customHeight="1">
      <c r="B16" s="43" t="s">
        <v>19</v>
      </c>
      <c r="C16" s="66">
        <v>1735</v>
      </c>
      <c r="D16" s="66">
        <v>888</v>
      </c>
      <c r="E16" s="66">
        <v>847</v>
      </c>
      <c r="F16" s="66">
        <v>830</v>
      </c>
      <c r="G16" s="66">
        <v>562</v>
      </c>
      <c r="H16" s="66">
        <v>268</v>
      </c>
      <c r="I16" s="66">
        <v>415</v>
      </c>
      <c r="J16" s="66">
        <v>294</v>
      </c>
      <c r="K16" s="66">
        <v>121</v>
      </c>
      <c r="L16" s="32">
        <f t="shared" si="0"/>
        <v>415</v>
      </c>
      <c r="M16" s="32">
        <f t="shared" si="1"/>
        <v>268</v>
      </c>
      <c r="N16" s="32">
        <f t="shared" si="2"/>
        <v>147</v>
      </c>
      <c r="O16" s="32">
        <f t="shared" si="3"/>
        <v>1320</v>
      </c>
      <c r="P16" s="32">
        <f t="shared" si="4"/>
        <v>620</v>
      </c>
      <c r="Q16" s="32">
        <f t="shared" si="5"/>
        <v>700</v>
      </c>
      <c r="R16" s="33">
        <f t="shared" si="6"/>
        <v>76.0806916426513</v>
      </c>
      <c r="S16" s="44" t="s">
        <v>19</v>
      </c>
    </row>
    <row r="17" spans="2:19" s="45" customFormat="1" ht="15" customHeight="1">
      <c r="B17" s="43" t="s">
        <v>20</v>
      </c>
      <c r="C17" s="66">
        <v>1711</v>
      </c>
      <c r="D17" s="66">
        <v>839</v>
      </c>
      <c r="E17" s="66">
        <v>872</v>
      </c>
      <c r="F17" s="66">
        <v>776</v>
      </c>
      <c r="G17" s="66">
        <v>524</v>
      </c>
      <c r="H17" s="66">
        <v>252</v>
      </c>
      <c r="I17" s="66">
        <v>365</v>
      </c>
      <c r="J17" s="66">
        <v>259</v>
      </c>
      <c r="K17" s="66">
        <v>106</v>
      </c>
      <c r="L17" s="32">
        <f t="shared" si="0"/>
        <v>411</v>
      </c>
      <c r="M17" s="32">
        <f t="shared" si="1"/>
        <v>265</v>
      </c>
      <c r="N17" s="32">
        <f t="shared" si="2"/>
        <v>146</v>
      </c>
      <c r="O17" s="32">
        <f t="shared" si="3"/>
        <v>1300</v>
      </c>
      <c r="P17" s="32">
        <f t="shared" si="4"/>
        <v>574</v>
      </c>
      <c r="Q17" s="32">
        <f t="shared" si="5"/>
        <v>726</v>
      </c>
      <c r="R17" s="33">
        <f t="shared" si="6"/>
        <v>75.97895967270603</v>
      </c>
      <c r="S17" s="44" t="s">
        <v>20</v>
      </c>
    </row>
    <row r="18" spans="2:19" s="45" customFormat="1" ht="15" customHeight="1">
      <c r="B18" s="43" t="s">
        <v>21</v>
      </c>
      <c r="C18" s="66">
        <v>1929</v>
      </c>
      <c r="D18" s="66">
        <v>942</v>
      </c>
      <c r="E18" s="66">
        <v>987</v>
      </c>
      <c r="F18" s="66">
        <v>910</v>
      </c>
      <c r="G18" s="66">
        <v>612</v>
      </c>
      <c r="H18" s="66">
        <v>298</v>
      </c>
      <c r="I18" s="66">
        <v>388</v>
      </c>
      <c r="J18" s="66">
        <v>272</v>
      </c>
      <c r="K18" s="66">
        <v>116</v>
      </c>
      <c r="L18" s="32">
        <f t="shared" si="0"/>
        <v>522</v>
      </c>
      <c r="M18" s="32">
        <f t="shared" si="1"/>
        <v>340</v>
      </c>
      <c r="N18" s="32">
        <f t="shared" si="2"/>
        <v>182</v>
      </c>
      <c r="O18" s="32">
        <f t="shared" si="3"/>
        <v>1407</v>
      </c>
      <c r="P18" s="32">
        <f t="shared" si="4"/>
        <v>602</v>
      </c>
      <c r="Q18" s="32">
        <f t="shared" si="5"/>
        <v>805</v>
      </c>
      <c r="R18" s="33">
        <f t="shared" si="6"/>
        <v>72.93934681181959</v>
      </c>
      <c r="S18" s="44" t="s">
        <v>21</v>
      </c>
    </row>
    <row r="19" spans="2:19" s="45" customFormat="1" ht="15" customHeight="1">
      <c r="B19" s="43" t="s">
        <v>22</v>
      </c>
      <c r="C19" s="66">
        <v>2521</v>
      </c>
      <c r="D19" s="66">
        <v>1267</v>
      </c>
      <c r="E19" s="66">
        <v>1254</v>
      </c>
      <c r="F19" s="66">
        <v>1210</v>
      </c>
      <c r="G19" s="66">
        <v>854</v>
      </c>
      <c r="H19" s="66">
        <v>356</v>
      </c>
      <c r="I19" s="66">
        <v>387</v>
      </c>
      <c r="J19" s="66">
        <v>262</v>
      </c>
      <c r="K19" s="66">
        <v>125</v>
      </c>
      <c r="L19" s="32">
        <f t="shared" si="0"/>
        <v>823</v>
      </c>
      <c r="M19" s="32">
        <f t="shared" si="1"/>
        <v>592</v>
      </c>
      <c r="N19" s="32">
        <f t="shared" si="2"/>
        <v>231</v>
      </c>
      <c r="O19" s="32">
        <f t="shared" si="3"/>
        <v>1698</v>
      </c>
      <c r="P19" s="32">
        <f t="shared" si="4"/>
        <v>675</v>
      </c>
      <c r="Q19" s="32">
        <f t="shared" si="5"/>
        <v>1023</v>
      </c>
      <c r="R19" s="33">
        <f t="shared" si="6"/>
        <v>67.35422451408171</v>
      </c>
      <c r="S19" s="44" t="s">
        <v>22</v>
      </c>
    </row>
    <row r="20" spans="2:19" s="45" customFormat="1" ht="15" customHeight="1">
      <c r="B20" s="43" t="s">
        <v>23</v>
      </c>
      <c r="C20" s="66">
        <v>2844</v>
      </c>
      <c r="D20" s="66">
        <v>1477</v>
      </c>
      <c r="E20" s="66">
        <v>1367</v>
      </c>
      <c r="F20" s="66">
        <v>1258</v>
      </c>
      <c r="G20" s="66">
        <v>971</v>
      </c>
      <c r="H20" s="66">
        <v>287</v>
      </c>
      <c r="I20" s="66">
        <v>403</v>
      </c>
      <c r="J20" s="66">
        <v>297</v>
      </c>
      <c r="K20" s="66">
        <v>106</v>
      </c>
      <c r="L20" s="32">
        <f t="shared" si="0"/>
        <v>855</v>
      </c>
      <c r="M20" s="32">
        <f t="shared" si="1"/>
        <v>674</v>
      </c>
      <c r="N20" s="32">
        <f t="shared" si="2"/>
        <v>181</v>
      </c>
      <c r="O20" s="32">
        <f t="shared" si="3"/>
        <v>1989</v>
      </c>
      <c r="P20" s="32">
        <f t="shared" si="4"/>
        <v>803</v>
      </c>
      <c r="Q20" s="32">
        <f t="shared" si="5"/>
        <v>1186</v>
      </c>
      <c r="R20" s="33">
        <f t="shared" si="6"/>
        <v>69.9367088607595</v>
      </c>
      <c r="S20" s="44" t="s">
        <v>23</v>
      </c>
    </row>
    <row r="21" spans="2:19" s="45" customFormat="1" ht="15" customHeight="1">
      <c r="B21" s="43" t="s">
        <v>24</v>
      </c>
      <c r="C21" s="66">
        <v>2386</v>
      </c>
      <c r="D21" s="66">
        <v>1217</v>
      </c>
      <c r="E21" s="66">
        <v>1169</v>
      </c>
      <c r="F21" s="66">
        <v>638</v>
      </c>
      <c r="G21" s="66">
        <v>514</v>
      </c>
      <c r="H21" s="66">
        <v>124</v>
      </c>
      <c r="I21" s="66">
        <v>218</v>
      </c>
      <c r="J21" s="66">
        <v>164</v>
      </c>
      <c r="K21" s="66">
        <v>54</v>
      </c>
      <c r="L21" s="32">
        <f t="shared" si="0"/>
        <v>420</v>
      </c>
      <c r="M21" s="32">
        <f t="shared" si="1"/>
        <v>350</v>
      </c>
      <c r="N21" s="32">
        <f t="shared" si="2"/>
        <v>70</v>
      </c>
      <c r="O21" s="32">
        <f t="shared" si="3"/>
        <v>1966</v>
      </c>
      <c r="P21" s="32">
        <f t="shared" si="4"/>
        <v>867</v>
      </c>
      <c r="Q21" s="32">
        <f t="shared" si="5"/>
        <v>1099</v>
      </c>
      <c r="R21" s="33">
        <f t="shared" si="6"/>
        <v>82.3973176865046</v>
      </c>
      <c r="S21" s="44" t="s">
        <v>24</v>
      </c>
    </row>
    <row r="22" spans="2:19" s="45" customFormat="1" ht="15" customHeight="1">
      <c r="B22" s="43" t="s">
        <v>25</v>
      </c>
      <c r="C22" s="66">
        <v>1687</v>
      </c>
      <c r="D22" s="66">
        <v>881</v>
      </c>
      <c r="E22" s="66">
        <v>806</v>
      </c>
      <c r="F22" s="66">
        <v>238</v>
      </c>
      <c r="G22" s="66">
        <v>195</v>
      </c>
      <c r="H22" s="66">
        <v>43</v>
      </c>
      <c r="I22" s="66">
        <v>95</v>
      </c>
      <c r="J22" s="66">
        <v>80</v>
      </c>
      <c r="K22" s="66">
        <v>15</v>
      </c>
      <c r="L22" s="32">
        <f t="shared" si="0"/>
        <v>143</v>
      </c>
      <c r="M22" s="32">
        <f t="shared" si="1"/>
        <v>115</v>
      </c>
      <c r="N22" s="32">
        <f t="shared" si="2"/>
        <v>28</v>
      </c>
      <c r="O22" s="32">
        <f t="shared" si="3"/>
        <v>1544</v>
      </c>
      <c r="P22" s="32">
        <f t="shared" si="4"/>
        <v>766</v>
      </c>
      <c r="Q22" s="32">
        <f t="shared" si="5"/>
        <v>778</v>
      </c>
      <c r="R22" s="33">
        <f t="shared" si="6"/>
        <v>91.52341434499111</v>
      </c>
      <c r="S22" s="44" t="s">
        <v>25</v>
      </c>
    </row>
    <row r="23" spans="2:19" s="45" customFormat="1" ht="15" customHeight="1">
      <c r="B23" s="43" t="s">
        <v>26</v>
      </c>
      <c r="C23" s="66">
        <v>1233</v>
      </c>
      <c r="D23" s="66">
        <v>593</v>
      </c>
      <c r="E23" s="66">
        <v>640</v>
      </c>
      <c r="F23" s="66">
        <v>54</v>
      </c>
      <c r="G23" s="66">
        <v>48</v>
      </c>
      <c r="H23" s="66">
        <v>6</v>
      </c>
      <c r="I23" s="66">
        <v>36</v>
      </c>
      <c r="J23" s="66">
        <v>29</v>
      </c>
      <c r="K23" s="66">
        <v>7</v>
      </c>
      <c r="L23" s="32">
        <f t="shared" si="0"/>
        <v>18</v>
      </c>
      <c r="M23" s="32">
        <f t="shared" si="1"/>
        <v>19</v>
      </c>
      <c r="N23" s="32">
        <f t="shared" si="2"/>
        <v>-1</v>
      </c>
      <c r="O23" s="32">
        <f t="shared" si="3"/>
        <v>1215</v>
      </c>
      <c r="P23" s="32">
        <f t="shared" si="4"/>
        <v>574</v>
      </c>
      <c r="Q23" s="32">
        <f t="shared" si="5"/>
        <v>641</v>
      </c>
      <c r="R23" s="33">
        <f t="shared" si="6"/>
        <v>98.54014598540147</v>
      </c>
      <c r="S23" s="44" t="s">
        <v>26</v>
      </c>
    </row>
    <row r="24" spans="2:19" s="45" customFormat="1" ht="15" customHeight="1">
      <c r="B24" s="43" t="s">
        <v>27</v>
      </c>
      <c r="C24" s="66">
        <v>982</v>
      </c>
      <c r="D24" s="66">
        <v>448</v>
      </c>
      <c r="E24" s="66">
        <v>534</v>
      </c>
      <c r="F24" s="66">
        <v>11</v>
      </c>
      <c r="G24" s="66">
        <v>9</v>
      </c>
      <c r="H24" s="66">
        <v>2</v>
      </c>
      <c r="I24" s="66">
        <v>10</v>
      </c>
      <c r="J24" s="66">
        <v>10</v>
      </c>
      <c r="K24" s="66">
        <v>0</v>
      </c>
      <c r="L24" s="32">
        <f t="shared" si="0"/>
        <v>1</v>
      </c>
      <c r="M24" s="32">
        <f t="shared" si="1"/>
        <v>-1</v>
      </c>
      <c r="N24" s="32">
        <f t="shared" si="2"/>
        <v>2</v>
      </c>
      <c r="O24" s="32">
        <f t="shared" si="3"/>
        <v>981</v>
      </c>
      <c r="P24" s="32">
        <f t="shared" si="4"/>
        <v>449</v>
      </c>
      <c r="Q24" s="32">
        <f t="shared" si="5"/>
        <v>532</v>
      </c>
      <c r="R24" s="33">
        <f t="shared" si="6"/>
        <v>99.89816700610999</v>
      </c>
      <c r="S24" s="44" t="s">
        <v>27</v>
      </c>
    </row>
    <row r="25" spans="2:19" s="45" customFormat="1" ht="15" customHeight="1">
      <c r="B25" s="43" t="s">
        <v>28</v>
      </c>
      <c r="C25" s="66">
        <v>639</v>
      </c>
      <c r="D25" s="66">
        <v>227</v>
      </c>
      <c r="E25" s="66">
        <v>412</v>
      </c>
      <c r="F25" s="66">
        <v>1</v>
      </c>
      <c r="G25" s="66">
        <v>1</v>
      </c>
      <c r="H25" s="66">
        <v>0</v>
      </c>
      <c r="I25" s="66">
        <v>0</v>
      </c>
      <c r="J25" s="66">
        <v>0</v>
      </c>
      <c r="K25" s="66">
        <v>0</v>
      </c>
      <c r="L25" s="32">
        <f t="shared" si="0"/>
        <v>1</v>
      </c>
      <c r="M25" s="32">
        <f t="shared" si="1"/>
        <v>1</v>
      </c>
      <c r="N25" s="32">
        <f t="shared" si="2"/>
        <v>0</v>
      </c>
      <c r="O25" s="32">
        <f t="shared" si="3"/>
        <v>638</v>
      </c>
      <c r="P25" s="32">
        <f t="shared" si="4"/>
        <v>226</v>
      </c>
      <c r="Q25" s="32">
        <f t="shared" si="5"/>
        <v>412</v>
      </c>
      <c r="R25" s="33">
        <f t="shared" si="6"/>
        <v>99.8435054773083</v>
      </c>
      <c r="S25" s="44" t="s">
        <v>28</v>
      </c>
    </row>
    <row r="26" spans="2:19" s="45" customFormat="1" ht="15" customHeight="1">
      <c r="B26" s="43" t="s">
        <v>29</v>
      </c>
      <c r="C26" s="66">
        <v>512</v>
      </c>
      <c r="D26" s="66">
        <v>151</v>
      </c>
      <c r="E26" s="66">
        <v>361</v>
      </c>
      <c r="F26" s="66">
        <v>0</v>
      </c>
      <c r="G26" s="66">
        <v>0</v>
      </c>
      <c r="H26" s="66">
        <v>0</v>
      </c>
      <c r="I26" s="66">
        <v>1</v>
      </c>
      <c r="J26" s="66">
        <v>1</v>
      </c>
      <c r="K26" s="66">
        <v>0</v>
      </c>
      <c r="L26" s="32">
        <f t="shared" si="0"/>
        <v>-1</v>
      </c>
      <c r="M26" s="32">
        <f t="shared" si="1"/>
        <v>-1</v>
      </c>
      <c r="N26" s="32">
        <f t="shared" si="2"/>
        <v>0</v>
      </c>
      <c r="O26" s="32">
        <f t="shared" si="3"/>
        <v>513</v>
      </c>
      <c r="P26" s="32">
        <f t="shared" si="4"/>
        <v>152</v>
      </c>
      <c r="Q26" s="32">
        <f t="shared" si="5"/>
        <v>361</v>
      </c>
      <c r="R26" s="33">
        <f t="shared" si="6"/>
        <v>100.1953125</v>
      </c>
      <c r="S26" s="44" t="s">
        <v>32</v>
      </c>
    </row>
    <row r="27" spans="2:19" s="21" customFormat="1" ht="6" customHeight="1" thickBot="1"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>
        <f t="shared" si="0"/>
        <v>0</v>
      </c>
      <c r="M27" s="35">
        <f t="shared" si="1"/>
        <v>0</v>
      </c>
      <c r="N27" s="35">
        <f t="shared" si="2"/>
        <v>0</v>
      </c>
      <c r="O27" s="35">
        <f t="shared" si="3"/>
        <v>0</v>
      </c>
      <c r="P27" s="35">
        <f t="shared" si="4"/>
        <v>0</v>
      </c>
      <c r="Q27" s="35">
        <f t="shared" si="5"/>
        <v>0</v>
      </c>
      <c r="R27" s="40"/>
      <c r="S27" s="39"/>
    </row>
    <row r="28" ht="13.5">
      <c r="B28" s="24" t="s">
        <v>30</v>
      </c>
    </row>
    <row r="29" ht="13.5">
      <c r="B29" s="67" t="s">
        <v>44</v>
      </c>
    </row>
    <row r="30" spans="8:21" ht="13.5">
      <c r="H30" s="31"/>
      <c r="S30" s="22"/>
      <c r="T30" s="27"/>
      <c r="U30" s="22"/>
    </row>
    <row r="31" spans="19:21" ht="13.5">
      <c r="S31" s="22"/>
      <c r="T31" s="27"/>
      <c r="U31" s="22"/>
    </row>
    <row r="32" spans="2:21" ht="13.5">
      <c r="B32" s="31"/>
      <c r="S32" s="22"/>
      <c r="T32" s="22"/>
      <c r="U32" s="22"/>
    </row>
    <row r="33" spans="2:21" ht="13.5">
      <c r="B33" s="31"/>
      <c r="S33" s="22"/>
      <c r="T33" s="22"/>
      <c r="U33" s="22"/>
    </row>
    <row r="34" spans="19:21" ht="13.5">
      <c r="S34" s="26"/>
      <c r="T34" s="22"/>
      <c r="U34" s="22"/>
    </row>
    <row r="35" spans="19:21" ht="13.5">
      <c r="S35" s="22"/>
      <c r="T35" s="28"/>
      <c r="U35" s="22"/>
    </row>
    <row r="36" spans="19:21" ht="13.5">
      <c r="S36" s="22"/>
      <c r="T36" s="29"/>
      <c r="U36" s="22"/>
    </row>
  </sheetData>
  <mergeCells count="4">
    <mergeCell ref="B4:B7"/>
    <mergeCell ref="R4:R5"/>
    <mergeCell ref="R6:R7"/>
    <mergeCell ref="S4:S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2" width="9.75390625" style="1" customWidth="1"/>
    <col min="3" max="5" width="9.125" style="1" customWidth="1"/>
    <col min="6" max="8" width="9.00390625" style="1" customWidth="1"/>
    <col min="9" max="11" width="9.125" style="1" customWidth="1"/>
    <col min="12" max="17" width="11.625" style="1" customWidth="1"/>
    <col min="18" max="18" width="11.125" style="1" customWidth="1"/>
    <col min="19" max="19" width="9.75390625" style="1" customWidth="1"/>
    <col min="20" max="16384" width="13.25390625" style="1" customWidth="1"/>
  </cols>
  <sheetData>
    <row r="1" spans="2:7" ht="13.5">
      <c r="B1" s="2"/>
      <c r="G1" s="3"/>
    </row>
    <row r="2" spans="2:20" ht="13.5">
      <c r="B2" s="4" t="s">
        <v>60</v>
      </c>
      <c r="F2" s="4" t="s">
        <v>58</v>
      </c>
      <c r="S2" s="2"/>
      <c r="T2" s="2"/>
    </row>
    <row r="3" spans="2:19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6" customFormat="1" ht="15" customHeight="1">
      <c r="B4" s="68" t="s">
        <v>0</v>
      </c>
      <c r="C4" s="7" t="s">
        <v>1</v>
      </c>
      <c r="D4" s="8"/>
      <c r="E4" s="8"/>
      <c r="F4" s="7" t="s">
        <v>3</v>
      </c>
      <c r="G4" s="8"/>
      <c r="H4" s="36"/>
      <c r="I4" s="7" t="s">
        <v>2</v>
      </c>
      <c r="J4" s="8"/>
      <c r="K4" s="36"/>
      <c r="L4" s="58" t="s">
        <v>4</v>
      </c>
      <c r="M4" s="8"/>
      <c r="N4" s="8"/>
      <c r="O4" s="7" t="s">
        <v>5</v>
      </c>
      <c r="P4" s="8"/>
      <c r="Q4" s="8"/>
      <c r="R4" s="71" t="s">
        <v>6</v>
      </c>
      <c r="S4" s="74" t="s">
        <v>0</v>
      </c>
    </row>
    <row r="5" spans="2:19" s="6" customFormat="1" ht="15" customHeight="1">
      <c r="B5" s="69"/>
      <c r="C5" s="9" t="s">
        <v>7</v>
      </c>
      <c r="D5" s="8"/>
      <c r="E5" s="8"/>
      <c r="F5" s="9" t="s">
        <v>50</v>
      </c>
      <c r="G5" s="8"/>
      <c r="H5" s="37"/>
      <c r="I5" s="9" t="s">
        <v>8</v>
      </c>
      <c r="J5" s="8"/>
      <c r="K5" s="37"/>
      <c r="L5" s="10"/>
      <c r="N5" s="11"/>
      <c r="O5" s="12" t="s">
        <v>9</v>
      </c>
      <c r="P5" s="13"/>
      <c r="Q5" s="8"/>
      <c r="R5" s="72"/>
      <c r="S5" s="75"/>
    </row>
    <row r="6" spans="2:19" s="6" customFormat="1" ht="15" customHeight="1">
      <c r="B6" s="69"/>
      <c r="C6" s="14" t="s">
        <v>10</v>
      </c>
      <c r="D6" s="15"/>
      <c r="E6" s="16"/>
      <c r="F6" s="17" t="s">
        <v>51</v>
      </c>
      <c r="G6" s="15"/>
      <c r="H6" s="16"/>
      <c r="I6" s="17" t="s">
        <v>52</v>
      </c>
      <c r="J6" s="15"/>
      <c r="K6" s="16"/>
      <c r="L6" s="19" t="s">
        <v>53</v>
      </c>
      <c r="M6" s="15"/>
      <c r="N6" s="18"/>
      <c r="O6" s="19" t="s">
        <v>54</v>
      </c>
      <c r="P6" s="18"/>
      <c r="Q6" s="18"/>
      <c r="R6" s="72" t="s">
        <v>55</v>
      </c>
      <c r="S6" s="75"/>
    </row>
    <row r="7" spans="2:19" s="6" customFormat="1" ht="15" customHeight="1">
      <c r="B7" s="70"/>
      <c r="C7" s="20" t="s">
        <v>11</v>
      </c>
      <c r="D7" s="20" t="s">
        <v>12</v>
      </c>
      <c r="E7" s="20" t="s">
        <v>13</v>
      </c>
      <c r="F7" s="20" t="s">
        <v>11</v>
      </c>
      <c r="G7" s="20" t="s">
        <v>12</v>
      </c>
      <c r="H7" s="38" t="s">
        <v>13</v>
      </c>
      <c r="I7" s="20" t="s">
        <v>11</v>
      </c>
      <c r="J7" s="20" t="s">
        <v>12</v>
      </c>
      <c r="K7" s="59" t="s">
        <v>13</v>
      </c>
      <c r="L7" s="20" t="s">
        <v>11</v>
      </c>
      <c r="M7" s="20" t="s">
        <v>12</v>
      </c>
      <c r="N7" s="20" t="s">
        <v>13</v>
      </c>
      <c r="O7" s="20" t="s">
        <v>11</v>
      </c>
      <c r="P7" s="20" t="s">
        <v>12</v>
      </c>
      <c r="Q7" s="20" t="s">
        <v>13</v>
      </c>
      <c r="R7" s="73"/>
      <c r="S7" s="76"/>
    </row>
    <row r="8" spans="2:19" s="22" customFormat="1" ht="18.75" customHeight="1">
      <c r="B8" s="62" t="s">
        <v>31</v>
      </c>
      <c r="C8" s="46">
        <v>11263</v>
      </c>
      <c r="D8" s="46">
        <v>5828</v>
      </c>
      <c r="E8" s="46">
        <v>5435</v>
      </c>
      <c r="F8" s="46">
        <v>3928</v>
      </c>
      <c r="G8" s="63">
        <v>2646</v>
      </c>
      <c r="H8" s="63">
        <v>1282</v>
      </c>
      <c r="I8" s="46">
        <v>1567</v>
      </c>
      <c r="J8" s="63">
        <v>986</v>
      </c>
      <c r="K8" s="63">
        <v>581</v>
      </c>
      <c r="L8" s="46">
        <f aca="true" t="shared" si="0" ref="L8:L27">F8-I8</f>
        <v>2361</v>
      </c>
      <c r="M8" s="46">
        <f aca="true" t="shared" si="1" ref="M8:M27">G8-J8</f>
        <v>1660</v>
      </c>
      <c r="N8" s="46">
        <f aca="true" t="shared" si="2" ref="N8:N27">H8-K8</f>
        <v>701</v>
      </c>
      <c r="O8" s="46">
        <f aca="true" t="shared" si="3" ref="O8:O27">C8-F8+I8</f>
        <v>8902</v>
      </c>
      <c r="P8" s="46">
        <f aca="true" t="shared" si="4" ref="P8:P27">D8-G8+J8</f>
        <v>4168</v>
      </c>
      <c r="Q8" s="46">
        <f aca="true" t="shared" si="5" ref="Q8:Q27">E8-H8+K8</f>
        <v>4734</v>
      </c>
      <c r="R8" s="47">
        <f aca="true" t="shared" si="6" ref="R8:R26">100*O8/C8</f>
        <v>79.03755660126076</v>
      </c>
      <c r="S8" s="48" t="s">
        <v>31</v>
      </c>
    </row>
    <row r="9" spans="2:19" s="30" customFormat="1" ht="18.75" customHeight="1">
      <c r="B9" s="64">
        <v>12</v>
      </c>
      <c r="C9" s="32">
        <v>10894</v>
      </c>
      <c r="D9" s="32">
        <v>5648</v>
      </c>
      <c r="E9" s="32">
        <v>5246</v>
      </c>
      <c r="F9" s="32">
        <v>3812</v>
      </c>
      <c r="G9" s="65">
        <v>2508</v>
      </c>
      <c r="H9" s="65">
        <v>1304</v>
      </c>
      <c r="I9" s="32">
        <v>1562</v>
      </c>
      <c r="J9" s="65">
        <v>947</v>
      </c>
      <c r="K9" s="65">
        <v>615</v>
      </c>
      <c r="L9" s="32">
        <f t="shared" si="0"/>
        <v>2250</v>
      </c>
      <c r="M9" s="32">
        <f t="shared" si="1"/>
        <v>1561</v>
      </c>
      <c r="N9" s="32">
        <f t="shared" si="2"/>
        <v>689</v>
      </c>
      <c r="O9" s="32">
        <f t="shared" si="3"/>
        <v>8644</v>
      </c>
      <c r="P9" s="32">
        <f t="shared" si="4"/>
        <v>4087</v>
      </c>
      <c r="Q9" s="32">
        <f t="shared" si="5"/>
        <v>4557</v>
      </c>
      <c r="R9" s="33">
        <f t="shared" si="6"/>
        <v>79.34642922709749</v>
      </c>
      <c r="S9" s="49">
        <v>12</v>
      </c>
    </row>
    <row r="10" spans="2:19" s="21" customFormat="1" ht="18.75" customHeight="1">
      <c r="B10" s="81">
        <v>17</v>
      </c>
      <c r="C10" s="82">
        <v>10317</v>
      </c>
      <c r="D10" s="82">
        <v>5316</v>
      </c>
      <c r="E10" s="82">
        <v>5001</v>
      </c>
      <c r="F10" s="82">
        <v>3493</v>
      </c>
      <c r="G10" s="82">
        <v>2219</v>
      </c>
      <c r="H10" s="82">
        <v>1274</v>
      </c>
      <c r="I10" s="82">
        <v>2050</v>
      </c>
      <c r="J10" s="82">
        <v>1152</v>
      </c>
      <c r="K10" s="82">
        <v>898</v>
      </c>
      <c r="L10" s="78">
        <f t="shared" si="0"/>
        <v>1443</v>
      </c>
      <c r="M10" s="78">
        <f t="shared" si="1"/>
        <v>1067</v>
      </c>
      <c r="N10" s="78">
        <f t="shared" si="2"/>
        <v>376</v>
      </c>
      <c r="O10" s="78">
        <f t="shared" si="3"/>
        <v>8874</v>
      </c>
      <c r="P10" s="78">
        <f t="shared" si="4"/>
        <v>4249</v>
      </c>
      <c r="Q10" s="78">
        <f t="shared" si="5"/>
        <v>4625</v>
      </c>
      <c r="R10" s="79">
        <f t="shared" si="6"/>
        <v>86.01337598138994</v>
      </c>
      <c r="S10" s="80">
        <v>17</v>
      </c>
    </row>
    <row r="11" spans="2:19" s="30" customFormat="1" ht="15" customHeight="1">
      <c r="B11" s="41" t="s">
        <v>14</v>
      </c>
      <c r="C11" s="66">
        <v>1142</v>
      </c>
      <c r="D11" s="66">
        <v>607</v>
      </c>
      <c r="E11" s="66">
        <v>535</v>
      </c>
      <c r="F11" s="66">
        <v>24</v>
      </c>
      <c r="G11" s="66">
        <v>15</v>
      </c>
      <c r="H11" s="66">
        <v>9</v>
      </c>
      <c r="I11" s="66">
        <v>17</v>
      </c>
      <c r="J11" s="66">
        <v>15</v>
      </c>
      <c r="K11" s="66">
        <v>2</v>
      </c>
      <c r="L11" s="32">
        <f t="shared" si="0"/>
        <v>7</v>
      </c>
      <c r="M11" s="32">
        <f t="shared" si="1"/>
        <v>0</v>
      </c>
      <c r="N11" s="32">
        <f t="shared" si="2"/>
        <v>7</v>
      </c>
      <c r="O11" s="32">
        <f t="shared" si="3"/>
        <v>1135</v>
      </c>
      <c r="P11" s="32">
        <f t="shared" si="4"/>
        <v>607</v>
      </c>
      <c r="Q11" s="32">
        <f t="shared" si="5"/>
        <v>528</v>
      </c>
      <c r="R11" s="33">
        <f t="shared" si="6"/>
        <v>99.38704028021016</v>
      </c>
      <c r="S11" s="42" t="s">
        <v>14</v>
      </c>
    </row>
    <row r="12" spans="2:19" s="45" customFormat="1" ht="15" customHeight="1">
      <c r="B12" s="43" t="s">
        <v>15</v>
      </c>
      <c r="C12" s="66">
        <v>708</v>
      </c>
      <c r="D12" s="66">
        <v>370</v>
      </c>
      <c r="E12" s="66">
        <v>338</v>
      </c>
      <c r="F12" s="66">
        <v>491</v>
      </c>
      <c r="G12" s="66">
        <v>240</v>
      </c>
      <c r="H12" s="66">
        <v>251</v>
      </c>
      <c r="I12" s="66">
        <v>160</v>
      </c>
      <c r="J12" s="66">
        <v>89</v>
      </c>
      <c r="K12" s="66">
        <v>71</v>
      </c>
      <c r="L12" s="32">
        <f t="shared" si="0"/>
        <v>331</v>
      </c>
      <c r="M12" s="32">
        <f t="shared" si="1"/>
        <v>151</v>
      </c>
      <c r="N12" s="32">
        <f t="shared" si="2"/>
        <v>180</v>
      </c>
      <c r="O12" s="32">
        <f t="shared" si="3"/>
        <v>377</v>
      </c>
      <c r="P12" s="32">
        <f t="shared" si="4"/>
        <v>219</v>
      </c>
      <c r="Q12" s="32">
        <f t="shared" si="5"/>
        <v>158</v>
      </c>
      <c r="R12" s="33">
        <f t="shared" si="6"/>
        <v>53.24858757062147</v>
      </c>
      <c r="S12" s="44" t="s">
        <v>15</v>
      </c>
    </row>
    <row r="13" spans="2:19" s="45" customFormat="1" ht="15" customHeight="1">
      <c r="B13" s="43" t="s">
        <v>16</v>
      </c>
      <c r="C13" s="66">
        <v>959</v>
      </c>
      <c r="D13" s="66">
        <v>555</v>
      </c>
      <c r="E13" s="66">
        <v>404</v>
      </c>
      <c r="F13" s="66">
        <v>438</v>
      </c>
      <c r="G13" s="66">
        <v>243</v>
      </c>
      <c r="H13" s="66">
        <v>195</v>
      </c>
      <c r="I13" s="66">
        <v>572</v>
      </c>
      <c r="J13" s="66">
        <v>256</v>
      </c>
      <c r="K13" s="66">
        <v>316</v>
      </c>
      <c r="L13" s="32">
        <f t="shared" si="0"/>
        <v>-134</v>
      </c>
      <c r="M13" s="32">
        <f t="shared" si="1"/>
        <v>-13</v>
      </c>
      <c r="N13" s="32">
        <f t="shared" si="2"/>
        <v>-121</v>
      </c>
      <c r="O13" s="32">
        <f t="shared" si="3"/>
        <v>1093</v>
      </c>
      <c r="P13" s="32">
        <f t="shared" si="4"/>
        <v>568</v>
      </c>
      <c r="Q13" s="32">
        <f t="shared" si="5"/>
        <v>525</v>
      </c>
      <c r="R13" s="33">
        <f t="shared" si="6"/>
        <v>113.97288842544317</v>
      </c>
      <c r="S13" s="44" t="s">
        <v>16</v>
      </c>
    </row>
    <row r="14" spans="2:19" s="45" customFormat="1" ht="15" customHeight="1">
      <c r="B14" s="43" t="s">
        <v>17</v>
      </c>
      <c r="C14" s="66">
        <v>494</v>
      </c>
      <c r="D14" s="66">
        <v>253</v>
      </c>
      <c r="E14" s="66">
        <v>241</v>
      </c>
      <c r="F14" s="66">
        <v>294</v>
      </c>
      <c r="G14" s="66">
        <v>152</v>
      </c>
      <c r="H14" s="66">
        <v>142</v>
      </c>
      <c r="I14" s="66">
        <v>154</v>
      </c>
      <c r="J14" s="66">
        <v>86</v>
      </c>
      <c r="K14" s="66">
        <v>68</v>
      </c>
      <c r="L14" s="32">
        <f t="shared" si="0"/>
        <v>140</v>
      </c>
      <c r="M14" s="32">
        <f t="shared" si="1"/>
        <v>66</v>
      </c>
      <c r="N14" s="32">
        <f t="shared" si="2"/>
        <v>74</v>
      </c>
      <c r="O14" s="32">
        <f t="shared" si="3"/>
        <v>354</v>
      </c>
      <c r="P14" s="32">
        <f t="shared" si="4"/>
        <v>187</v>
      </c>
      <c r="Q14" s="32">
        <f t="shared" si="5"/>
        <v>167</v>
      </c>
      <c r="R14" s="33">
        <f t="shared" si="6"/>
        <v>71.65991902834008</v>
      </c>
      <c r="S14" s="44" t="s">
        <v>17</v>
      </c>
    </row>
    <row r="15" spans="2:19" s="45" customFormat="1" ht="15" customHeight="1">
      <c r="B15" s="43" t="s">
        <v>18</v>
      </c>
      <c r="C15" s="66">
        <v>487</v>
      </c>
      <c r="D15" s="66">
        <v>266</v>
      </c>
      <c r="E15" s="66">
        <v>221</v>
      </c>
      <c r="F15" s="66">
        <v>264</v>
      </c>
      <c r="G15" s="66">
        <v>161</v>
      </c>
      <c r="H15" s="66">
        <v>103</v>
      </c>
      <c r="I15" s="66">
        <v>189</v>
      </c>
      <c r="J15" s="66">
        <v>126</v>
      </c>
      <c r="K15" s="66">
        <v>63</v>
      </c>
      <c r="L15" s="32">
        <f t="shared" si="0"/>
        <v>75</v>
      </c>
      <c r="M15" s="32">
        <f t="shared" si="1"/>
        <v>35</v>
      </c>
      <c r="N15" s="32">
        <f t="shared" si="2"/>
        <v>40</v>
      </c>
      <c r="O15" s="32">
        <f t="shared" si="3"/>
        <v>412</v>
      </c>
      <c r="P15" s="32">
        <f t="shared" si="4"/>
        <v>231</v>
      </c>
      <c r="Q15" s="32">
        <f t="shared" si="5"/>
        <v>181</v>
      </c>
      <c r="R15" s="33">
        <f t="shared" si="6"/>
        <v>84.59958932238193</v>
      </c>
      <c r="S15" s="44" t="s">
        <v>18</v>
      </c>
    </row>
    <row r="16" spans="2:19" s="45" customFormat="1" ht="15" customHeight="1">
      <c r="B16" s="43" t="s">
        <v>19</v>
      </c>
      <c r="C16" s="66">
        <v>548</v>
      </c>
      <c r="D16" s="66">
        <v>275</v>
      </c>
      <c r="E16" s="66">
        <v>273</v>
      </c>
      <c r="F16" s="66">
        <v>253</v>
      </c>
      <c r="G16" s="66">
        <v>168</v>
      </c>
      <c r="H16" s="66">
        <v>85</v>
      </c>
      <c r="I16" s="66">
        <v>152</v>
      </c>
      <c r="J16" s="66">
        <v>90</v>
      </c>
      <c r="K16" s="66">
        <v>62</v>
      </c>
      <c r="L16" s="32">
        <f t="shared" si="0"/>
        <v>101</v>
      </c>
      <c r="M16" s="32">
        <f t="shared" si="1"/>
        <v>78</v>
      </c>
      <c r="N16" s="32">
        <f t="shared" si="2"/>
        <v>23</v>
      </c>
      <c r="O16" s="32">
        <f t="shared" si="3"/>
        <v>447</v>
      </c>
      <c r="P16" s="32">
        <f t="shared" si="4"/>
        <v>197</v>
      </c>
      <c r="Q16" s="32">
        <f t="shared" si="5"/>
        <v>250</v>
      </c>
      <c r="R16" s="33">
        <f t="shared" si="6"/>
        <v>81.56934306569343</v>
      </c>
      <c r="S16" s="44" t="s">
        <v>19</v>
      </c>
    </row>
    <row r="17" spans="2:19" s="45" customFormat="1" ht="15" customHeight="1">
      <c r="B17" s="43" t="s">
        <v>20</v>
      </c>
      <c r="C17" s="66">
        <v>649</v>
      </c>
      <c r="D17" s="66">
        <v>340</v>
      </c>
      <c r="E17" s="66">
        <v>309</v>
      </c>
      <c r="F17" s="66">
        <v>311</v>
      </c>
      <c r="G17" s="66">
        <v>213</v>
      </c>
      <c r="H17" s="66">
        <v>98</v>
      </c>
      <c r="I17" s="66">
        <v>141</v>
      </c>
      <c r="J17" s="66">
        <v>83</v>
      </c>
      <c r="K17" s="66">
        <v>58</v>
      </c>
      <c r="L17" s="32">
        <f t="shared" si="0"/>
        <v>170</v>
      </c>
      <c r="M17" s="32">
        <f t="shared" si="1"/>
        <v>130</v>
      </c>
      <c r="N17" s="32">
        <f t="shared" si="2"/>
        <v>40</v>
      </c>
      <c r="O17" s="32">
        <f t="shared" si="3"/>
        <v>479</v>
      </c>
      <c r="P17" s="32">
        <f t="shared" si="4"/>
        <v>210</v>
      </c>
      <c r="Q17" s="32">
        <f t="shared" si="5"/>
        <v>269</v>
      </c>
      <c r="R17" s="33">
        <f t="shared" si="6"/>
        <v>73.80585516178736</v>
      </c>
      <c r="S17" s="44" t="s">
        <v>20</v>
      </c>
    </row>
    <row r="18" spans="2:19" s="45" customFormat="1" ht="15" customHeight="1">
      <c r="B18" s="43" t="s">
        <v>21</v>
      </c>
      <c r="C18" s="66">
        <v>697</v>
      </c>
      <c r="D18" s="66">
        <v>354</v>
      </c>
      <c r="E18" s="66">
        <v>343</v>
      </c>
      <c r="F18" s="66">
        <v>343</v>
      </c>
      <c r="G18" s="66">
        <v>232</v>
      </c>
      <c r="H18" s="66">
        <v>111</v>
      </c>
      <c r="I18" s="66">
        <v>165</v>
      </c>
      <c r="J18" s="66">
        <v>94</v>
      </c>
      <c r="K18" s="66">
        <v>71</v>
      </c>
      <c r="L18" s="32">
        <f t="shared" si="0"/>
        <v>178</v>
      </c>
      <c r="M18" s="32">
        <f t="shared" si="1"/>
        <v>138</v>
      </c>
      <c r="N18" s="32">
        <f t="shared" si="2"/>
        <v>40</v>
      </c>
      <c r="O18" s="32">
        <f t="shared" si="3"/>
        <v>519</v>
      </c>
      <c r="P18" s="32">
        <f t="shared" si="4"/>
        <v>216</v>
      </c>
      <c r="Q18" s="32">
        <f t="shared" si="5"/>
        <v>303</v>
      </c>
      <c r="R18" s="33">
        <f t="shared" si="6"/>
        <v>74.46197991391679</v>
      </c>
      <c r="S18" s="44" t="s">
        <v>21</v>
      </c>
    </row>
    <row r="19" spans="2:19" s="45" customFormat="1" ht="15" customHeight="1">
      <c r="B19" s="43" t="s">
        <v>22</v>
      </c>
      <c r="C19" s="66">
        <v>798</v>
      </c>
      <c r="D19" s="66">
        <v>430</v>
      </c>
      <c r="E19" s="66">
        <v>368</v>
      </c>
      <c r="F19" s="66">
        <v>390</v>
      </c>
      <c r="G19" s="66">
        <v>276</v>
      </c>
      <c r="H19" s="66">
        <v>114</v>
      </c>
      <c r="I19" s="66">
        <v>197</v>
      </c>
      <c r="J19" s="66">
        <v>111</v>
      </c>
      <c r="K19" s="66">
        <v>86</v>
      </c>
      <c r="L19" s="32">
        <f t="shared" si="0"/>
        <v>193</v>
      </c>
      <c r="M19" s="32">
        <f t="shared" si="1"/>
        <v>165</v>
      </c>
      <c r="N19" s="32">
        <f t="shared" si="2"/>
        <v>28</v>
      </c>
      <c r="O19" s="32">
        <f t="shared" si="3"/>
        <v>605</v>
      </c>
      <c r="P19" s="32">
        <f t="shared" si="4"/>
        <v>265</v>
      </c>
      <c r="Q19" s="32">
        <f t="shared" si="5"/>
        <v>340</v>
      </c>
      <c r="R19" s="33">
        <f t="shared" si="6"/>
        <v>75.81453634085213</v>
      </c>
      <c r="S19" s="44" t="s">
        <v>22</v>
      </c>
    </row>
    <row r="20" spans="2:19" s="45" customFormat="1" ht="15" customHeight="1">
      <c r="B20" s="43" t="s">
        <v>23</v>
      </c>
      <c r="C20" s="66">
        <v>909</v>
      </c>
      <c r="D20" s="66">
        <v>484</v>
      </c>
      <c r="E20" s="66">
        <v>425</v>
      </c>
      <c r="F20" s="66">
        <v>375</v>
      </c>
      <c r="G20" s="66">
        <v>276</v>
      </c>
      <c r="H20" s="66">
        <v>99</v>
      </c>
      <c r="I20" s="66">
        <v>145</v>
      </c>
      <c r="J20" s="66">
        <v>90</v>
      </c>
      <c r="K20" s="66">
        <v>55</v>
      </c>
      <c r="L20" s="32">
        <f t="shared" si="0"/>
        <v>230</v>
      </c>
      <c r="M20" s="32">
        <f t="shared" si="1"/>
        <v>186</v>
      </c>
      <c r="N20" s="32">
        <f t="shared" si="2"/>
        <v>44</v>
      </c>
      <c r="O20" s="32">
        <f t="shared" si="3"/>
        <v>679</v>
      </c>
      <c r="P20" s="32">
        <f t="shared" si="4"/>
        <v>298</v>
      </c>
      <c r="Q20" s="32">
        <f t="shared" si="5"/>
        <v>381</v>
      </c>
      <c r="R20" s="33">
        <f t="shared" si="6"/>
        <v>74.6974697469747</v>
      </c>
      <c r="S20" s="44" t="s">
        <v>23</v>
      </c>
    </row>
    <row r="21" spans="2:19" s="45" customFormat="1" ht="15" customHeight="1">
      <c r="B21" s="43" t="s">
        <v>24</v>
      </c>
      <c r="C21" s="66">
        <v>794</v>
      </c>
      <c r="D21" s="66">
        <v>413</v>
      </c>
      <c r="E21" s="66">
        <v>381</v>
      </c>
      <c r="F21" s="66">
        <v>209</v>
      </c>
      <c r="G21" s="66">
        <v>159</v>
      </c>
      <c r="H21" s="66">
        <v>50</v>
      </c>
      <c r="I21" s="66">
        <v>86</v>
      </c>
      <c r="J21" s="66">
        <v>54</v>
      </c>
      <c r="K21" s="66">
        <v>32</v>
      </c>
      <c r="L21" s="32">
        <f t="shared" si="0"/>
        <v>123</v>
      </c>
      <c r="M21" s="32">
        <f t="shared" si="1"/>
        <v>105</v>
      </c>
      <c r="N21" s="32">
        <f t="shared" si="2"/>
        <v>18</v>
      </c>
      <c r="O21" s="32">
        <f t="shared" si="3"/>
        <v>671</v>
      </c>
      <c r="P21" s="32">
        <f t="shared" si="4"/>
        <v>308</v>
      </c>
      <c r="Q21" s="32">
        <f t="shared" si="5"/>
        <v>363</v>
      </c>
      <c r="R21" s="33">
        <f t="shared" si="6"/>
        <v>84.5088161209068</v>
      </c>
      <c r="S21" s="44" t="s">
        <v>24</v>
      </c>
    </row>
    <row r="22" spans="2:19" s="45" customFormat="1" ht="15" customHeight="1">
      <c r="B22" s="43" t="s">
        <v>25</v>
      </c>
      <c r="C22" s="66">
        <v>620</v>
      </c>
      <c r="D22" s="66">
        <v>326</v>
      </c>
      <c r="E22" s="66">
        <v>294</v>
      </c>
      <c r="F22" s="66">
        <v>70</v>
      </c>
      <c r="G22" s="66">
        <v>58</v>
      </c>
      <c r="H22" s="66">
        <v>12</v>
      </c>
      <c r="I22" s="66">
        <v>56</v>
      </c>
      <c r="J22" s="66">
        <v>49</v>
      </c>
      <c r="K22" s="66">
        <v>7</v>
      </c>
      <c r="L22" s="32">
        <f t="shared" si="0"/>
        <v>14</v>
      </c>
      <c r="M22" s="32">
        <f t="shared" si="1"/>
        <v>9</v>
      </c>
      <c r="N22" s="32">
        <f t="shared" si="2"/>
        <v>5</v>
      </c>
      <c r="O22" s="32">
        <f t="shared" si="3"/>
        <v>606</v>
      </c>
      <c r="P22" s="32">
        <f t="shared" si="4"/>
        <v>317</v>
      </c>
      <c r="Q22" s="32">
        <f t="shared" si="5"/>
        <v>289</v>
      </c>
      <c r="R22" s="33">
        <f t="shared" si="6"/>
        <v>97.74193548387096</v>
      </c>
      <c r="S22" s="44" t="s">
        <v>25</v>
      </c>
    </row>
    <row r="23" spans="2:19" s="45" customFormat="1" ht="15" customHeight="1">
      <c r="B23" s="43" t="s">
        <v>26</v>
      </c>
      <c r="C23" s="66">
        <v>535</v>
      </c>
      <c r="D23" s="66">
        <v>265</v>
      </c>
      <c r="E23" s="66">
        <v>270</v>
      </c>
      <c r="F23" s="66">
        <v>20</v>
      </c>
      <c r="G23" s="66">
        <v>18</v>
      </c>
      <c r="H23" s="66">
        <v>2</v>
      </c>
      <c r="I23" s="66">
        <v>14</v>
      </c>
      <c r="J23" s="66">
        <v>9</v>
      </c>
      <c r="K23" s="66">
        <v>5</v>
      </c>
      <c r="L23" s="32">
        <f t="shared" si="0"/>
        <v>6</v>
      </c>
      <c r="M23" s="32">
        <f t="shared" si="1"/>
        <v>9</v>
      </c>
      <c r="N23" s="32">
        <f t="shared" si="2"/>
        <v>-3</v>
      </c>
      <c r="O23" s="32">
        <f t="shared" si="3"/>
        <v>529</v>
      </c>
      <c r="P23" s="32">
        <f t="shared" si="4"/>
        <v>256</v>
      </c>
      <c r="Q23" s="32">
        <f t="shared" si="5"/>
        <v>273</v>
      </c>
      <c r="R23" s="33">
        <f t="shared" si="6"/>
        <v>98.8785046728972</v>
      </c>
      <c r="S23" s="44" t="s">
        <v>26</v>
      </c>
    </row>
    <row r="24" spans="2:19" s="45" customFormat="1" ht="15" customHeight="1">
      <c r="B24" s="43" t="s">
        <v>27</v>
      </c>
      <c r="C24" s="66">
        <v>426</v>
      </c>
      <c r="D24" s="66">
        <v>189</v>
      </c>
      <c r="E24" s="66">
        <v>237</v>
      </c>
      <c r="F24" s="66">
        <v>9</v>
      </c>
      <c r="G24" s="66">
        <v>7</v>
      </c>
      <c r="H24" s="66">
        <v>0</v>
      </c>
      <c r="I24" s="66">
        <v>1</v>
      </c>
      <c r="J24" s="66">
        <v>0</v>
      </c>
      <c r="K24" s="66">
        <v>1</v>
      </c>
      <c r="L24" s="32">
        <f t="shared" si="0"/>
        <v>8</v>
      </c>
      <c r="M24" s="32">
        <f t="shared" si="1"/>
        <v>7</v>
      </c>
      <c r="N24" s="32">
        <f t="shared" si="2"/>
        <v>-1</v>
      </c>
      <c r="O24" s="32">
        <f t="shared" si="3"/>
        <v>418</v>
      </c>
      <c r="P24" s="32">
        <f t="shared" si="4"/>
        <v>182</v>
      </c>
      <c r="Q24" s="32">
        <f t="shared" si="5"/>
        <v>238</v>
      </c>
      <c r="R24" s="33">
        <f t="shared" si="6"/>
        <v>98.12206572769954</v>
      </c>
      <c r="S24" s="44" t="s">
        <v>27</v>
      </c>
    </row>
    <row r="25" spans="2:19" s="45" customFormat="1" ht="15" customHeight="1">
      <c r="B25" s="43" t="s">
        <v>28</v>
      </c>
      <c r="C25" s="66">
        <v>297</v>
      </c>
      <c r="D25" s="66">
        <v>111</v>
      </c>
      <c r="E25" s="66">
        <v>186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32">
        <f t="shared" si="0"/>
        <v>0</v>
      </c>
      <c r="M25" s="32">
        <f t="shared" si="1"/>
        <v>0</v>
      </c>
      <c r="N25" s="32">
        <f t="shared" si="2"/>
        <v>0</v>
      </c>
      <c r="O25" s="32">
        <f t="shared" si="3"/>
        <v>297</v>
      </c>
      <c r="P25" s="32">
        <f t="shared" si="4"/>
        <v>111</v>
      </c>
      <c r="Q25" s="32">
        <f t="shared" si="5"/>
        <v>186</v>
      </c>
      <c r="R25" s="33">
        <f t="shared" si="6"/>
        <v>100</v>
      </c>
      <c r="S25" s="44" t="s">
        <v>28</v>
      </c>
    </row>
    <row r="26" spans="2:19" s="45" customFormat="1" ht="15" customHeight="1">
      <c r="B26" s="43" t="s">
        <v>29</v>
      </c>
      <c r="C26" s="66">
        <v>254</v>
      </c>
      <c r="D26" s="66">
        <v>78</v>
      </c>
      <c r="E26" s="66">
        <v>176</v>
      </c>
      <c r="F26" s="66">
        <v>2</v>
      </c>
      <c r="G26" s="66">
        <v>1</v>
      </c>
      <c r="H26" s="66">
        <v>0</v>
      </c>
      <c r="I26" s="66">
        <v>1</v>
      </c>
      <c r="J26" s="66">
        <v>0</v>
      </c>
      <c r="K26" s="66">
        <v>1</v>
      </c>
      <c r="L26" s="32">
        <f t="shared" si="0"/>
        <v>1</v>
      </c>
      <c r="M26" s="32">
        <f t="shared" si="1"/>
        <v>1</v>
      </c>
      <c r="N26" s="32">
        <f t="shared" si="2"/>
        <v>-1</v>
      </c>
      <c r="O26" s="32">
        <f t="shared" si="3"/>
        <v>253</v>
      </c>
      <c r="P26" s="32">
        <f t="shared" si="4"/>
        <v>77</v>
      </c>
      <c r="Q26" s="32">
        <f t="shared" si="5"/>
        <v>177</v>
      </c>
      <c r="R26" s="33">
        <f t="shared" si="6"/>
        <v>99.60629921259843</v>
      </c>
      <c r="S26" s="44" t="s">
        <v>32</v>
      </c>
    </row>
    <row r="27" spans="2:19" s="21" customFormat="1" ht="6" customHeight="1" thickBot="1"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>
        <f t="shared" si="0"/>
        <v>0</v>
      </c>
      <c r="M27" s="35">
        <f t="shared" si="1"/>
        <v>0</v>
      </c>
      <c r="N27" s="35">
        <f t="shared" si="2"/>
        <v>0</v>
      </c>
      <c r="O27" s="35">
        <f t="shared" si="3"/>
        <v>0</v>
      </c>
      <c r="P27" s="35">
        <f t="shared" si="4"/>
        <v>0</v>
      </c>
      <c r="Q27" s="35">
        <f t="shared" si="5"/>
        <v>0</v>
      </c>
      <c r="R27" s="40"/>
      <c r="S27" s="39"/>
    </row>
    <row r="28" ht="13.5">
      <c r="B28" s="24" t="s">
        <v>30</v>
      </c>
    </row>
    <row r="29" ht="13.5">
      <c r="B29" s="67" t="s">
        <v>44</v>
      </c>
    </row>
    <row r="30" spans="8:21" ht="13.5">
      <c r="H30" s="31"/>
      <c r="S30" s="22"/>
      <c r="T30" s="27"/>
      <c r="U30" s="22"/>
    </row>
    <row r="31" spans="19:21" ht="13.5">
      <c r="S31" s="22"/>
      <c r="T31" s="27"/>
      <c r="U31" s="22"/>
    </row>
    <row r="32" spans="2:21" ht="13.5">
      <c r="B32" s="31"/>
      <c r="S32" s="22"/>
      <c r="T32" s="22"/>
      <c r="U32" s="22"/>
    </row>
    <row r="33" spans="2:21" ht="13.5">
      <c r="B33" s="31"/>
      <c r="S33" s="22"/>
      <c r="T33" s="22"/>
      <c r="U33" s="22"/>
    </row>
    <row r="34" spans="19:21" ht="13.5">
      <c r="S34" s="26"/>
      <c r="T34" s="22"/>
      <c r="U34" s="22"/>
    </row>
    <row r="35" spans="19:21" ht="13.5">
      <c r="S35" s="22"/>
      <c r="T35" s="28"/>
      <c r="U35" s="22"/>
    </row>
    <row r="36" spans="19:21" ht="13.5">
      <c r="S36" s="22"/>
      <c r="T36" s="29"/>
      <c r="U36" s="22"/>
    </row>
  </sheetData>
  <mergeCells count="4">
    <mergeCell ref="B4:B7"/>
    <mergeCell ref="R4:R5"/>
    <mergeCell ref="R6:R7"/>
    <mergeCell ref="S4:S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workbookViewId="0" topLeftCell="A1">
      <selection activeCell="A1" sqref="A1"/>
    </sheetView>
  </sheetViews>
  <sheetFormatPr defaultColWidth="13.25390625" defaultRowHeight="13.5"/>
  <cols>
    <col min="1" max="1" width="2.625" style="1" customWidth="1"/>
    <col min="2" max="2" width="9.75390625" style="1" customWidth="1"/>
    <col min="3" max="5" width="9.125" style="1" customWidth="1"/>
    <col min="6" max="8" width="9.00390625" style="1" customWidth="1"/>
    <col min="9" max="11" width="9.125" style="1" customWidth="1"/>
    <col min="12" max="17" width="11.625" style="1" customWidth="1"/>
    <col min="18" max="18" width="11.125" style="1" customWidth="1"/>
    <col min="19" max="19" width="9.75390625" style="1" customWidth="1"/>
    <col min="20" max="16384" width="13.25390625" style="1" customWidth="1"/>
  </cols>
  <sheetData>
    <row r="1" spans="2:7" ht="13.5">
      <c r="B1" s="2"/>
      <c r="G1" s="3"/>
    </row>
    <row r="2" spans="2:20" ht="13.5">
      <c r="B2" s="4" t="s">
        <v>60</v>
      </c>
      <c r="F2" s="4" t="s">
        <v>59</v>
      </c>
      <c r="S2" s="2"/>
      <c r="T2" s="2"/>
    </row>
    <row r="3" spans="2:19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19" s="6" customFormat="1" ht="15" customHeight="1">
      <c r="B4" s="68" t="s">
        <v>0</v>
      </c>
      <c r="C4" s="7" t="s">
        <v>1</v>
      </c>
      <c r="D4" s="8"/>
      <c r="E4" s="8"/>
      <c r="F4" s="7" t="s">
        <v>3</v>
      </c>
      <c r="G4" s="8"/>
      <c r="H4" s="36"/>
      <c r="I4" s="7" t="s">
        <v>2</v>
      </c>
      <c r="J4" s="8"/>
      <c r="K4" s="36"/>
      <c r="L4" s="58" t="s">
        <v>4</v>
      </c>
      <c r="M4" s="8"/>
      <c r="N4" s="8"/>
      <c r="O4" s="7" t="s">
        <v>5</v>
      </c>
      <c r="P4" s="8"/>
      <c r="Q4" s="8"/>
      <c r="R4" s="71" t="s">
        <v>6</v>
      </c>
      <c r="S4" s="74" t="s">
        <v>0</v>
      </c>
    </row>
    <row r="5" spans="2:19" s="6" customFormat="1" ht="15" customHeight="1">
      <c r="B5" s="69"/>
      <c r="C5" s="9" t="s">
        <v>7</v>
      </c>
      <c r="D5" s="8"/>
      <c r="E5" s="8"/>
      <c r="F5" s="9" t="s">
        <v>61</v>
      </c>
      <c r="G5" s="8"/>
      <c r="H5" s="37"/>
      <c r="I5" s="9" t="s">
        <v>8</v>
      </c>
      <c r="J5" s="8"/>
      <c r="K5" s="37"/>
      <c r="L5" s="10"/>
      <c r="N5" s="11"/>
      <c r="O5" s="12" t="s">
        <v>9</v>
      </c>
      <c r="P5" s="13"/>
      <c r="Q5" s="8"/>
      <c r="R5" s="72"/>
      <c r="S5" s="75"/>
    </row>
    <row r="6" spans="2:19" s="6" customFormat="1" ht="15" customHeight="1">
      <c r="B6" s="69"/>
      <c r="C6" s="14" t="s">
        <v>10</v>
      </c>
      <c r="D6" s="15"/>
      <c r="E6" s="16"/>
      <c r="F6" s="17" t="s">
        <v>62</v>
      </c>
      <c r="G6" s="15"/>
      <c r="H6" s="16"/>
      <c r="I6" s="17" t="s">
        <v>63</v>
      </c>
      <c r="J6" s="15"/>
      <c r="K6" s="16"/>
      <c r="L6" s="19" t="s">
        <v>64</v>
      </c>
      <c r="M6" s="15"/>
      <c r="N6" s="18"/>
      <c r="O6" s="19" t="s">
        <v>65</v>
      </c>
      <c r="P6" s="18"/>
      <c r="Q6" s="18"/>
      <c r="R6" s="72" t="s">
        <v>66</v>
      </c>
      <c r="S6" s="75"/>
    </row>
    <row r="7" spans="2:19" s="6" customFormat="1" ht="15" customHeight="1">
      <c r="B7" s="70"/>
      <c r="C7" s="20" t="s">
        <v>11</v>
      </c>
      <c r="D7" s="20" t="s">
        <v>12</v>
      </c>
      <c r="E7" s="20" t="s">
        <v>13</v>
      </c>
      <c r="F7" s="20" t="s">
        <v>11</v>
      </c>
      <c r="G7" s="20" t="s">
        <v>12</v>
      </c>
      <c r="H7" s="38" t="s">
        <v>13</v>
      </c>
      <c r="I7" s="20" t="s">
        <v>11</v>
      </c>
      <c r="J7" s="20" t="s">
        <v>12</v>
      </c>
      <c r="K7" s="59" t="s">
        <v>13</v>
      </c>
      <c r="L7" s="20" t="s">
        <v>11</v>
      </c>
      <c r="M7" s="20" t="s">
        <v>12</v>
      </c>
      <c r="N7" s="20" t="s">
        <v>13</v>
      </c>
      <c r="O7" s="20" t="s">
        <v>11</v>
      </c>
      <c r="P7" s="20" t="s">
        <v>12</v>
      </c>
      <c r="Q7" s="20" t="s">
        <v>13</v>
      </c>
      <c r="R7" s="73"/>
      <c r="S7" s="76"/>
    </row>
    <row r="8" spans="2:19" s="22" customFormat="1" ht="18.75" customHeight="1">
      <c r="B8" s="62" t="s">
        <v>31</v>
      </c>
      <c r="C8" s="46">
        <v>11471</v>
      </c>
      <c r="D8" s="46">
        <v>5688</v>
      </c>
      <c r="E8" s="46">
        <v>5783</v>
      </c>
      <c r="F8" s="46">
        <v>3948</v>
      </c>
      <c r="G8" s="63">
        <v>2646</v>
      </c>
      <c r="H8" s="63">
        <v>1302</v>
      </c>
      <c r="I8" s="46">
        <v>1302</v>
      </c>
      <c r="J8" s="63">
        <v>826</v>
      </c>
      <c r="K8" s="63">
        <v>476</v>
      </c>
      <c r="L8" s="46">
        <f aca="true" t="shared" si="0" ref="L8:L27">F8-I8</f>
        <v>2646</v>
      </c>
      <c r="M8" s="46">
        <f aca="true" t="shared" si="1" ref="M8:M27">G8-J8</f>
        <v>1820</v>
      </c>
      <c r="N8" s="46">
        <f aca="true" t="shared" si="2" ref="N8:N27">H8-K8</f>
        <v>826</v>
      </c>
      <c r="O8" s="46">
        <f aca="true" t="shared" si="3" ref="O8:O27">C8-F8+I8</f>
        <v>8825</v>
      </c>
      <c r="P8" s="46">
        <f aca="true" t="shared" si="4" ref="P8:P27">D8-G8+J8</f>
        <v>3868</v>
      </c>
      <c r="Q8" s="46">
        <f aca="true" t="shared" si="5" ref="Q8:Q27">E8-H8+K8</f>
        <v>4957</v>
      </c>
      <c r="R8" s="47">
        <f aca="true" t="shared" si="6" ref="R8:R26">100*O8/C8</f>
        <v>76.93313573358905</v>
      </c>
      <c r="S8" s="48" t="s">
        <v>31</v>
      </c>
    </row>
    <row r="9" spans="2:19" s="30" customFormat="1" ht="18.75" customHeight="1">
      <c r="B9" s="64">
        <v>12</v>
      </c>
      <c r="C9" s="32">
        <v>11299</v>
      </c>
      <c r="D9" s="32">
        <v>5562</v>
      </c>
      <c r="E9" s="32">
        <v>5737</v>
      </c>
      <c r="F9" s="32">
        <v>3723</v>
      </c>
      <c r="G9" s="65">
        <v>2443</v>
      </c>
      <c r="H9" s="65">
        <v>1280</v>
      </c>
      <c r="I9" s="32">
        <v>1428</v>
      </c>
      <c r="J9" s="65">
        <v>830</v>
      </c>
      <c r="K9" s="65">
        <v>598</v>
      </c>
      <c r="L9" s="32">
        <f t="shared" si="0"/>
        <v>2295</v>
      </c>
      <c r="M9" s="32">
        <f t="shared" si="1"/>
        <v>1613</v>
      </c>
      <c r="N9" s="32">
        <f t="shared" si="2"/>
        <v>682</v>
      </c>
      <c r="O9" s="32">
        <f t="shared" si="3"/>
        <v>9004</v>
      </c>
      <c r="P9" s="32">
        <f t="shared" si="4"/>
        <v>3949</v>
      </c>
      <c r="Q9" s="32">
        <f t="shared" si="5"/>
        <v>5055</v>
      </c>
      <c r="R9" s="33">
        <f t="shared" si="6"/>
        <v>79.68846800601823</v>
      </c>
      <c r="S9" s="49">
        <v>12</v>
      </c>
    </row>
    <row r="10" spans="2:19" s="21" customFormat="1" ht="18.75" customHeight="1">
      <c r="B10" s="81">
        <v>17</v>
      </c>
      <c r="C10" s="82">
        <v>10823</v>
      </c>
      <c r="D10" s="82">
        <v>5340</v>
      </c>
      <c r="E10" s="82">
        <v>5483</v>
      </c>
      <c r="F10" s="82">
        <v>3616</v>
      </c>
      <c r="G10" s="82">
        <v>2282</v>
      </c>
      <c r="H10" s="82">
        <v>1334</v>
      </c>
      <c r="I10" s="82">
        <v>1472</v>
      </c>
      <c r="J10" s="82">
        <v>827</v>
      </c>
      <c r="K10" s="82">
        <v>645</v>
      </c>
      <c r="L10" s="78">
        <f t="shared" si="0"/>
        <v>2144</v>
      </c>
      <c r="M10" s="78">
        <f t="shared" si="1"/>
        <v>1455</v>
      </c>
      <c r="N10" s="78">
        <f t="shared" si="2"/>
        <v>689</v>
      </c>
      <c r="O10" s="78">
        <f t="shared" si="3"/>
        <v>8679</v>
      </c>
      <c r="P10" s="78">
        <f t="shared" si="4"/>
        <v>3885</v>
      </c>
      <c r="Q10" s="78">
        <f t="shared" si="5"/>
        <v>4794</v>
      </c>
      <c r="R10" s="79">
        <f t="shared" si="6"/>
        <v>80.19033539684007</v>
      </c>
      <c r="S10" s="80">
        <v>17</v>
      </c>
    </row>
    <row r="11" spans="2:19" s="30" customFormat="1" ht="15" customHeight="1">
      <c r="B11" s="41" t="s">
        <v>14</v>
      </c>
      <c r="C11" s="66">
        <v>1291</v>
      </c>
      <c r="D11" s="66">
        <v>656</v>
      </c>
      <c r="E11" s="66">
        <v>635</v>
      </c>
      <c r="F11" s="66">
        <v>35</v>
      </c>
      <c r="G11" s="66">
        <v>20</v>
      </c>
      <c r="H11" s="66">
        <v>15</v>
      </c>
      <c r="I11" s="66">
        <v>72</v>
      </c>
      <c r="J11" s="66">
        <v>25</v>
      </c>
      <c r="K11" s="66">
        <v>47</v>
      </c>
      <c r="L11" s="32">
        <f t="shared" si="0"/>
        <v>-37</v>
      </c>
      <c r="M11" s="32">
        <f t="shared" si="1"/>
        <v>-5</v>
      </c>
      <c r="N11" s="32">
        <f t="shared" si="2"/>
        <v>-32</v>
      </c>
      <c r="O11" s="32">
        <f t="shared" si="3"/>
        <v>1328</v>
      </c>
      <c r="P11" s="32">
        <f t="shared" si="4"/>
        <v>661</v>
      </c>
      <c r="Q11" s="32">
        <f t="shared" si="5"/>
        <v>667</v>
      </c>
      <c r="R11" s="33">
        <f t="shared" si="6"/>
        <v>102.86599535243997</v>
      </c>
      <c r="S11" s="42" t="s">
        <v>14</v>
      </c>
    </row>
    <row r="12" spans="2:19" s="45" customFormat="1" ht="15" customHeight="1">
      <c r="B12" s="43" t="s">
        <v>15</v>
      </c>
      <c r="C12" s="66">
        <v>636</v>
      </c>
      <c r="D12" s="66">
        <v>309</v>
      </c>
      <c r="E12" s="66">
        <v>327</v>
      </c>
      <c r="F12" s="66">
        <v>512</v>
      </c>
      <c r="G12" s="66">
        <v>242</v>
      </c>
      <c r="H12" s="66">
        <v>270</v>
      </c>
      <c r="I12" s="66">
        <v>23</v>
      </c>
      <c r="J12" s="66">
        <v>12</v>
      </c>
      <c r="K12" s="66">
        <v>11</v>
      </c>
      <c r="L12" s="32">
        <f t="shared" si="0"/>
        <v>489</v>
      </c>
      <c r="M12" s="32">
        <f t="shared" si="1"/>
        <v>230</v>
      </c>
      <c r="N12" s="32">
        <f t="shared" si="2"/>
        <v>259</v>
      </c>
      <c r="O12" s="32">
        <f t="shared" si="3"/>
        <v>147</v>
      </c>
      <c r="P12" s="32">
        <f t="shared" si="4"/>
        <v>79</v>
      </c>
      <c r="Q12" s="32">
        <f t="shared" si="5"/>
        <v>68</v>
      </c>
      <c r="R12" s="33">
        <f t="shared" si="6"/>
        <v>23.11320754716981</v>
      </c>
      <c r="S12" s="44" t="s">
        <v>15</v>
      </c>
    </row>
    <row r="13" spans="2:19" s="45" customFormat="1" ht="15" customHeight="1">
      <c r="B13" s="43" t="s">
        <v>16</v>
      </c>
      <c r="C13" s="66">
        <v>584</v>
      </c>
      <c r="D13" s="66">
        <v>305</v>
      </c>
      <c r="E13" s="66">
        <v>279</v>
      </c>
      <c r="F13" s="66">
        <v>429</v>
      </c>
      <c r="G13" s="66">
        <v>222</v>
      </c>
      <c r="H13" s="66">
        <v>207</v>
      </c>
      <c r="I13" s="66">
        <v>76</v>
      </c>
      <c r="J13" s="66">
        <v>41</v>
      </c>
      <c r="K13" s="66">
        <v>35</v>
      </c>
      <c r="L13" s="32">
        <f t="shared" si="0"/>
        <v>353</v>
      </c>
      <c r="M13" s="32">
        <f t="shared" si="1"/>
        <v>181</v>
      </c>
      <c r="N13" s="32">
        <f t="shared" si="2"/>
        <v>172</v>
      </c>
      <c r="O13" s="32">
        <f t="shared" si="3"/>
        <v>231</v>
      </c>
      <c r="P13" s="32">
        <f t="shared" si="4"/>
        <v>124</v>
      </c>
      <c r="Q13" s="32">
        <f t="shared" si="5"/>
        <v>107</v>
      </c>
      <c r="R13" s="33">
        <f t="shared" si="6"/>
        <v>39.554794520547944</v>
      </c>
      <c r="S13" s="44" t="s">
        <v>16</v>
      </c>
    </row>
    <row r="14" spans="2:19" s="45" customFormat="1" ht="15" customHeight="1">
      <c r="B14" s="43" t="s">
        <v>17</v>
      </c>
      <c r="C14" s="66">
        <v>491</v>
      </c>
      <c r="D14" s="66">
        <v>241</v>
      </c>
      <c r="E14" s="66">
        <v>250</v>
      </c>
      <c r="F14" s="66">
        <v>284</v>
      </c>
      <c r="G14" s="66">
        <v>144</v>
      </c>
      <c r="H14" s="66">
        <v>140</v>
      </c>
      <c r="I14" s="66">
        <v>135</v>
      </c>
      <c r="J14" s="66">
        <v>86</v>
      </c>
      <c r="K14" s="66">
        <v>49</v>
      </c>
      <c r="L14" s="32">
        <f t="shared" si="0"/>
        <v>149</v>
      </c>
      <c r="M14" s="32">
        <f t="shared" si="1"/>
        <v>58</v>
      </c>
      <c r="N14" s="32">
        <f t="shared" si="2"/>
        <v>91</v>
      </c>
      <c r="O14" s="32">
        <f t="shared" si="3"/>
        <v>342</v>
      </c>
      <c r="P14" s="32">
        <f t="shared" si="4"/>
        <v>183</v>
      </c>
      <c r="Q14" s="32">
        <f t="shared" si="5"/>
        <v>159</v>
      </c>
      <c r="R14" s="33">
        <f t="shared" si="6"/>
        <v>69.65376782077394</v>
      </c>
      <c r="S14" s="44" t="s">
        <v>17</v>
      </c>
    </row>
    <row r="15" spans="2:19" s="45" customFormat="1" ht="15" customHeight="1">
      <c r="B15" s="43" t="s">
        <v>18</v>
      </c>
      <c r="C15" s="66">
        <v>581</v>
      </c>
      <c r="D15" s="66">
        <v>317</v>
      </c>
      <c r="E15" s="66">
        <v>264</v>
      </c>
      <c r="F15" s="66">
        <v>251</v>
      </c>
      <c r="G15" s="66">
        <v>161</v>
      </c>
      <c r="H15" s="66">
        <v>90</v>
      </c>
      <c r="I15" s="66">
        <v>165</v>
      </c>
      <c r="J15" s="66">
        <v>114</v>
      </c>
      <c r="K15" s="66">
        <v>51</v>
      </c>
      <c r="L15" s="32">
        <f t="shared" si="0"/>
        <v>86</v>
      </c>
      <c r="M15" s="32">
        <f t="shared" si="1"/>
        <v>47</v>
      </c>
      <c r="N15" s="32">
        <f t="shared" si="2"/>
        <v>39</v>
      </c>
      <c r="O15" s="32">
        <f t="shared" si="3"/>
        <v>495</v>
      </c>
      <c r="P15" s="32">
        <f t="shared" si="4"/>
        <v>270</v>
      </c>
      <c r="Q15" s="32">
        <f t="shared" si="5"/>
        <v>225</v>
      </c>
      <c r="R15" s="33">
        <f t="shared" si="6"/>
        <v>85.19793459552496</v>
      </c>
      <c r="S15" s="44" t="s">
        <v>18</v>
      </c>
    </row>
    <row r="16" spans="2:19" s="45" customFormat="1" ht="15" customHeight="1">
      <c r="B16" s="43" t="s">
        <v>19</v>
      </c>
      <c r="C16" s="66">
        <v>562</v>
      </c>
      <c r="D16" s="66">
        <v>290</v>
      </c>
      <c r="E16" s="66">
        <v>272</v>
      </c>
      <c r="F16" s="66">
        <v>252</v>
      </c>
      <c r="G16" s="66">
        <v>178</v>
      </c>
      <c r="H16" s="66">
        <v>74</v>
      </c>
      <c r="I16" s="66">
        <v>121</v>
      </c>
      <c r="J16" s="66">
        <v>79</v>
      </c>
      <c r="K16" s="66">
        <v>42</v>
      </c>
      <c r="L16" s="32">
        <f t="shared" si="0"/>
        <v>131</v>
      </c>
      <c r="M16" s="32">
        <f t="shared" si="1"/>
        <v>99</v>
      </c>
      <c r="N16" s="32">
        <f t="shared" si="2"/>
        <v>32</v>
      </c>
      <c r="O16" s="32">
        <f t="shared" si="3"/>
        <v>431</v>
      </c>
      <c r="P16" s="32">
        <f t="shared" si="4"/>
        <v>191</v>
      </c>
      <c r="Q16" s="32">
        <f t="shared" si="5"/>
        <v>240</v>
      </c>
      <c r="R16" s="33">
        <f t="shared" si="6"/>
        <v>76.69039145907473</v>
      </c>
      <c r="S16" s="44" t="s">
        <v>19</v>
      </c>
    </row>
    <row r="17" spans="2:19" s="45" customFormat="1" ht="15" customHeight="1">
      <c r="B17" s="43" t="s">
        <v>20</v>
      </c>
      <c r="C17" s="66">
        <v>638</v>
      </c>
      <c r="D17" s="66">
        <v>314</v>
      </c>
      <c r="E17" s="66">
        <v>324</v>
      </c>
      <c r="F17" s="66">
        <v>332</v>
      </c>
      <c r="G17" s="66">
        <v>218</v>
      </c>
      <c r="H17" s="66">
        <v>114</v>
      </c>
      <c r="I17" s="66">
        <v>158</v>
      </c>
      <c r="J17" s="66">
        <v>89</v>
      </c>
      <c r="K17" s="66">
        <v>69</v>
      </c>
      <c r="L17" s="32">
        <f t="shared" si="0"/>
        <v>174</v>
      </c>
      <c r="M17" s="32">
        <f t="shared" si="1"/>
        <v>129</v>
      </c>
      <c r="N17" s="32">
        <f t="shared" si="2"/>
        <v>45</v>
      </c>
      <c r="O17" s="32">
        <f t="shared" si="3"/>
        <v>464</v>
      </c>
      <c r="P17" s="32">
        <f t="shared" si="4"/>
        <v>185</v>
      </c>
      <c r="Q17" s="32">
        <f t="shared" si="5"/>
        <v>279</v>
      </c>
      <c r="R17" s="33">
        <f t="shared" si="6"/>
        <v>72.72727272727273</v>
      </c>
      <c r="S17" s="44" t="s">
        <v>20</v>
      </c>
    </row>
    <row r="18" spans="2:19" s="45" customFormat="1" ht="15" customHeight="1">
      <c r="B18" s="43" t="s">
        <v>21</v>
      </c>
      <c r="C18" s="66">
        <v>762</v>
      </c>
      <c r="D18" s="66">
        <v>399</v>
      </c>
      <c r="E18" s="66">
        <v>363</v>
      </c>
      <c r="F18" s="66">
        <v>372</v>
      </c>
      <c r="G18" s="66">
        <v>259</v>
      </c>
      <c r="H18" s="66">
        <v>113</v>
      </c>
      <c r="I18" s="66">
        <v>162</v>
      </c>
      <c r="J18" s="66">
        <v>81</v>
      </c>
      <c r="K18" s="66">
        <v>81</v>
      </c>
      <c r="L18" s="32">
        <f t="shared" si="0"/>
        <v>210</v>
      </c>
      <c r="M18" s="32">
        <f t="shared" si="1"/>
        <v>178</v>
      </c>
      <c r="N18" s="32">
        <f t="shared" si="2"/>
        <v>32</v>
      </c>
      <c r="O18" s="32">
        <f t="shared" si="3"/>
        <v>552</v>
      </c>
      <c r="P18" s="32">
        <f t="shared" si="4"/>
        <v>221</v>
      </c>
      <c r="Q18" s="32">
        <f t="shared" si="5"/>
        <v>331</v>
      </c>
      <c r="R18" s="33">
        <f t="shared" si="6"/>
        <v>72.44094488188976</v>
      </c>
      <c r="S18" s="44" t="s">
        <v>21</v>
      </c>
    </row>
    <row r="19" spans="2:19" s="45" customFormat="1" ht="15" customHeight="1">
      <c r="B19" s="43" t="s">
        <v>22</v>
      </c>
      <c r="C19" s="66">
        <v>961</v>
      </c>
      <c r="D19" s="66">
        <v>462</v>
      </c>
      <c r="E19" s="66">
        <v>499</v>
      </c>
      <c r="F19" s="66">
        <v>439</v>
      </c>
      <c r="G19" s="66">
        <v>291</v>
      </c>
      <c r="H19" s="66">
        <v>148</v>
      </c>
      <c r="I19" s="66">
        <v>158</v>
      </c>
      <c r="J19" s="66">
        <v>84</v>
      </c>
      <c r="K19" s="66">
        <v>74</v>
      </c>
      <c r="L19" s="32">
        <f t="shared" si="0"/>
        <v>281</v>
      </c>
      <c r="M19" s="32">
        <f t="shared" si="1"/>
        <v>207</v>
      </c>
      <c r="N19" s="32">
        <f t="shared" si="2"/>
        <v>74</v>
      </c>
      <c r="O19" s="32">
        <f t="shared" si="3"/>
        <v>680</v>
      </c>
      <c r="P19" s="32">
        <f t="shared" si="4"/>
        <v>255</v>
      </c>
      <c r="Q19" s="32">
        <f t="shared" si="5"/>
        <v>425</v>
      </c>
      <c r="R19" s="33">
        <f t="shared" si="6"/>
        <v>70.75962539021852</v>
      </c>
      <c r="S19" s="44" t="s">
        <v>22</v>
      </c>
    </row>
    <row r="20" spans="2:19" s="45" customFormat="1" ht="15" customHeight="1">
      <c r="B20" s="43" t="s">
        <v>23</v>
      </c>
      <c r="C20" s="66">
        <v>1009</v>
      </c>
      <c r="D20" s="66">
        <v>548</v>
      </c>
      <c r="E20" s="66">
        <v>461</v>
      </c>
      <c r="F20" s="66">
        <v>427</v>
      </c>
      <c r="G20" s="66">
        <v>327</v>
      </c>
      <c r="H20" s="66">
        <v>100</v>
      </c>
      <c r="I20" s="66">
        <v>191</v>
      </c>
      <c r="J20" s="66">
        <v>92</v>
      </c>
      <c r="K20" s="66">
        <v>99</v>
      </c>
      <c r="L20" s="32">
        <f t="shared" si="0"/>
        <v>236</v>
      </c>
      <c r="M20" s="32">
        <f t="shared" si="1"/>
        <v>235</v>
      </c>
      <c r="N20" s="32">
        <f t="shared" si="2"/>
        <v>1</v>
      </c>
      <c r="O20" s="32">
        <f t="shared" si="3"/>
        <v>773</v>
      </c>
      <c r="P20" s="32">
        <f t="shared" si="4"/>
        <v>313</v>
      </c>
      <c r="Q20" s="32">
        <f t="shared" si="5"/>
        <v>460</v>
      </c>
      <c r="R20" s="33">
        <f t="shared" si="6"/>
        <v>76.61050545094153</v>
      </c>
      <c r="S20" s="44" t="s">
        <v>23</v>
      </c>
    </row>
    <row r="21" spans="2:19" s="45" customFormat="1" ht="15" customHeight="1">
      <c r="B21" s="43" t="s">
        <v>24</v>
      </c>
      <c r="C21" s="66">
        <v>808</v>
      </c>
      <c r="D21" s="66">
        <v>414</v>
      </c>
      <c r="E21" s="66">
        <v>394</v>
      </c>
      <c r="F21" s="66">
        <v>207</v>
      </c>
      <c r="G21" s="66">
        <v>158</v>
      </c>
      <c r="H21" s="66">
        <v>49</v>
      </c>
      <c r="I21" s="66">
        <v>122</v>
      </c>
      <c r="J21" s="66">
        <v>69</v>
      </c>
      <c r="K21" s="66">
        <v>53</v>
      </c>
      <c r="L21" s="32">
        <f t="shared" si="0"/>
        <v>85</v>
      </c>
      <c r="M21" s="32">
        <f t="shared" si="1"/>
        <v>89</v>
      </c>
      <c r="N21" s="32">
        <f t="shared" si="2"/>
        <v>-4</v>
      </c>
      <c r="O21" s="32">
        <f t="shared" si="3"/>
        <v>723</v>
      </c>
      <c r="P21" s="32">
        <f t="shared" si="4"/>
        <v>325</v>
      </c>
      <c r="Q21" s="32">
        <f t="shared" si="5"/>
        <v>398</v>
      </c>
      <c r="R21" s="33">
        <f t="shared" si="6"/>
        <v>89.48019801980197</v>
      </c>
      <c r="S21" s="44" t="s">
        <v>24</v>
      </c>
    </row>
    <row r="22" spans="2:19" s="45" customFormat="1" ht="15" customHeight="1">
      <c r="B22" s="43" t="s">
        <v>25</v>
      </c>
      <c r="C22" s="66">
        <v>617</v>
      </c>
      <c r="D22" s="66">
        <v>310</v>
      </c>
      <c r="E22" s="66">
        <v>307</v>
      </c>
      <c r="F22" s="66">
        <v>52</v>
      </c>
      <c r="G22" s="66">
        <v>43</v>
      </c>
      <c r="H22" s="66">
        <v>9</v>
      </c>
      <c r="I22" s="66">
        <v>56</v>
      </c>
      <c r="J22" s="66">
        <v>35</v>
      </c>
      <c r="K22" s="66">
        <v>21</v>
      </c>
      <c r="L22" s="32">
        <f t="shared" si="0"/>
        <v>-4</v>
      </c>
      <c r="M22" s="32">
        <f t="shared" si="1"/>
        <v>8</v>
      </c>
      <c r="N22" s="32">
        <f t="shared" si="2"/>
        <v>-12</v>
      </c>
      <c r="O22" s="32">
        <f t="shared" si="3"/>
        <v>621</v>
      </c>
      <c r="P22" s="32">
        <f t="shared" si="4"/>
        <v>302</v>
      </c>
      <c r="Q22" s="32">
        <f t="shared" si="5"/>
        <v>319</v>
      </c>
      <c r="R22" s="33">
        <f t="shared" si="6"/>
        <v>100.6482982171799</v>
      </c>
      <c r="S22" s="44" t="s">
        <v>25</v>
      </c>
    </row>
    <row r="23" spans="2:19" s="45" customFormat="1" ht="15" customHeight="1">
      <c r="B23" s="43" t="s">
        <v>26</v>
      </c>
      <c r="C23" s="66">
        <v>544</v>
      </c>
      <c r="D23" s="66">
        <v>258</v>
      </c>
      <c r="E23" s="66">
        <v>286</v>
      </c>
      <c r="F23" s="66">
        <v>19</v>
      </c>
      <c r="G23" s="66">
        <v>14</v>
      </c>
      <c r="H23" s="66">
        <v>5</v>
      </c>
      <c r="I23" s="66">
        <v>23</v>
      </c>
      <c r="J23" s="66">
        <v>15</v>
      </c>
      <c r="K23" s="66">
        <v>8</v>
      </c>
      <c r="L23" s="32">
        <f t="shared" si="0"/>
        <v>-4</v>
      </c>
      <c r="M23" s="32">
        <f t="shared" si="1"/>
        <v>-1</v>
      </c>
      <c r="N23" s="32">
        <f t="shared" si="2"/>
        <v>-3</v>
      </c>
      <c r="O23" s="32">
        <f t="shared" si="3"/>
        <v>548</v>
      </c>
      <c r="P23" s="32">
        <f t="shared" si="4"/>
        <v>259</v>
      </c>
      <c r="Q23" s="32">
        <f t="shared" si="5"/>
        <v>289</v>
      </c>
      <c r="R23" s="33">
        <f t="shared" si="6"/>
        <v>100.73529411764706</v>
      </c>
      <c r="S23" s="44" t="s">
        <v>26</v>
      </c>
    </row>
    <row r="24" spans="2:19" s="45" customFormat="1" ht="15" customHeight="1">
      <c r="B24" s="43" t="s">
        <v>27</v>
      </c>
      <c r="C24" s="66">
        <v>505</v>
      </c>
      <c r="D24" s="66">
        <v>224</v>
      </c>
      <c r="E24" s="66">
        <v>281</v>
      </c>
      <c r="F24" s="66">
        <v>3</v>
      </c>
      <c r="G24" s="66">
        <v>3</v>
      </c>
      <c r="H24" s="66">
        <v>0</v>
      </c>
      <c r="I24" s="66">
        <v>7</v>
      </c>
      <c r="J24" s="66">
        <v>3</v>
      </c>
      <c r="K24" s="66">
        <v>4</v>
      </c>
      <c r="L24" s="32">
        <f t="shared" si="0"/>
        <v>-4</v>
      </c>
      <c r="M24" s="32">
        <f t="shared" si="1"/>
        <v>0</v>
      </c>
      <c r="N24" s="32">
        <f t="shared" si="2"/>
        <v>-4</v>
      </c>
      <c r="O24" s="32">
        <f t="shared" si="3"/>
        <v>509</v>
      </c>
      <c r="P24" s="32">
        <f t="shared" si="4"/>
        <v>224</v>
      </c>
      <c r="Q24" s="32">
        <f t="shared" si="5"/>
        <v>285</v>
      </c>
      <c r="R24" s="33">
        <f t="shared" si="6"/>
        <v>100.79207920792079</v>
      </c>
      <c r="S24" s="44" t="s">
        <v>27</v>
      </c>
    </row>
    <row r="25" spans="2:19" s="45" customFormat="1" ht="15" customHeight="1">
      <c r="B25" s="43" t="s">
        <v>28</v>
      </c>
      <c r="C25" s="66">
        <v>445</v>
      </c>
      <c r="D25" s="66">
        <v>186</v>
      </c>
      <c r="E25" s="66">
        <v>259</v>
      </c>
      <c r="F25" s="66">
        <v>2</v>
      </c>
      <c r="G25" s="66">
        <v>2</v>
      </c>
      <c r="H25" s="66">
        <v>0</v>
      </c>
      <c r="I25" s="66">
        <v>3</v>
      </c>
      <c r="J25" s="66">
        <v>2</v>
      </c>
      <c r="K25" s="66">
        <v>1</v>
      </c>
      <c r="L25" s="32">
        <f t="shared" si="0"/>
        <v>-1</v>
      </c>
      <c r="M25" s="32">
        <f t="shared" si="1"/>
        <v>0</v>
      </c>
      <c r="N25" s="32">
        <f t="shared" si="2"/>
        <v>-1</v>
      </c>
      <c r="O25" s="32">
        <f t="shared" si="3"/>
        <v>446</v>
      </c>
      <c r="P25" s="32">
        <f t="shared" si="4"/>
        <v>186</v>
      </c>
      <c r="Q25" s="32">
        <f t="shared" si="5"/>
        <v>260</v>
      </c>
      <c r="R25" s="33">
        <f t="shared" si="6"/>
        <v>100.2247191011236</v>
      </c>
      <c r="S25" s="44" t="s">
        <v>28</v>
      </c>
    </row>
    <row r="26" spans="2:19" s="45" customFormat="1" ht="15" customHeight="1">
      <c r="B26" s="43" t="s">
        <v>29</v>
      </c>
      <c r="C26" s="66">
        <v>389</v>
      </c>
      <c r="D26" s="66">
        <v>107</v>
      </c>
      <c r="E26" s="66">
        <v>282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32">
        <f t="shared" si="0"/>
        <v>0</v>
      </c>
      <c r="M26" s="32">
        <f t="shared" si="1"/>
        <v>0</v>
      </c>
      <c r="N26" s="32">
        <f t="shared" si="2"/>
        <v>0</v>
      </c>
      <c r="O26" s="32">
        <f t="shared" si="3"/>
        <v>389</v>
      </c>
      <c r="P26" s="32">
        <f t="shared" si="4"/>
        <v>107</v>
      </c>
      <c r="Q26" s="32">
        <f t="shared" si="5"/>
        <v>282</v>
      </c>
      <c r="R26" s="33">
        <f t="shared" si="6"/>
        <v>100</v>
      </c>
      <c r="S26" s="44" t="s">
        <v>32</v>
      </c>
    </row>
    <row r="27" spans="2:19" s="21" customFormat="1" ht="6" customHeight="1" thickBot="1">
      <c r="B27" s="23"/>
      <c r="C27" s="34"/>
      <c r="D27" s="35"/>
      <c r="E27" s="35"/>
      <c r="F27" s="35"/>
      <c r="G27" s="35"/>
      <c r="H27" s="35"/>
      <c r="I27" s="35"/>
      <c r="J27" s="35"/>
      <c r="K27" s="35"/>
      <c r="L27" s="35">
        <f t="shared" si="0"/>
        <v>0</v>
      </c>
      <c r="M27" s="35">
        <f t="shared" si="1"/>
        <v>0</v>
      </c>
      <c r="N27" s="35">
        <f t="shared" si="2"/>
        <v>0</v>
      </c>
      <c r="O27" s="35">
        <f t="shared" si="3"/>
        <v>0</v>
      </c>
      <c r="P27" s="35">
        <f t="shared" si="4"/>
        <v>0</v>
      </c>
      <c r="Q27" s="35">
        <f t="shared" si="5"/>
        <v>0</v>
      </c>
      <c r="R27" s="40"/>
      <c r="S27" s="39"/>
    </row>
    <row r="28" ht="13.5">
      <c r="B28" s="24" t="s">
        <v>30</v>
      </c>
    </row>
    <row r="29" ht="13.5">
      <c r="B29" s="67" t="s">
        <v>44</v>
      </c>
    </row>
    <row r="30" spans="8:21" ht="13.5">
      <c r="H30" s="31"/>
      <c r="S30" s="22"/>
      <c r="T30" s="27"/>
      <c r="U30" s="22"/>
    </row>
    <row r="31" spans="19:21" ht="13.5">
      <c r="S31" s="22"/>
      <c r="T31" s="27"/>
      <c r="U31" s="22"/>
    </row>
    <row r="32" spans="2:21" ht="13.5">
      <c r="B32" s="31"/>
      <c r="S32" s="22"/>
      <c r="T32" s="22"/>
      <c r="U32" s="22"/>
    </row>
    <row r="33" spans="2:21" ht="13.5">
      <c r="B33" s="31"/>
      <c r="S33" s="22"/>
      <c r="T33" s="22"/>
      <c r="U33" s="22"/>
    </row>
    <row r="34" spans="19:21" ht="13.5">
      <c r="S34" s="26"/>
      <c r="T34" s="22"/>
      <c r="U34" s="22"/>
    </row>
    <row r="35" spans="19:21" ht="13.5">
      <c r="S35" s="22"/>
      <c r="T35" s="28"/>
      <c r="U35" s="22"/>
    </row>
    <row r="36" spans="19:21" ht="13.5">
      <c r="S36" s="22"/>
      <c r="T36" s="29"/>
      <c r="U36" s="22"/>
    </row>
  </sheetData>
  <mergeCells count="4">
    <mergeCell ref="B4:B7"/>
    <mergeCell ref="R4:R5"/>
    <mergeCell ref="R6:R7"/>
    <mergeCell ref="S4:S7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2008-02-14T06:05:03Z</cp:lastPrinted>
  <dcterms:created xsi:type="dcterms:W3CDTF">1997-01-08T22:48:59Z</dcterms:created>
  <dcterms:modified xsi:type="dcterms:W3CDTF">2008-03-17T06:59:50Z</dcterms:modified>
  <cp:category/>
  <cp:version/>
  <cp:contentType/>
  <cp:contentStatus/>
</cp:coreProperties>
</file>