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1605" windowWidth="16995" windowHeight="12555" activeTab="0"/>
  </bookViews>
  <sheets>
    <sheet name="110201" sheetId="1" r:id="rId1"/>
    <sheet name="110201相模原" sheetId="2" r:id="rId2"/>
    <sheet name="110201津久井" sheetId="3" r:id="rId3"/>
    <sheet name="110201相模湖" sheetId="4" r:id="rId4"/>
    <sheet name="110201城山" sheetId="5" r:id="rId5"/>
    <sheet name="110201藤野" sheetId="6" r:id="rId6"/>
  </sheets>
  <definedNames>
    <definedName name="_xlnm.Print_Area" localSheetId="1">'110201相模原'!$B$1:$AI$52</definedName>
    <definedName name="_xlnm.Print_Area" localSheetId="3">'110201相模湖'!$B$1:$AI$51</definedName>
    <definedName name="_xlnm.Print_Area" localSheetId="2">'110201津久井'!$B$1:$AI$51</definedName>
  </definedNames>
  <calcPr fullCalcOnLoad="1"/>
</workbook>
</file>

<file path=xl/sharedStrings.xml><?xml version="1.0" encoding="utf-8"?>
<sst xmlns="http://schemas.openxmlformats.org/spreadsheetml/2006/main" count="362" uniqueCount="62">
  <si>
    <t>事務職員</t>
  </si>
  <si>
    <t>その他の職員</t>
  </si>
  <si>
    <t>計</t>
  </si>
  <si>
    <t>男</t>
  </si>
  <si>
    <t>女</t>
  </si>
  <si>
    <t>私立</t>
  </si>
  <si>
    <t>市立</t>
  </si>
  <si>
    <t>(1)学校･学級数及び教員･職員数</t>
  </si>
  <si>
    <r>
      <t xml:space="preserve">75条
学級
</t>
    </r>
    <r>
      <rPr>
        <sz val="9"/>
        <rFont val="ＭＳ 明朝"/>
        <family val="1"/>
      </rPr>
      <t>(市立)
(再掲)</t>
    </r>
  </si>
  <si>
    <t>総数</t>
  </si>
  <si>
    <t>計</t>
  </si>
  <si>
    <r>
      <t>2 中学校の状況</t>
    </r>
    <r>
      <rPr>
        <sz val="11"/>
        <rFont val="ＭＳ 明朝"/>
        <family val="1"/>
      </rPr>
      <t>（市立･私立）</t>
    </r>
  </si>
  <si>
    <t>各年5月1日現在</t>
  </si>
  <si>
    <t>年 度 別</t>
  </si>
  <si>
    <t>（注）養護教諭は女性である。</t>
  </si>
  <si>
    <t>平成15年度</t>
  </si>
  <si>
    <t>学　校　数</t>
  </si>
  <si>
    <t>学 　級 　数</t>
  </si>
  <si>
    <t>教　　　　　　　　　員　　　　　　　　　数</t>
  </si>
  <si>
    <t>職　　員　　数（本務者）</t>
  </si>
  <si>
    <t>総　　数</t>
  </si>
  <si>
    <t>総　　数</t>
  </si>
  <si>
    <t>私　　　立</t>
  </si>
  <si>
    <t>本　　　　　　　務　　　　　者</t>
  </si>
  <si>
    <t>兼務者</t>
  </si>
  <si>
    <t>本務者</t>
  </si>
  <si>
    <t>校 長</t>
  </si>
  <si>
    <t>教 頭</t>
  </si>
  <si>
    <t>教 諭</t>
  </si>
  <si>
    <t>助教諭</t>
  </si>
  <si>
    <t>養護
教諭</t>
  </si>
  <si>
    <t>養　護
助教諭</t>
  </si>
  <si>
    <t>市　　　　　　　　　　　　立</t>
  </si>
  <si>
    <t>資料　企画財政局企画部情報システム課統計室</t>
  </si>
  <si>
    <t>（＃旧相模原市）</t>
  </si>
  <si>
    <t>市　　　　　　　　　　　立</t>
  </si>
  <si>
    <t>（＃旧津久井町）</t>
  </si>
  <si>
    <t>（＃旧相模湖町）</t>
  </si>
  <si>
    <t>（＃旧城山町）</t>
  </si>
  <si>
    <t>（＃旧藤野町）</t>
  </si>
  <si>
    <t>各年5月1日現在</t>
  </si>
  <si>
    <t>学　校　数</t>
  </si>
  <si>
    <t>学 　級 　数</t>
  </si>
  <si>
    <t>教　　　　　　　　　員　　　　　　　　　数</t>
  </si>
  <si>
    <t>職　　員　　数（本務者）</t>
  </si>
  <si>
    <t>総　　数</t>
  </si>
  <si>
    <t>私　　　立</t>
  </si>
  <si>
    <t>本　　　　　　　務　　　　　者</t>
  </si>
  <si>
    <t>兼務者</t>
  </si>
  <si>
    <t>本務者</t>
  </si>
  <si>
    <t>校 長</t>
  </si>
  <si>
    <t>教 頭</t>
  </si>
  <si>
    <t>教 諭</t>
  </si>
  <si>
    <t>助教諭</t>
  </si>
  <si>
    <t>養護
教諭</t>
  </si>
  <si>
    <t>養　護
助教諭</t>
  </si>
  <si>
    <t>各年5月1日現在</t>
  </si>
  <si>
    <t>各年5月1日現在</t>
  </si>
  <si>
    <t>各年5月1日現在</t>
  </si>
  <si>
    <t>（注）(1)養護教諭は女性である。</t>
  </si>
  <si>
    <t xml:space="preserve">      (2)平成１８年度は、旧津久井町、旧相模湖町を含む。</t>
  </si>
  <si>
    <t xml:space="preserve">      (2)平成１８年度は、旧相模原市に含まれる。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</si>
</sst>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"/>
    <numFmt numFmtId="177" formatCode="#,##0_ "/>
    <numFmt numFmtId="178" formatCode="_ * #,##0_ ;_ * \-#,##0_ ;_ * &quot;-&quot;\ "/>
    <numFmt numFmtId="179" formatCode="#,##0_);[Red]\(#,##0\)"/>
    <numFmt numFmtId="180" formatCode="_ * #,##0_ ;_ * \-#,##0_ ;_ * &quot;-&quot;"/>
    <numFmt numFmtId="181" formatCode="_ * #,##0_ ;_ * \-#,##0_ ;_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1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 wrapText="1"/>
    </xf>
    <xf numFmtId="0" fontId="2" fillId="0" borderId="10" xfId="0" applyFont="1" applyFill="1" applyBorder="1" applyAlignment="1">
      <alignment horizontal="centerContinuous" vertical="center" wrapText="1"/>
    </xf>
    <xf numFmtId="0" fontId="2" fillId="0" borderId="1" xfId="0" applyFont="1" applyFill="1" applyBorder="1" applyAlignment="1">
      <alignment horizontal="centerContinuous" vertical="center" wrapText="1"/>
    </xf>
    <xf numFmtId="0" fontId="2" fillId="0" borderId="11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3" fontId="2" fillId="0" borderId="0" xfId="0" applyNumberFormat="1" applyFont="1" applyFill="1" applyAlignment="1" applyProtection="1">
      <alignment vertical="center"/>
      <protection locked="0"/>
    </xf>
    <xf numFmtId="3" fontId="2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 applyProtection="1">
      <alignment vertical="center"/>
      <protection locked="0"/>
    </xf>
    <xf numFmtId="3" fontId="2" fillId="0" borderId="0" xfId="0" applyNumberFormat="1" applyFont="1" applyFill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right" vertical="center"/>
      <protection locked="0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2" fillId="0" borderId="11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 applyProtection="1">
      <alignment vertical="center"/>
      <protection locked="0"/>
    </xf>
    <xf numFmtId="3" fontId="2" fillId="0" borderId="1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Alignment="1" applyProtection="1">
      <alignment horizontal="right"/>
      <protection locked="0"/>
    </xf>
    <xf numFmtId="180" fontId="2" fillId="0" borderId="0" xfId="0" applyNumberFormat="1" applyFont="1" applyFill="1" applyAlignment="1" applyProtection="1">
      <alignment horizontal="right"/>
      <protection locked="0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 applyProtection="1">
      <alignment horizontal="right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180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18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/>
      <protection locked="0"/>
    </xf>
    <xf numFmtId="181" fontId="2" fillId="0" borderId="0" xfId="0" applyNumberFormat="1" applyFont="1" applyFill="1" applyAlignment="1" applyProtection="1">
      <alignment vertical="center"/>
      <protection locked="0"/>
    </xf>
    <xf numFmtId="181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81" fontId="2" fillId="0" borderId="0" xfId="0" applyNumberFormat="1" applyFont="1" applyFill="1" applyBorder="1" applyAlignment="1" applyProtection="1">
      <alignment vertical="center"/>
      <protection locked="0"/>
    </xf>
    <xf numFmtId="181" fontId="2" fillId="0" borderId="0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 locked="0"/>
    </xf>
    <xf numFmtId="181" fontId="2" fillId="0" borderId="11" xfId="0" applyNumberFormat="1" applyFont="1" applyFill="1" applyBorder="1" applyAlignment="1" applyProtection="1">
      <alignment vertical="center"/>
      <protection locked="0"/>
    </xf>
    <xf numFmtId="181" fontId="2" fillId="0" borderId="11" xfId="0" applyNumberFormat="1" applyFont="1" applyFill="1" applyBorder="1" applyAlignment="1">
      <alignment vertical="center"/>
    </xf>
    <xf numFmtId="181" fontId="2" fillId="0" borderId="11" xfId="0" applyNumberFormat="1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>
      <alignment horizontal="center" vertical="center"/>
    </xf>
    <xf numFmtId="181" fontId="2" fillId="0" borderId="15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 applyProtection="1">
      <alignment vertical="center"/>
      <protection/>
    </xf>
    <xf numFmtId="41" fontId="2" fillId="0" borderId="0" xfId="0" applyNumberFormat="1" applyFont="1" applyFill="1" applyBorder="1" applyAlignment="1" applyProtection="1">
      <alignment horizontal="right" vertical="center"/>
      <protection locked="0"/>
    </xf>
    <xf numFmtId="41" fontId="2" fillId="0" borderId="15" xfId="0" applyNumberFormat="1" applyFont="1" applyFill="1" applyBorder="1" applyAlignment="1" applyProtection="1">
      <alignment horizontal="right" vertical="center"/>
      <protection locked="0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2" xfId="0" applyBorder="1" applyAlignment="1">
      <alignment/>
    </xf>
    <xf numFmtId="0" fontId="0" fillId="0" borderId="5" xfId="0" applyBorder="1" applyAlignment="1">
      <alignment/>
    </xf>
    <xf numFmtId="0" fontId="3" fillId="0" borderId="13" xfId="0" applyFont="1" applyFill="1" applyBorder="1" applyAlignment="1" applyProtection="1">
      <alignment horizontal="center" vertical="center"/>
      <protection locked="0"/>
    </xf>
    <xf numFmtId="41" fontId="3" fillId="0" borderId="25" xfId="0" applyNumberFormat="1" applyFont="1" applyFill="1" applyBorder="1" applyAlignment="1" applyProtection="1">
      <alignment horizontal="right" vertical="center"/>
      <protection locked="0"/>
    </xf>
    <xf numFmtId="41" fontId="3" fillId="0" borderId="11" xfId="0" applyNumberFormat="1" applyFont="1" applyFill="1" applyBorder="1" applyAlignment="1" applyProtection="1">
      <alignment vertical="center"/>
      <protection locked="0"/>
    </xf>
    <xf numFmtId="41" fontId="3" fillId="0" borderId="11" xfId="0" applyNumberFormat="1" applyFont="1" applyFill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1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11.375" style="2" customWidth="1"/>
    <col min="3" max="5" width="5.625" style="2" customWidth="1"/>
    <col min="6" max="6" width="7.375" style="2" customWidth="1"/>
    <col min="7" max="8" width="6.875" style="2" customWidth="1"/>
    <col min="9" max="9" width="6.25390625" style="2" customWidth="1"/>
    <col min="10" max="10" width="9.875" style="2" customWidth="1"/>
    <col min="11" max="12" width="6.50390625" style="2" customWidth="1"/>
    <col min="13" max="13" width="5.50390625" style="2" customWidth="1"/>
    <col min="14" max="14" width="5.00390625" style="2" customWidth="1"/>
    <col min="15" max="15" width="5.625" style="2" customWidth="1"/>
    <col min="16" max="16" width="5.00390625" style="2" customWidth="1"/>
    <col min="17" max="18" width="6.75390625" style="2" customWidth="1"/>
    <col min="19" max="20" width="5.00390625" style="2" customWidth="1"/>
    <col min="21" max="21" width="5.375" style="2" customWidth="1"/>
    <col min="22" max="22" width="6.375" style="2" customWidth="1"/>
    <col min="23" max="34" width="5.50390625" style="2" customWidth="1"/>
    <col min="35" max="35" width="5.00390625" style="2" customWidth="1"/>
    <col min="36" max="16384" width="9.00390625" style="2" customWidth="1"/>
  </cols>
  <sheetData>
    <row r="1" ht="13.5" customHeight="1"/>
    <row r="2" spans="2:3" ht="13.5" customHeight="1">
      <c r="B2" s="1" t="s">
        <v>11</v>
      </c>
      <c r="C2" s="1"/>
    </row>
    <row r="3" spans="2:3" ht="4.5" customHeight="1">
      <c r="B3" s="1"/>
      <c r="C3" s="1"/>
    </row>
    <row r="4" spans="2:35" ht="14.25" thickBot="1">
      <c r="B4" s="2" t="s">
        <v>7</v>
      </c>
      <c r="D4" s="20"/>
      <c r="G4" s="20"/>
      <c r="AI4" s="3" t="s">
        <v>12</v>
      </c>
    </row>
    <row r="5" spans="2:35" ht="18" customHeight="1">
      <c r="B5" s="82" t="s">
        <v>13</v>
      </c>
      <c r="C5" s="84" t="s">
        <v>16</v>
      </c>
      <c r="D5" s="85"/>
      <c r="E5" s="72"/>
      <c r="F5" s="90" t="s">
        <v>17</v>
      </c>
      <c r="G5" s="91"/>
      <c r="H5" s="91"/>
      <c r="I5" s="92"/>
      <c r="J5" s="10" t="s">
        <v>18</v>
      </c>
      <c r="K5" s="11"/>
      <c r="L5" s="11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3"/>
      <c r="AC5" s="93" t="s">
        <v>19</v>
      </c>
      <c r="AD5" s="93"/>
      <c r="AE5" s="93"/>
      <c r="AF5" s="93"/>
      <c r="AG5" s="93"/>
      <c r="AH5" s="93"/>
      <c r="AI5" s="90"/>
    </row>
    <row r="6" spans="2:35" ht="18" customHeight="1">
      <c r="B6" s="83"/>
      <c r="C6" s="73"/>
      <c r="D6" s="74"/>
      <c r="E6" s="86"/>
      <c r="F6" s="95" t="s">
        <v>20</v>
      </c>
      <c r="G6" s="74"/>
      <c r="H6" s="86"/>
      <c r="I6" s="96" t="s">
        <v>8</v>
      </c>
      <c r="J6" s="99" t="s">
        <v>21</v>
      </c>
      <c r="K6" s="100"/>
      <c r="L6" s="101"/>
      <c r="M6" s="14" t="s">
        <v>32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6"/>
      <c r="Y6" s="17" t="s">
        <v>22</v>
      </c>
      <c r="Z6" s="18"/>
      <c r="AA6" s="18"/>
      <c r="AB6" s="19"/>
      <c r="AC6" s="75"/>
      <c r="AD6" s="75"/>
      <c r="AE6" s="75"/>
      <c r="AF6" s="75"/>
      <c r="AG6" s="75"/>
      <c r="AH6" s="75"/>
      <c r="AI6" s="94"/>
    </row>
    <row r="7" spans="2:35" ht="18" customHeight="1">
      <c r="B7" s="83"/>
      <c r="C7" s="73"/>
      <c r="D7" s="74"/>
      <c r="E7" s="86"/>
      <c r="F7" s="73"/>
      <c r="G7" s="74"/>
      <c r="H7" s="86"/>
      <c r="I7" s="97"/>
      <c r="J7" s="95"/>
      <c r="K7" s="102"/>
      <c r="L7" s="103"/>
      <c r="M7" s="14" t="s">
        <v>23</v>
      </c>
      <c r="N7" s="15"/>
      <c r="O7" s="15"/>
      <c r="P7" s="15"/>
      <c r="Q7" s="15"/>
      <c r="R7" s="15"/>
      <c r="S7" s="15"/>
      <c r="T7" s="15"/>
      <c r="U7" s="15"/>
      <c r="V7" s="16"/>
      <c r="W7" s="107" t="s">
        <v>24</v>
      </c>
      <c r="X7" s="108"/>
      <c r="Y7" s="107" t="s">
        <v>25</v>
      </c>
      <c r="Z7" s="108"/>
      <c r="AA7" s="107" t="s">
        <v>24</v>
      </c>
      <c r="AB7" s="108"/>
      <c r="AC7" s="75" t="s">
        <v>21</v>
      </c>
      <c r="AD7" s="75"/>
      <c r="AE7" s="75"/>
      <c r="AF7" s="75" t="s">
        <v>0</v>
      </c>
      <c r="AG7" s="75"/>
      <c r="AH7" s="76" t="s">
        <v>1</v>
      </c>
      <c r="AI7" s="77"/>
    </row>
    <row r="8" spans="2:35" ht="18" customHeight="1">
      <c r="B8" s="83"/>
      <c r="C8" s="87"/>
      <c r="D8" s="88"/>
      <c r="E8" s="89"/>
      <c r="F8" s="87"/>
      <c r="G8" s="88"/>
      <c r="H8" s="89"/>
      <c r="I8" s="97"/>
      <c r="J8" s="104"/>
      <c r="K8" s="105"/>
      <c r="L8" s="106"/>
      <c r="M8" s="15" t="s">
        <v>26</v>
      </c>
      <c r="N8" s="16"/>
      <c r="O8" s="14" t="s">
        <v>27</v>
      </c>
      <c r="P8" s="16"/>
      <c r="Q8" s="14" t="s">
        <v>28</v>
      </c>
      <c r="R8" s="16"/>
      <c r="S8" s="14" t="s">
        <v>29</v>
      </c>
      <c r="T8" s="16"/>
      <c r="U8" s="78" t="s">
        <v>30</v>
      </c>
      <c r="V8" s="80" t="s">
        <v>31</v>
      </c>
      <c r="W8" s="109"/>
      <c r="X8" s="110"/>
      <c r="Y8" s="109"/>
      <c r="Z8" s="110"/>
      <c r="AA8" s="109"/>
      <c r="AB8" s="110"/>
      <c r="AC8" s="75"/>
      <c r="AD8" s="75"/>
      <c r="AE8" s="75"/>
      <c r="AF8" s="75"/>
      <c r="AG8" s="75"/>
      <c r="AH8" s="76"/>
      <c r="AI8" s="77"/>
    </row>
    <row r="9" spans="2:35" ht="18" customHeight="1">
      <c r="B9" s="83"/>
      <c r="C9" s="4" t="s">
        <v>9</v>
      </c>
      <c r="D9" s="5" t="s">
        <v>6</v>
      </c>
      <c r="E9" s="6" t="s">
        <v>5</v>
      </c>
      <c r="F9" s="6" t="s">
        <v>10</v>
      </c>
      <c r="G9" s="5" t="s">
        <v>6</v>
      </c>
      <c r="H9" s="6" t="s">
        <v>5</v>
      </c>
      <c r="I9" s="98"/>
      <c r="J9" s="7" t="s">
        <v>2</v>
      </c>
      <c r="K9" s="8" t="s">
        <v>3</v>
      </c>
      <c r="L9" s="8" t="s">
        <v>4</v>
      </c>
      <c r="M9" s="5" t="s">
        <v>3</v>
      </c>
      <c r="N9" s="5" t="s">
        <v>4</v>
      </c>
      <c r="O9" s="5" t="s">
        <v>3</v>
      </c>
      <c r="P9" s="5" t="s">
        <v>4</v>
      </c>
      <c r="Q9" s="5" t="s">
        <v>3</v>
      </c>
      <c r="R9" s="5" t="s">
        <v>4</v>
      </c>
      <c r="S9" s="5" t="s">
        <v>3</v>
      </c>
      <c r="T9" s="5" t="s">
        <v>4</v>
      </c>
      <c r="U9" s="79"/>
      <c r="V9" s="81"/>
      <c r="W9" s="5" t="s">
        <v>3</v>
      </c>
      <c r="X9" s="5" t="s">
        <v>4</v>
      </c>
      <c r="Y9" s="5" t="s">
        <v>3</v>
      </c>
      <c r="Z9" s="5" t="s">
        <v>4</v>
      </c>
      <c r="AA9" s="5" t="s">
        <v>3</v>
      </c>
      <c r="AB9" s="5" t="s">
        <v>4</v>
      </c>
      <c r="AC9" s="5" t="s">
        <v>2</v>
      </c>
      <c r="AD9" s="5" t="s">
        <v>3</v>
      </c>
      <c r="AE9" s="5" t="s">
        <v>4</v>
      </c>
      <c r="AF9" s="5" t="s">
        <v>3</v>
      </c>
      <c r="AG9" s="5" t="s">
        <v>4</v>
      </c>
      <c r="AH9" s="5" t="s">
        <v>3</v>
      </c>
      <c r="AI9" s="6" t="s">
        <v>4</v>
      </c>
    </row>
    <row r="10" spans="2:35" s="24" customFormat="1" ht="18" customHeight="1">
      <c r="B10" s="23" t="s">
        <v>15</v>
      </c>
      <c r="C10" s="70">
        <v>39</v>
      </c>
      <c r="D10" s="70">
        <v>37</v>
      </c>
      <c r="E10" s="70">
        <v>2</v>
      </c>
      <c r="F10" s="71">
        <v>562</v>
      </c>
      <c r="G10" s="70">
        <v>542</v>
      </c>
      <c r="H10" s="70">
        <v>20</v>
      </c>
      <c r="I10" s="70">
        <v>49</v>
      </c>
      <c r="J10" s="71">
        <v>1158</v>
      </c>
      <c r="K10" s="70">
        <v>703</v>
      </c>
      <c r="L10" s="70">
        <v>455</v>
      </c>
      <c r="M10" s="70">
        <v>36</v>
      </c>
      <c r="N10" s="70">
        <v>1</v>
      </c>
      <c r="O10" s="70">
        <v>33</v>
      </c>
      <c r="P10" s="70">
        <v>4</v>
      </c>
      <c r="Q10" s="70">
        <v>591</v>
      </c>
      <c r="R10" s="70">
        <v>368</v>
      </c>
      <c r="S10" s="70">
        <v>0</v>
      </c>
      <c r="T10" s="70">
        <v>0</v>
      </c>
      <c r="U10" s="70">
        <v>42</v>
      </c>
      <c r="V10" s="70">
        <v>0</v>
      </c>
      <c r="W10" s="70">
        <v>10</v>
      </c>
      <c r="X10" s="70">
        <v>14</v>
      </c>
      <c r="Y10" s="70">
        <v>26</v>
      </c>
      <c r="Z10" s="70">
        <v>14</v>
      </c>
      <c r="AA10" s="70">
        <v>7</v>
      </c>
      <c r="AB10" s="70">
        <v>12</v>
      </c>
      <c r="AC10" s="70">
        <v>83</v>
      </c>
      <c r="AD10" s="70">
        <v>49</v>
      </c>
      <c r="AE10" s="70">
        <v>34</v>
      </c>
      <c r="AF10" s="70">
        <v>25</v>
      </c>
      <c r="AG10" s="70">
        <v>23</v>
      </c>
      <c r="AH10" s="70">
        <v>24</v>
      </c>
      <c r="AI10" s="70">
        <v>11</v>
      </c>
    </row>
    <row r="11" spans="2:35" s="24" customFormat="1" ht="18" customHeight="1">
      <c r="B11" s="25">
        <v>16</v>
      </c>
      <c r="C11" s="70">
        <v>39</v>
      </c>
      <c r="D11" s="70">
        <v>37</v>
      </c>
      <c r="E11" s="70">
        <v>2</v>
      </c>
      <c r="F11" s="70">
        <v>562</v>
      </c>
      <c r="G11" s="70">
        <v>542</v>
      </c>
      <c r="H11" s="70">
        <v>20</v>
      </c>
      <c r="I11" s="70">
        <v>52</v>
      </c>
      <c r="J11" s="70">
        <v>1180</v>
      </c>
      <c r="K11" s="70">
        <v>709</v>
      </c>
      <c r="L11" s="70">
        <v>471</v>
      </c>
      <c r="M11" s="70">
        <v>35</v>
      </c>
      <c r="N11" s="70">
        <v>2</v>
      </c>
      <c r="O11" s="70">
        <v>35</v>
      </c>
      <c r="P11" s="70">
        <v>2</v>
      </c>
      <c r="Q11" s="70">
        <v>590</v>
      </c>
      <c r="R11" s="70">
        <v>378</v>
      </c>
      <c r="S11" s="70">
        <v>0</v>
      </c>
      <c r="T11" s="70">
        <v>0</v>
      </c>
      <c r="U11" s="70">
        <v>43</v>
      </c>
      <c r="V11" s="70">
        <v>0</v>
      </c>
      <c r="W11" s="70">
        <v>18</v>
      </c>
      <c r="X11" s="70">
        <v>19</v>
      </c>
      <c r="Y11" s="70">
        <v>25</v>
      </c>
      <c r="Z11" s="70">
        <v>15</v>
      </c>
      <c r="AA11" s="70">
        <v>6</v>
      </c>
      <c r="AB11" s="70">
        <v>12</v>
      </c>
      <c r="AC11" s="70">
        <v>79</v>
      </c>
      <c r="AD11" s="70">
        <v>46</v>
      </c>
      <c r="AE11" s="70">
        <v>33</v>
      </c>
      <c r="AF11" s="70">
        <v>23</v>
      </c>
      <c r="AG11" s="70">
        <v>23</v>
      </c>
      <c r="AH11" s="70">
        <v>23</v>
      </c>
      <c r="AI11" s="70">
        <v>10</v>
      </c>
    </row>
    <row r="12" spans="2:35" s="24" customFormat="1" ht="18" customHeight="1">
      <c r="B12" s="25">
        <v>17</v>
      </c>
      <c r="C12" s="70">
        <v>40</v>
      </c>
      <c r="D12" s="70">
        <v>37</v>
      </c>
      <c r="E12" s="70">
        <v>3</v>
      </c>
      <c r="F12" s="70">
        <v>571</v>
      </c>
      <c r="G12" s="70">
        <v>548</v>
      </c>
      <c r="H12" s="70">
        <v>23</v>
      </c>
      <c r="I12" s="70">
        <v>53</v>
      </c>
      <c r="J12" s="70">
        <v>1239</v>
      </c>
      <c r="K12" s="70">
        <v>722</v>
      </c>
      <c r="L12" s="70">
        <v>517</v>
      </c>
      <c r="M12" s="70">
        <v>35</v>
      </c>
      <c r="N12" s="70">
        <v>2</v>
      </c>
      <c r="O12" s="70">
        <v>35</v>
      </c>
      <c r="P12" s="70">
        <v>2</v>
      </c>
      <c r="Q12" s="70">
        <v>593</v>
      </c>
      <c r="R12" s="70">
        <v>389</v>
      </c>
      <c r="S12" s="70">
        <v>0</v>
      </c>
      <c r="T12" s="70">
        <v>0</v>
      </c>
      <c r="U12" s="70">
        <v>47</v>
      </c>
      <c r="V12" s="70">
        <v>0</v>
      </c>
      <c r="W12" s="70">
        <v>24</v>
      </c>
      <c r="X12" s="70">
        <v>37</v>
      </c>
      <c r="Y12" s="70">
        <v>26</v>
      </c>
      <c r="Z12" s="70">
        <v>25</v>
      </c>
      <c r="AA12" s="70">
        <v>9</v>
      </c>
      <c r="AB12" s="70">
        <v>15</v>
      </c>
      <c r="AC12" s="70">
        <v>79</v>
      </c>
      <c r="AD12" s="70">
        <v>47</v>
      </c>
      <c r="AE12" s="70">
        <v>32</v>
      </c>
      <c r="AF12" s="70">
        <v>25</v>
      </c>
      <c r="AG12" s="70">
        <v>22</v>
      </c>
      <c r="AH12" s="70">
        <v>22</v>
      </c>
      <c r="AI12" s="70">
        <v>10</v>
      </c>
    </row>
    <row r="13" spans="2:35" s="26" customFormat="1" ht="18" customHeight="1">
      <c r="B13" s="25">
        <v>18</v>
      </c>
      <c r="C13" s="70">
        <v>40</v>
      </c>
      <c r="D13" s="70">
        <v>37</v>
      </c>
      <c r="E13" s="70">
        <v>3</v>
      </c>
      <c r="F13" s="70">
        <v>585</v>
      </c>
      <c r="G13" s="70">
        <v>560</v>
      </c>
      <c r="H13" s="70">
        <v>25</v>
      </c>
      <c r="I13" s="70">
        <v>57</v>
      </c>
      <c r="J13" s="70">
        <v>1262</v>
      </c>
      <c r="K13" s="70">
        <v>755</v>
      </c>
      <c r="L13" s="70">
        <v>507</v>
      </c>
      <c r="M13" s="70">
        <v>35</v>
      </c>
      <c r="N13" s="70">
        <v>2</v>
      </c>
      <c r="O13" s="70">
        <v>35</v>
      </c>
      <c r="P13" s="70">
        <v>2</v>
      </c>
      <c r="Q13" s="70">
        <v>607</v>
      </c>
      <c r="R13" s="70">
        <v>392</v>
      </c>
      <c r="S13" s="70">
        <v>0</v>
      </c>
      <c r="T13" s="70">
        <v>0</v>
      </c>
      <c r="U13" s="70">
        <v>45</v>
      </c>
      <c r="V13" s="70">
        <v>0</v>
      </c>
      <c r="W13" s="70">
        <v>37</v>
      </c>
      <c r="X13" s="70">
        <v>30</v>
      </c>
      <c r="Y13" s="70">
        <v>30</v>
      </c>
      <c r="Z13" s="70">
        <v>21</v>
      </c>
      <c r="AA13" s="70">
        <v>11</v>
      </c>
      <c r="AB13" s="70">
        <v>15</v>
      </c>
      <c r="AC13" s="70">
        <v>73</v>
      </c>
      <c r="AD13" s="70">
        <v>43</v>
      </c>
      <c r="AE13" s="70">
        <v>30</v>
      </c>
      <c r="AF13" s="70">
        <v>25</v>
      </c>
      <c r="AG13" s="70">
        <v>24</v>
      </c>
      <c r="AH13" s="70">
        <v>18</v>
      </c>
      <c r="AI13" s="70">
        <v>6</v>
      </c>
    </row>
    <row r="14" spans="2:35" s="21" customFormat="1" ht="22.5" customHeight="1" thickBot="1">
      <c r="B14" s="123">
        <v>19</v>
      </c>
      <c r="C14" s="124">
        <v>40</v>
      </c>
      <c r="D14" s="125">
        <v>37</v>
      </c>
      <c r="E14" s="125">
        <v>3</v>
      </c>
      <c r="F14" s="126">
        <v>592</v>
      </c>
      <c r="G14" s="126">
        <v>565</v>
      </c>
      <c r="H14" s="126">
        <v>27</v>
      </c>
      <c r="I14" s="125">
        <v>58</v>
      </c>
      <c r="J14" s="126">
        <v>1259</v>
      </c>
      <c r="K14" s="126">
        <v>731</v>
      </c>
      <c r="L14" s="126">
        <v>528</v>
      </c>
      <c r="M14" s="126">
        <v>35</v>
      </c>
      <c r="N14" s="126">
        <v>2</v>
      </c>
      <c r="O14" s="126">
        <v>34</v>
      </c>
      <c r="P14" s="126">
        <v>3</v>
      </c>
      <c r="Q14" s="126">
        <v>595</v>
      </c>
      <c r="R14" s="126">
        <v>395</v>
      </c>
      <c r="S14" s="126">
        <v>0</v>
      </c>
      <c r="T14" s="126">
        <v>0</v>
      </c>
      <c r="U14" s="126">
        <v>45</v>
      </c>
      <c r="V14" s="126">
        <v>0</v>
      </c>
      <c r="W14" s="126">
        <v>21</v>
      </c>
      <c r="X14" s="126">
        <v>44</v>
      </c>
      <c r="Y14" s="126">
        <v>32</v>
      </c>
      <c r="Z14" s="126">
        <v>20</v>
      </c>
      <c r="AA14" s="126">
        <v>14</v>
      </c>
      <c r="AB14" s="126">
        <v>19</v>
      </c>
      <c r="AC14" s="126">
        <v>68</v>
      </c>
      <c r="AD14" s="126">
        <v>40</v>
      </c>
      <c r="AE14" s="126">
        <v>28</v>
      </c>
      <c r="AF14" s="125">
        <v>23</v>
      </c>
      <c r="AG14" s="125">
        <v>26</v>
      </c>
      <c r="AH14" s="125">
        <v>17</v>
      </c>
      <c r="AI14" s="125">
        <v>2</v>
      </c>
    </row>
    <row r="15" spans="2:3" ht="13.5" customHeight="1">
      <c r="B15" s="9" t="s">
        <v>14</v>
      </c>
      <c r="C15" s="9"/>
    </row>
    <row r="16" ht="13.5" customHeight="1">
      <c r="B16" s="27" t="s">
        <v>33</v>
      </c>
    </row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mergeCells count="15">
    <mergeCell ref="B5:B9"/>
    <mergeCell ref="C5:E8"/>
    <mergeCell ref="F5:I5"/>
    <mergeCell ref="AC5:AI6"/>
    <mergeCell ref="F6:H8"/>
    <mergeCell ref="I6:I9"/>
    <mergeCell ref="J6:L8"/>
    <mergeCell ref="W7:X8"/>
    <mergeCell ref="Y7:Z8"/>
    <mergeCell ref="AA7:AB8"/>
    <mergeCell ref="AC7:AE8"/>
    <mergeCell ref="AF7:AG8"/>
    <mergeCell ref="AH7:AI8"/>
    <mergeCell ref="U8:U9"/>
    <mergeCell ref="V8:V9"/>
  </mergeCells>
  <printOptions/>
  <pageMargins left="0.75" right="0.75" top="1" bottom="1" header="0.512" footer="0.51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1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10.125" style="2" customWidth="1"/>
    <col min="3" max="8" width="5.00390625" style="2" customWidth="1"/>
    <col min="9" max="9" width="5.625" style="2" customWidth="1"/>
    <col min="10" max="10" width="6.00390625" style="2" customWidth="1"/>
    <col min="11" max="18" width="5.00390625" style="2" customWidth="1"/>
    <col min="19" max="20" width="5.25390625" style="2" customWidth="1"/>
    <col min="21" max="21" width="5.375" style="2" customWidth="1"/>
    <col min="22" max="22" width="6.375" style="2" customWidth="1"/>
    <col min="23" max="28" width="5.25390625" style="2" customWidth="1"/>
    <col min="29" max="35" width="5.375" style="2" customWidth="1"/>
    <col min="36" max="16384" width="9.00390625" style="2" customWidth="1"/>
  </cols>
  <sheetData>
    <row r="1" ht="13.5" customHeight="1"/>
    <row r="2" spans="2:3" ht="13.5" customHeight="1">
      <c r="B2" s="1" t="s">
        <v>11</v>
      </c>
      <c r="C2" s="1"/>
    </row>
    <row r="3" spans="2:3" ht="4.5" customHeight="1">
      <c r="B3" s="1"/>
      <c r="C3" s="1"/>
    </row>
    <row r="4" spans="2:8" ht="13.5" customHeight="1">
      <c r="B4" s="2" t="s">
        <v>7</v>
      </c>
      <c r="H4" s="1" t="s">
        <v>34</v>
      </c>
    </row>
    <row r="5" spans="4:35" ht="14.25" thickBot="1">
      <c r="D5" s="20"/>
      <c r="G5" s="20"/>
      <c r="AI5" s="3" t="s">
        <v>40</v>
      </c>
    </row>
    <row r="6" spans="2:35" ht="18" customHeight="1">
      <c r="B6" s="82" t="s">
        <v>13</v>
      </c>
      <c r="C6" s="84" t="s">
        <v>41</v>
      </c>
      <c r="D6" s="111"/>
      <c r="E6" s="112"/>
      <c r="F6" s="90" t="s">
        <v>42</v>
      </c>
      <c r="G6" s="119"/>
      <c r="H6" s="119"/>
      <c r="I6" s="120"/>
      <c r="J6" s="10" t="s">
        <v>43</v>
      </c>
      <c r="K6" s="11"/>
      <c r="L6" s="11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3"/>
      <c r="AC6" s="93" t="s">
        <v>44</v>
      </c>
      <c r="AD6" s="93"/>
      <c r="AE6" s="93"/>
      <c r="AF6" s="93"/>
      <c r="AG6" s="93"/>
      <c r="AH6" s="93"/>
      <c r="AI6" s="90"/>
    </row>
    <row r="7" spans="2:35" ht="18" customHeight="1">
      <c r="B7" s="83"/>
      <c r="C7" s="113"/>
      <c r="D7" s="114"/>
      <c r="E7" s="115"/>
      <c r="F7" s="95" t="s">
        <v>45</v>
      </c>
      <c r="G7" s="114"/>
      <c r="H7" s="115"/>
      <c r="I7" s="96" t="s">
        <v>8</v>
      </c>
      <c r="J7" s="99" t="s">
        <v>45</v>
      </c>
      <c r="K7" s="100"/>
      <c r="L7" s="101"/>
      <c r="M7" s="14" t="s">
        <v>35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6"/>
      <c r="Y7" s="17" t="s">
        <v>46</v>
      </c>
      <c r="Z7" s="18"/>
      <c r="AA7" s="18"/>
      <c r="AB7" s="19"/>
      <c r="AC7" s="75"/>
      <c r="AD7" s="75"/>
      <c r="AE7" s="75"/>
      <c r="AF7" s="75"/>
      <c r="AG7" s="75"/>
      <c r="AH7" s="75"/>
      <c r="AI7" s="94"/>
    </row>
    <row r="8" spans="2:35" ht="18" customHeight="1">
      <c r="B8" s="83"/>
      <c r="C8" s="113"/>
      <c r="D8" s="114"/>
      <c r="E8" s="115"/>
      <c r="F8" s="113"/>
      <c r="G8" s="114"/>
      <c r="H8" s="115"/>
      <c r="I8" s="121"/>
      <c r="J8" s="95"/>
      <c r="K8" s="102"/>
      <c r="L8" s="103"/>
      <c r="M8" s="14" t="s">
        <v>47</v>
      </c>
      <c r="N8" s="15"/>
      <c r="O8" s="15"/>
      <c r="P8" s="15"/>
      <c r="Q8" s="15"/>
      <c r="R8" s="15"/>
      <c r="S8" s="15"/>
      <c r="T8" s="15"/>
      <c r="U8" s="15"/>
      <c r="V8" s="16"/>
      <c r="W8" s="107" t="s">
        <v>48</v>
      </c>
      <c r="X8" s="108"/>
      <c r="Y8" s="107" t="s">
        <v>49</v>
      </c>
      <c r="Z8" s="108"/>
      <c r="AA8" s="107" t="s">
        <v>48</v>
      </c>
      <c r="AB8" s="108"/>
      <c r="AC8" s="75" t="s">
        <v>45</v>
      </c>
      <c r="AD8" s="75"/>
      <c r="AE8" s="75"/>
      <c r="AF8" s="75" t="s">
        <v>0</v>
      </c>
      <c r="AG8" s="75"/>
      <c r="AH8" s="76" t="s">
        <v>1</v>
      </c>
      <c r="AI8" s="77"/>
    </row>
    <row r="9" spans="2:35" ht="18" customHeight="1">
      <c r="B9" s="83"/>
      <c r="C9" s="116"/>
      <c r="D9" s="117"/>
      <c r="E9" s="118"/>
      <c r="F9" s="116"/>
      <c r="G9" s="117"/>
      <c r="H9" s="118"/>
      <c r="I9" s="121"/>
      <c r="J9" s="104"/>
      <c r="K9" s="105"/>
      <c r="L9" s="106"/>
      <c r="M9" s="15" t="s">
        <v>50</v>
      </c>
      <c r="N9" s="16"/>
      <c r="O9" s="14" t="s">
        <v>51</v>
      </c>
      <c r="P9" s="16"/>
      <c r="Q9" s="14" t="s">
        <v>52</v>
      </c>
      <c r="R9" s="16"/>
      <c r="S9" s="14" t="s">
        <v>53</v>
      </c>
      <c r="T9" s="16"/>
      <c r="U9" s="78" t="s">
        <v>54</v>
      </c>
      <c r="V9" s="80" t="s">
        <v>55</v>
      </c>
      <c r="W9" s="109"/>
      <c r="X9" s="110"/>
      <c r="Y9" s="109"/>
      <c r="Z9" s="110"/>
      <c r="AA9" s="109"/>
      <c r="AB9" s="110"/>
      <c r="AC9" s="75"/>
      <c r="AD9" s="75"/>
      <c r="AE9" s="75"/>
      <c r="AF9" s="75"/>
      <c r="AG9" s="75"/>
      <c r="AH9" s="76"/>
      <c r="AI9" s="77"/>
    </row>
    <row r="10" spans="2:35" ht="18" customHeight="1">
      <c r="B10" s="83"/>
      <c r="C10" s="4" t="s">
        <v>9</v>
      </c>
      <c r="D10" s="5" t="s">
        <v>6</v>
      </c>
      <c r="E10" s="6" t="s">
        <v>5</v>
      </c>
      <c r="F10" s="6" t="s">
        <v>10</v>
      </c>
      <c r="G10" s="5" t="s">
        <v>6</v>
      </c>
      <c r="H10" s="6" t="s">
        <v>5</v>
      </c>
      <c r="I10" s="122"/>
      <c r="J10" s="7" t="s">
        <v>2</v>
      </c>
      <c r="K10" s="8" t="s">
        <v>3</v>
      </c>
      <c r="L10" s="8" t="s">
        <v>4</v>
      </c>
      <c r="M10" s="5" t="s">
        <v>3</v>
      </c>
      <c r="N10" s="5" t="s">
        <v>4</v>
      </c>
      <c r="O10" s="5" t="s">
        <v>3</v>
      </c>
      <c r="P10" s="5" t="s">
        <v>4</v>
      </c>
      <c r="Q10" s="5" t="s">
        <v>3</v>
      </c>
      <c r="R10" s="5" t="s">
        <v>4</v>
      </c>
      <c r="S10" s="5" t="s">
        <v>3</v>
      </c>
      <c r="T10" s="5" t="s">
        <v>4</v>
      </c>
      <c r="U10" s="79"/>
      <c r="V10" s="81"/>
      <c r="W10" s="5" t="s">
        <v>3</v>
      </c>
      <c r="X10" s="5" t="s">
        <v>4</v>
      </c>
      <c r="Y10" s="5" t="s">
        <v>3</v>
      </c>
      <c r="Z10" s="5" t="s">
        <v>4</v>
      </c>
      <c r="AA10" s="5" t="s">
        <v>3</v>
      </c>
      <c r="AB10" s="5" t="s">
        <v>4</v>
      </c>
      <c r="AC10" s="5" t="s">
        <v>2</v>
      </c>
      <c r="AD10" s="5" t="s">
        <v>3</v>
      </c>
      <c r="AE10" s="5" t="s">
        <v>4</v>
      </c>
      <c r="AF10" s="5" t="s">
        <v>3</v>
      </c>
      <c r="AG10" s="5" t="s">
        <v>4</v>
      </c>
      <c r="AH10" s="5" t="s">
        <v>3</v>
      </c>
      <c r="AI10" s="6" t="s">
        <v>4</v>
      </c>
    </row>
    <row r="11" spans="2:35" s="24" customFormat="1" ht="18" customHeight="1">
      <c r="B11" s="23" t="s">
        <v>15</v>
      </c>
      <c r="C11" s="22">
        <f>D11+E11</f>
        <v>29</v>
      </c>
      <c r="D11" s="28">
        <v>27</v>
      </c>
      <c r="E11" s="28">
        <v>2</v>
      </c>
      <c r="F11" s="28">
        <f>G11+H11</f>
        <v>474</v>
      </c>
      <c r="G11" s="28">
        <v>454</v>
      </c>
      <c r="H11" s="28">
        <v>20</v>
      </c>
      <c r="I11" s="28">
        <v>32</v>
      </c>
      <c r="J11" s="29">
        <v>939</v>
      </c>
      <c r="K11" s="29">
        <v>559</v>
      </c>
      <c r="L11" s="29">
        <v>380</v>
      </c>
      <c r="M11" s="28">
        <v>26</v>
      </c>
      <c r="N11" s="28">
        <v>1</v>
      </c>
      <c r="O11" s="28">
        <v>23</v>
      </c>
      <c r="P11" s="28">
        <v>4</v>
      </c>
      <c r="Q11" s="28">
        <v>470</v>
      </c>
      <c r="R11" s="28">
        <v>309</v>
      </c>
      <c r="S11" s="30">
        <v>0</v>
      </c>
      <c r="T11" s="30">
        <v>0</v>
      </c>
      <c r="U11" s="28">
        <v>30</v>
      </c>
      <c r="V11" s="30">
        <v>0</v>
      </c>
      <c r="W11" s="28">
        <v>7</v>
      </c>
      <c r="X11" s="28">
        <v>10</v>
      </c>
      <c r="Y11" s="28">
        <v>26</v>
      </c>
      <c r="Z11" s="28">
        <v>14</v>
      </c>
      <c r="AA11" s="28">
        <v>7</v>
      </c>
      <c r="AB11" s="28">
        <v>12</v>
      </c>
      <c r="AC11" s="31">
        <f>SUM(AD11:AE11)</f>
        <v>62</v>
      </c>
      <c r="AD11" s="31">
        <f>AF11+AH11</f>
        <v>42</v>
      </c>
      <c r="AE11" s="31">
        <f>AG11+AI11</f>
        <v>20</v>
      </c>
      <c r="AF11" s="28">
        <v>18</v>
      </c>
      <c r="AG11" s="28">
        <v>19</v>
      </c>
      <c r="AH11" s="28">
        <v>24</v>
      </c>
      <c r="AI11" s="28">
        <v>1</v>
      </c>
    </row>
    <row r="12" spans="2:35" s="24" customFormat="1" ht="18" customHeight="1">
      <c r="B12" s="25">
        <v>16</v>
      </c>
      <c r="C12" s="22">
        <f>D12+E12</f>
        <v>29</v>
      </c>
      <c r="D12" s="32">
        <v>27</v>
      </c>
      <c r="E12" s="32">
        <v>2</v>
      </c>
      <c r="F12" s="32">
        <f>G12+H12</f>
        <v>474</v>
      </c>
      <c r="G12" s="32">
        <v>454</v>
      </c>
      <c r="H12" s="32">
        <v>20</v>
      </c>
      <c r="I12" s="32">
        <v>34</v>
      </c>
      <c r="J12" s="33">
        <f>SUM(K12:L12)</f>
        <v>964</v>
      </c>
      <c r="K12" s="33">
        <f>M12+O12+Q12+S12+W12+Y12+AA12</f>
        <v>566</v>
      </c>
      <c r="L12" s="33">
        <f>N12+P12+R12+T12+U12+V12+X12+Z12+AB12</f>
        <v>398</v>
      </c>
      <c r="M12" s="32">
        <v>25</v>
      </c>
      <c r="N12" s="32">
        <v>2</v>
      </c>
      <c r="O12" s="32">
        <v>25</v>
      </c>
      <c r="P12" s="32">
        <v>2</v>
      </c>
      <c r="Q12" s="32">
        <v>473</v>
      </c>
      <c r="R12" s="32">
        <v>320</v>
      </c>
      <c r="S12" s="34">
        <v>0</v>
      </c>
      <c r="T12" s="34">
        <v>0</v>
      </c>
      <c r="U12" s="32">
        <v>31</v>
      </c>
      <c r="V12" s="34">
        <v>0</v>
      </c>
      <c r="W12" s="32">
        <v>12</v>
      </c>
      <c r="X12" s="32">
        <v>16</v>
      </c>
      <c r="Y12" s="32">
        <v>25</v>
      </c>
      <c r="Z12" s="32">
        <v>15</v>
      </c>
      <c r="AA12" s="32">
        <v>6</v>
      </c>
      <c r="AB12" s="32">
        <v>12</v>
      </c>
      <c r="AC12" s="35">
        <f>SUM(AD12:AE12)</f>
        <v>60</v>
      </c>
      <c r="AD12" s="35">
        <f>AF12+AH12</f>
        <v>41</v>
      </c>
      <c r="AE12" s="35">
        <f>AG12+AI12</f>
        <v>19</v>
      </c>
      <c r="AF12" s="32">
        <v>18</v>
      </c>
      <c r="AG12" s="32">
        <v>18</v>
      </c>
      <c r="AH12" s="32">
        <v>23</v>
      </c>
      <c r="AI12" s="32">
        <v>1</v>
      </c>
    </row>
    <row r="13" spans="2:35" s="24" customFormat="1" ht="18" customHeight="1">
      <c r="B13" s="25">
        <v>17</v>
      </c>
      <c r="C13" s="22">
        <v>29</v>
      </c>
      <c r="D13" s="32">
        <v>27</v>
      </c>
      <c r="E13" s="32">
        <v>2</v>
      </c>
      <c r="F13" s="32">
        <v>482</v>
      </c>
      <c r="G13" s="32">
        <v>462</v>
      </c>
      <c r="H13" s="32">
        <v>20</v>
      </c>
      <c r="I13" s="32">
        <v>37</v>
      </c>
      <c r="J13" s="33">
        <f>SUM(K13:L13)</f>
        <v>1014</v>
      </c>
      <c r="K13" s="33">
        <f>M13+O13+Q13+S13+W13+Y13+AA13</f>
        <v>581</v>
      </c>
      <c r="L13" s="33">
        <f>N13+P13+R13+T13+U13+V13+X13+Z13+AB13</f>
        <v>433</v>
      </c>
      <c r="M13" s="32">
        <v>25</v>
      </c>
      <c r="N13" s="32">
        <v>2</v>
      </c>
      <c r="O13" s="32">
        <v>26</v>
      </c>
      <c r="P13" s="32">
        <v>1</v>
      </c>
      <c r="Q13" s="32">
        <v>479</v>
      </c>
      <c r="R13" s="32">
        <v>336</v>
      </c>
      <c r="S13" s="34">
        <v>0</v>
      </c>
      <c r="T13" s="34">
        <v>0</v>
      </c>
      <c r="U13" s="32">
        <v>36</v>
      </c>
      <c r="V13" s="34">
        <v>0</v>
      </c>
      <c r="W13" s="32">
        <v>18</v>
      </c>
      <c r="X13" s="32">
        <v>32</v>
      </c>
      <c r="Y13" s="32">
        <v>26</v>
      </c>
      <c r="Z13" s="32">
        <v>19</v>
      </c>
      <c r="AA13" s="32">
        <v>7</v>
      </c>
      <c r="AB13" s="32">
        <v>7</v>
      </c>
      <c r="AC13" s="35">
        <v>60</v>
      </c>
      <c r="AD13" s="35">
        <v>41</v>
      </c>
      <c r="AE13" s="35">
        <v>19</v>
      </c>
      <c r="AF13" s="32">
        <v>19</v>
      </c>
      <c r="AG13" s="32">
        <v>18</v>
      </c>
      <c r="AH13" s="32">
        <v>22</v>
      </c>
      <c r="AI13" s="32">
        <v>1</v>
      </c>
    </row>
    <row r="14" spans="2:35" s="21" customFormat="1" ht="18" customHeight="1" thickBot="1">
      <c r="B14" s="36">
        <v>18</v>
      </c>
      <c r="C14" s="37">
        <v>36</v>
      </c>
      <c r="D14" s="38">
        <v>34</v>
      </c>
      <c r="E14" s="38">
        <v>2</v>
      </c>
      <c r="F14" s="38">
        <v>549</v>
      </c>
      <c r="G14" s="38">
        <v>527</v>
      </c>
      <c r="H14" s="38">
        <v>22</v>
      </c>
      <c r="I14" s="38">
        <v>52</v>
      </c>
      <c r="J14" s="39">
        <v>1168</v>
      </c>
      <c r="K14" s="39">
        <v>698</v>
      </c>
      <c r="L14" s="39">
        <v>470</v>
      </c>
      <c r="M14" s="38">
        <v>32</v>
      </c>
      <c r="N14" s="38">
        <v>2</v>
      </c>
      <c r="O14" s="38">
        <v>32</v>
      </c>
      <c r="P14" s="38">
        <v>2</v>
      </c>
      <c r="Q14" s="38">
        <v>563</v>
      </c>
      <c r="R14" s="38">
        <v>374</v>
      </c>
      <c r="S14" s="40">
        <v>0</v>
      </c>
      <c r="T14" s="40">
        <v>0</v>
      </c>
      <c r="U14" s="38">
        <v>42</v>
      </c>
      <c r="V14" s="40">
        <v>0</v>
      </c>
      <c r="W14" s="38">
        <v>34</v>
      </c>
      <c r="X14" s="38">
        <v>27</v>
      </c>
      <c r="Y14" s="38">
        <v>28</v>
      </c>
      <c r="Z14" s="38">
        <v>16</v>
      </c>
      <c r="AA14" s="38">
        <v>9</v>
      </c>
      <c r="AB14" s="38">
        <v>7</v>
      </c>
      <c r="AC14" s="41">
        <v>67</v>
      </c>
      <c r="AD14" s="41">
        <v>42</v>
      </c>
      <c r="AE14" s="41">
        <v>25</v>
      </c>
      <c r="AF14" s="38">
        <v>24</v>
      </c>
      <c r="AG14" s="38">
        <v>21</v>
      </c>
      <c r="AH14" s="38">
        <v>18</v>
      </c>
      <c r="AI14" s="38">
        <v>4</v>
      </c>
    </row>
    <row r="15" spans="2:3" ht="13.5" customHeight="1">
      <c r="B15" s="9" t="s">
        <v>59</v>
      </c>
      <c r="C15" s="9"/>
    </row>
    <row r="16" ht="13.5" customHeight="1">
      <c r="B16" s="9" t="s">
        <v>60</v>
      </c>
    </row>
    <row r="17" ht="13.5" customHeight="1">
      <c r="B17" s="27" t="s">
        <v>33</v>
      </c>
    </row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mergeCells count="15">
    <mergeCell ref="B6:B10"/>
    <mergeCell ref="U9:U10"/>
    <mergeCell ref="C6:E9"/>
    <mergeCell ref="F6:I6"/>
    <mergeCell ref="F7:H9"/>
    <mergeCell ref="I7:I10"/>
    <mergeCell ref="AH8:AI9"/>
    <mergeCell ref="V9:V10"/>
    <mergeCell ref="J7:L9"/>
    <mergeCell ref="AC6:AI7"/>
    <mergeCell ref="W8:X9"/>
    <mergeCell ref="Y8:Z9"/>
    <mergeCell ref="AA8:AB9"/>
    <mergeCell ref="AC8:AE9"/>
    <mergeCell ref="AF8:AG9"/>
  </mergeCells>
  <printOptions/>
  <pageMargins left="0.5905511811023623" right="0.5905511811023623" top="0.7874015748031497" bottom="0.984251968503937" header="0.5118110236220472" footer="0.5118110236220472"/>
  <pageSetup fitToHeight="1" fitToWidth="1" horizontalDpi="300" verticalDpi="300" orientation="landscape" paperSize="9" scale="68" r:id="rId1"/>
  <colBreaks count="1" manualBreakCount="1">
    <brk id="18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1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10.125" style="2" customWidth="1"/>
    <col min="3" max="8" width="5.00390625" style="2" customWidth="1"/>
    <col min="9" max="9" width="5.625" style="2" customWidth="1"/>
    <col min="10" max="10" width="6.00390625" style="2" customWidth="1"/>
    <col min="11" max="18" width="5.00390625" style="2" customWidth="1"/>
    <col min="19" max="20" width="5.25390625" style="2" customWidth="1"/>
    <col min="21" max="21" width="5.375" style="2" customWidth="1"/>
    <col min="22" max="22" width="6.375" style="2" customWidth="1"/>
    <col min="23" max="28" width="5.25390625" style="2" customWidth="1"/>
    <col min="29" max="35" width="5.375" style="2" customWidth="1"/>
    <col min="36" max="16384" width="9.00390625" style="2" customWidth="1"/>
  </cols>
  <sheetData>
    <row r="1" ht="13.5" customHeight="1"/>
    <row r="2" spans="2:3" ht="13.5" customHeight="1">
      <c r="B2" s="1" t="s">
        <v>11</v>
      </c>
      <c r="C2" s="1"/>
    </row>
    <row r="3" spans="2:3" ht="4.5" customHeight="1">
      <c r="B3" s="1"/>
      <c r="C3" s="1"/>
    </row>
    <row r="4" spans="2:8" ht="13.5" customHeight="1">
      <c r="B4" s="2" t="s">
        <v>7</v>
      </c>
      <c r="H4" s="1" t="s">
        <v>36</v>
      </c>
    </row>
    <row r="5" spans="4:35" ht="14.25" thickBot="1">
      <c r="D5" s="20"/>
      <c r="G5" s="20"/>
      <c r="AI5" s="3" t="s">
        <v>56</v>
      </c>
    </row>
    <row r="6" spans="2:35" ht="18" customHeight="1">
      <c r="B6" s="82" t="s">
        <v>13</v>
      </c>
      <c r="C6" s="84" t="s">
        <v>41</v>
      </c>
      <c r="D6" s="111"/>
      <c r="E6" s="112"/>
      <c r="F6" s="90" t="s">
        <v>42</v>
      </c>
      <c r="G6" s="119"/>
      <c r="H6" s="119"/>
      <c r="I6" s="120"/>
      <c r="J6" s="10" t="s">
        <v>43</v>
      </c>
      <c r="K6" s="11"/>
      <c r="L6" s="11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3"/>
      <c r="AC6" s="93" t="s">
        <v>44</v>
      </c>
      <c r="AD6" s="93"/>
      <c r="AE6" s="93"/>
      <c r="AF6" s="93"/>
      <c r="AG6" s="93"/>
      <c r="AH6" s="93"/>
      <c r="AI6" s="90"/>
    </row>
    <row r="7" spans="2:35" ht="18" customHeight="1">
      <c r="B7" s="83"/>
      <c r="C7" s="113"/>
      <c r="D7" s="114"/>
      <c r="E7" s="115"/>
      <c r="F7" s="95" t="s">
        <v>45</v>
      </c>
      <c r="G7" s="114"/>
      <c r="H7" s="115"/>
      <c r="I7" s="96" t="s">
        <v>8</v>
      </c>
      <c r="J7" s="99" t="s">
        <v>45</v>
      </c>
      <c r="K7" s="100"/>
      <c r="L7" s="101"/>
      <c r="M7" s="14" t="s">
        <v>35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6"/>
      <c r="Y7" s="17" t="s">
        <v>46</v>
      </c>
      <c r="Z7" s="18"/>
      <c r="AA7" s="18"/>
      <c r="AB7" s="19"/>
      <c r="AC7" s="75"/>
      <c r="AD7" s="75"/>
      <c r="AE7" s="75"/>
      <c r="AF7" s="75"/>
      <c r="AG7" s="75"/>
      <c r="AH7" s="75"/>
      <c r="AI7" s="94"/>
    </row>
    <row r="8" spans="2:35" ht="18" customHeight="1">
      <c r="B8" s="83"/>
      <c r="C8" s="113"/>
      <c r="D8" s="114"/>
      <c r="E8" s="115"/>
      <c r="F8" s="113"/>
      <c r="G8" s="114"/>
      <c r="H8" s="115"/>
      <c r="I8" s="121"/>
      <c r="J8" s="95"/>
      <c r="K8" s="102"/>
      <c r="L8" s="103"/>
      <c r="M8" s="14" t="s">
        <v>47</v>
      </c>
      <c r="N8" s="15"/>
      <c r="O8" s="15"/>
      <c r="P8" s="15"/>
      <c r="Q8" s="15"/>
      <c r="R8" s="15"/>
      <c r="S8" s="15"/>
      <c r="T8" s="15"/>
      <c r="U8" s="15"/>
      <c r="V8" s="16"/>
      <c r="W8" s="107" t="s">
        <v>48</v>
      </c>
      <c r="X8" s="108"/>
      <c r="Y8" s="107" t="s">
        <v>49</v>
      </c>
      <c r="Z8" s="108"/>
      <c r="AA8" s="107" t="s">
        <v>48</v>
      </c>
      <c r="AB8" s="108"/>
      <c r="AC8" s="75" t="s">
        <v>45</v>
      </c>
      <c r="AD8" s="75"/>
      <c r="AE8" s="75"/>
      <c r="AF8" s="75" t="s">
        <v>0</v>
      </c>
      <c r="AG8" s="75"/>
      <c r="AH8" s="76" t="s">
        <v>1</v>
      </c>
      <c r="AI8" s="77"/>
    </row>
    <row r="9" spans="2:35" ht="18" customHeight="1">
      <c r="B9" s="83"/>
      <c r="C9" s="116"/>
      <c r="D9" s="117"/>
      <c r="E9" s="118"/>
      <c r="F9" s="116"/>
      <c r="G9" s="117"/>
      <c r="H9" s="118"/>
      <c r="I9" s="121"/>
      <c r="J9" s="104"/>
      <c r="K9" s="105"/>
      <c r="L9" s="106"/>
      <c r="M9" s="15" t="s">
        <v>50</v>
      </c>
      <c r="N9" s="16"/>
      <c r="O9" s="14" t="s">
        <v>51</v>
      </c>
      <c r="P9" s="16"/>
      <c r="Q9" s="14" t="s">
        <v>52</v>
      </c>
      <c r="R9" s="16"/>
      <c r="S9" s="14" t="s">
        <v>53</v>
      </c>
      <c r="T9" s="16"/>
      <c r="U9" s="78" t="s">
        <v>54</v>
      </c>
      <c r="V9" s="80" t="s">
        <v>55</v>
      </c>
      <c r="W9" s="109"/>
      <c r="X9" s="110"/>
      <c r="Y9" s="109"/>
      <c r="Z9" s="110"/>
      <c r="AA9" s="109"/>
      <c r="AB9" s="110"/>
      <c r="AC9" s="75"/>
      <c r="AD9" s="75"/>
      <c r="AE9" s="75"/>
      <c r="AF9" s="75"/>
      <c r="AG9" s="75"/>
      <c r="AH9" s="76"/>
      <c r="AI9" s="77"/>
    </row>
    <row r="10" spans="2:35" ht="18" customHeight="1">
      <c r="B10" s="83"/>
      <c r="C10" s="4" t="s">
        <v>9</v>
      </c>
      <c r="D10" s="5" t="s">
        <v>6</v>
      </c>
      <c r="E10" s="6" t="s">
        <v>5</v>
      </c>
      <c r="F10" s="6" t="s">
        <v>10</v>
      </c>
      <c r="G10" s="5" t="s">
        <v>6</v>
      </c>
      <c r="H10" s="6" t="s">
        <v>5</v>
      </c>
      <c r="I10" s="122"/>
      <c r="J10" s="7" t="s">
        <v>2</v>
      </c>
      <c r="K10" s="8" t="s">
        <v>3</v>
      </c>
      <c r="L10" s="8" t="s">
        <v>4</v>
      </c>
      <c r="M10" s="5" t="s">
        <v>3</v>
      </c>
      <c r="N10" s="5" t="s">
        <v>4</v>
      </c>
      <c r="O10" s="5" t="s">
        <v>3</v>
      </c>
      <c r="P10" s="5" t="s">
        <v>4</v>
      </c>
      <c r="Q10" s="5" t="s">
        <v>3</v>
      </c>
      <c r="R10" s="5" t="s">
        <v>4</v>
      </c>
      <c r="S10" s="5" t="s">
        <v>3</v>
      </c>
      <c r="T10" s="5" t="s">
        <v>4</v>
      </c>
      <c r="U10" s="79"/>
      <c r="V10" s="81"/>
      <c r="W10" s="5" t="s">
        <v>3</v>
      </c>
      <c r="X10" s="5" t="s">
        <v>4</v>
      </c>
      <c r="Y10" s="5" t="s">
        <v>3</v>
      </c>
      <c r="Z10" s="5" t="s">
        <v>4</v>
      </c>
      <c r="AA10" s="5" t="s">
        <v>3</v>
      </c>
      <c r="AB10" s="5" t="s">
        <v>4</v>
      </c>
      <c r="AC10" s="5" t="s">
        <v>2</v>
      </c>
      <c r="AD10" s="5" t="s">
        <v>3</v>
      </c>
      <c r="AE10" s="5" t="s">
        <v>4</v>
      </c>
      <c r="AF10" s="5" t="s">
        <v>3</v>
      </c>
      <c r="AG10" s="5" t="s">
        <v>4</v>
      </c>
      <c r="AH10" s="5" t="s">
        <v>3</v>
      </c>
      <c r="AI10" s="6" t="s">
        <v>4</v>
      </c>
    </row>
    <row r="11" spans="2:35" ht="18" customHeight="1">
      <c r="B11" s="23" t="s">
        <v>15</v>
      </c>
      <c r="C11" s="42">
        <f>D11+E11</f>
        <v>5</v>
      </c>
      <c r="D11" s="43">
        <v>5</v>
      </c>
      <c r="E11" s="44">
        <v>0</v>
      </c>
      <c r="F11" s="43">
        <f>G11+H11</f>
        <v>40</v>
      </c>
      <c r="G11" s="43">
        <v>40</v>
      </c>
      <c r="H11" s="44">
        <v>0</v>
      </c>
      <c r="I11" s="43">
        <v>8</v>
      </c>
      <c r="J11" s="45">
        <f>SUM(K11:L11)</f>
        <v>103</v>
      </c>
      <c r="K11" s="45">
        <f>M11+O11+Q11+S11+W11+Y11+AA11</f>
        <v>65</v>
      </c>
      <c r="L11" s="45">
        <f>N11+P11+R11+T11+U11+V11+X11+Z11+AB11</f>
        <v>38</v>
      </c>
      <c r="M11" s="43">
        <v>5</v>
      </c>
      <c r="N11" s="44">
        <v>0</v>
      </c>
      <c r="O11" s="43">
        <v>5</v>
      </c>
      <c r="P11" s="44">
        <v>0</v>
      </c>
      <c r="Q11" s="43">
        <v>54</v>
      </c>
      <c r="R11" s="43">
        <v>31</v>
      </c>
      <c r="S11" s="44">
        <v>0</v>
      </c>
      <c r="T11" s="44">
        <v>0</v>
      </c>
      <c r="U11" s="43">
        <v>6</v>
      </c>
      <c r="V11" s="44">
        <v>0</v>
      </c>
      <c r="W11" s="43">
        <v>1</v>
      </c>
      <c r="X11" s="43">
        <v>1</v>
      </c>
      <c r="Y11" s="44">
        <v>0</v>
      </c>
      <c r="Z11" s="44">
        <v>0</v>
      </c>
      <c r="AA11" s="44">
        <v>0</v>
      </c>
      <c r="AB11" s="44">
        <v>0</v>
      </c>
      <c r="AC11" s="46">
        <f>SUM(AD11:AE11)</f>
        <v>11</v>
      </c>
      <c r="AD11" s="46">
        <f aca="true" t="shared" si="0" ref="AD11:AE13">AF11+AH11</f>
        <v>4</v>
      </c>
      <c r="AE11" s="46">
        <f t="shared" si="0"/>
        <v>7</v>
      </c>
      <c r="AF11" s="43">
        <v>4</v>
      </c>
      <c r="AG11" s="43">
        <v>2</v>
      </c>
      <c r="AH11" s="44">
        <v>0</v>
      </c>
      <c r="AI11" s="43">
        <v>5</v>
      </c>
    </row>
    <row r="12" spans="2:35" ht="18" customHeight="1">
      <c r="B12" s="47">
        <v>16</v>
      </c>
      <c r="C12" s="48">
        <f>D12+E12</f>
        <v>5</v>
      </c>
      <c r="D12" s="48">
        <v>5</v>
      </c>
      <c r="E12" s="49">
        <v>0</v>
      </c>
      <c r="F12" s="48">
        <f>G12+H12</f>
        <v>40</v>
      </c>
      <c r="G12" s="48">
        <v>40</v>
      </c>
      <c r="H12" s="49">
        <v>0</v>
      </c>
      <c r="I12" s="48">
        <v>9</v>
      </c>
      <c r="J12" s="45">
        <f>SUM(K12:L12)</f>
        <v>99</v>
      </c>
      <c r="K12" s="45">
        <f>M12+O12+Q12+S12+W12+Y12+AA12</f>
        <v>63</v>
      </c>
      <c r="L12" s="45">
        <f>N12+P12+R12+T12+U12+V12+X12+Z12+AB12</f>
        <v>36</v>
      </c>
      <c r="M12" s="48">
        <v>5</v>
      </c>
      <c r="N12" s="49">
        <v>0</v>
      </c>
      <c r="O12" s="48">
        <v>5</v>
      </c>
      <c r="P12" s="49">
        <v>0</v>
      </c>
      <c r="Q12" s="48">
        <v>51</v>
      </c>
      <c r="R12" s="48">
        <v>29</v>
      </c>
      <c r="S12" s="49">
        <v>0</v>
      </c>
      <c r="T12" s="49">
        <v>0</v>
      </c>
      <c r="U12" s="48">
        <v>6</v>
      </c>
      <c r="V12" s="49">
        <v>0</v>
      </c>
      <c r="W12" s="48">
        <v>2</v>
      </c>
      <c r="X12" s="48">
        <v>1</v>
      </c>
      <c r="Y12" s="49">
        <v>0</v>
      </c>
      <c r="Z12" s="49">
        <v>0</v>
      </c>
      <c r="AA12" s="49">
        <v>0</v>
      </c>
      <c r="AB12" s="49">
        <v>0</v>
      </c>
      <c r="AC12" s="50">
        <f>SUM(AD12:AE12)</f>
        <v>11</v>
      </c>
      <c r="AD12" s="50">
        <f t="shared" si="0"/>
        <v>3</v>
      </c>
      <c r="AE12" s="50">
        <f t="shared" si="0"/>
        <v>8</v>
      </c>
      <c r="AF12" s="48">
        <v>3</v>
      </c>
      <c r="AG12" s="48">
        <v>3</v>
      </c>
      <c r="AH12" s="49">
        <v>0</v>
      </c>
      <c r="AI12" s="48">
        <v>5</v>
      </c>
    </row>
    <row r="13" spans="2:35" s="21" customFormat="1" ht="18" customHeight="1" thickBot="1">
      <c r="B13" s="51">
        <v>17</v>
      </c>
      <c r="C13" s="52">
        <f>D13+E13</f>
        <v>5</v>
      </c>
      <c r="D13" s="52">
        <v>5</v>
      </c>
      <c r="E13" s="53">
        <v>0</v>
      </c>
      <c r="F13" s="52">
        <f>G13+H13</f>
        <v>40</v>
      </c>
      <c r="G13" s="52">
        <v>40</v>
      </c>
      <c r="H13" s="53">
        <v>0</v>
      </c>
      <c r="I13" s="52">
        <v>9</v>
      </c>
      <c r="J13" s="54">
        <f>SUM(K13:L13)</f>
        <v>100</v>
      </c>
      <c r="K13" s="54">
        <f>M13+O13+Q13+S13+W13+Y13+AA13</f>
        <v>62</v>
      </c>
      <c r="L13" s="54">
        <f>N13+P13+R13+T13+U13+V13+X13+Z13+AB13</f>
        <v>38</v>
      </c>
      <c r="M13" s="52">
        <v>5</v>
      </c>
      <c r="N13" s="53">
        <v>0</v>
      </c>
      <c r="O13" s="52">
        <v>4</v>
      </c>
      <c r="P13" s="52">
        <v>1</v>
      </c>
      <c r="Q13" s="52">
        <v>51</v>
      </c>
      <c r="R13" s="52">
        <v>29</v>
      </c>
      <c r="S13" s="53">
        <v>0</v>
      </c>
      <c r="T13" s="53">
        <v>0</v>
      </c>
      <c r="U13" s="52">
        <v>6</v>
      </c>
      <c r="V13" s="53">
        <v>0</v>
      </c>
      <c r="W13" s="52">
        <v>2</v>
      </c>
      <c r="X13" s="52">
        <v>2</v>
      </c>
      <c r="Y13" s="53">
        <v>0</v>
      </c>
      <c r="Z13" s="53">
        <v>0</v>
      </c>
      <c r="AA13" s="53">
        <v>0</v>
      </c>
      <c r="AB13" s="53">
        <v>0</v>
      </c>
      <c r="AC13" s="55">
        <f>SUM(AD13:AE13)</f>
        <v>10</v>
      </c>
      <c r="AD13" s="55">
        <f t="shared" si="0"/>
        <v>3</v>
      </c>
      <c r="AE13" s="55">
        <f t="shared" si="0"/>
        <v>7</v>
      </c>
      <c r="AF13" s="52">
        <v>3</v>
      </c>
      <c r="AG13" s="52">
        <v>2</v>
      </c>
      <c r="AH13" s="53">
        <v>0</v>
      </c>
      <c r="AI13" s="52">
        <v>5</v>
      </c>
    </row>
    <row r="14" spans="2:35" ht="13.5" customHeight="1">
      <c r="B14" s="9" t="s">
        <v>59</v>
      </c>
      <c r="C14" s="9"/>
      <c r="AI14" s="3"/>
    </row>
    <row r="15" ht="13.5" customHeight="1">
      <c r="B15" s="9" t="s">
        <v>61</v>
      </c>
    </row>
    <row r="16" ht="13.5" customHeight="1">
      <c r="B16" s="27" t="s">
        <v>33</v>
      </c>
    </row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</sheetData>
  <mergeCells count="15">
    <mergeCell ref="B6:B10"/>
    <mergeCell ref="U9:U10"/>
    <mergeCell ref="C6:E9"/>
    <mergeCell ref="F6:I6"/>
    <mergeCell ref="F7:H9"/>
    <mergeCell ref="I7:I10"/>
    <mergeCell ref="AH8:AI9"/>
    <mergeCell ref="V9:V10"/>
    <mergeCell ref="J7:L9"/>
    <mergeCell ref="AC6:AI7"/>
    <mergeCell ref="W8:X9"/>
    <mergeCell ref="Y8:Z9"/>
    <mergeCell ref="AA8:AB9"/>
    <mergeCell ref="AC8:AE9"/>
    <mergeCell ref="AF8:AG9"/>
  </mergeCells>
  <printOptions/>
  <pageMargins left="0.5905511811023623" right="0.5905511811023623" top="0.7874015748031497" bottom="0.984251968503937" header="0.5118110236220472" footer="0.5118110236220472"/>
  <pageSetup fitToHeight="1" fitToWidth="1" horizontalDpi="300" verticalDpi="300" orientation="landscape" paperSize="9" scale="70" r:id="rId1"/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1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10.125" style="2" customWidth="1"/>
    <col min="3" max="5" width="5.00390625" style="2" customWidth="1"/>
    <col min="6" max="8" width="4.875" style="2" customWidth="1"/>
    <col min="9" max="9" width="5.625" style="2" customWidth="1"/>
    <col min="10" max="10" width="6.00390625" style="2" customWidth="1"/>
    <col min="11" max="14" width="5.00390625" style="2" customWidth="1"/>
    <col min="15" max="15" width="4.625" style="2" customWidth="1"/>
    <col min="16" max="16" width="5.00390625" style="2" customWidth="1"/>
    <col min="17" max="20" width="5.25390625" style="2" customWidth="1"/>
    <col min="21" max="21" width="5.375" style="2" customWidth="1"/>
    <col min="22" max="22" width="6.50390625" style="2" customWidth="1"/>
    <col min="23" max="28" width="5.25390625" style="2" customWidth="1"/>
    <col min="29" max="35" width="5.375" style="2" customWidth="1"/>
    <col min="36" max="16384" width="9.00390625" style="2" customWidth="1"/>
  </cols>
  <sheetData>
    <row r="1" ht="13.5" customHeight="1"/>
    <row r="2" spans="2:3" ht="13.5" customHeight="1">
      <c r="B2" s="1" t="s">
        <v>11</v>
      </c>
      <c r="C2" s="1"/>
    </row>
    <row r="3" spans="2:3" ht="4.5" customHeight="1">
      <c r="B3" s="1"/>
      <c r="C3" s="1"/>
    </row>
    <row r="4" spans="2:8" ht="13.5" customHeight="1">
      <c r="B4" s="2" t="s">
        <v>7</v>
      </c>
      <c r="H4" s="1" t="s">
        <v>37</v>
      </c>
    </row>
    <row r="5" spans="4:35" ht="14.25" thickBot="1">
      <c r="D5" s="20"/>
      <c r="G5" s="20"/>
      <c r="AI5" s="3" t="s">
        <v>57</v>
      </c>
    </row>
    <row r="6" spans="2:35" ht="18" customHeight="1">
      <c r="B6" s="82" t="s">
        <v>13</v>
      </c>
      <c r="C6" s="84" t="s">
        <v>41</v>
      </c>
      <c r="D6" s="111"/>
      <c r="E6" s="112"/>
      <c r="F6" s="90" t="s">
        <v>42</v>
      </c>
      <c r="G6" s="119"/>
      <c r="H6" s="119"/>
      <c r="I6" s="120"/>
      <c r="J6" s="10" t="s">
        <v>43</v>
      </c>
      <c r="K6" s="11"/>
      <c r="L6" s="11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3"/>
      <c r="AC6" s="93" t="s">
        <v>44</v>
      </c>
      <c r="AD6" s="93"/>
      <c r="AE6" s="93"/>
      <c r="AF6" s="93"/>
      <c r="AG6" s="93"/>
      <c r="AH6" s="93"/>
      <c r="AI6" s="90"/>
    </row>
    <row r="7" spans="2:35" ht="18" customHeight="1">
      <c r="B7" s="83"/>
      <c r="C7" s="113"/>
      <c r="D7" s="114"/>
      <c r="E7" s="115"/>
      <c r="F7" s="95" t="s">
        <v>45</v>
      </c>
      <c r="G7" s="114"/>
      <c r="H7" s="115"/>
      <c r="I7" s="96" t="s">
        <v>8</v>
      </c>
      <c r="J7" s="99" t="s">
        <v>45</v>
      </c>
      <c r="K7" s="100"/>
      <c r="L7" s="101"/>
      <c r="M7" s="14" t="s">
        <v>35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6"/>
      <c r="Y7" s="17" t="s">
        <v>46</v>
      </c>
      <c r="Z7" s="18"/>
      <c r="AA7" s="18"/>
      <c r="AB7" s="19"/>
      <c r="AC7" s="75"/>
      <c r="AD7" s="75"/>
      <c r="AE7" s="75"/>
      <c r="AF7" s="75"/>
      <c r="AG7" s="75"/>
      <c r="AH7" s="75"/>
      <c r="AI7" s="94"/>
    </row>
    <row r="8" spans="2:35" ht="18" customHeight="1">
      <c r="B8" s="83"/>
      <c r="C8" s="113"/>
      <c r="D8" s="114"/>
      <c r="E8" s="115"/>
      <c r="F8" s="113"/>
      <c r="G8" s="114"/>
      <c r="H8" s="115"/>
      <c r="I8" s="121"/>
      <c r="J8" s="95"/>
      <c r="K8" s="102"/>
      <c r="L8" s="103"/>
      <c r="M8" s="14" t="s">
        <v>47</v>
      </c>
      <c r="N8" s="15"/>
      <c r="O8" s="15"/>
      <c r="P8" s="15"/>
      <c r="Q8" s="15"/>
      <c r="R8" s="15"/>
      <c r="S8" s="15"/>
      <c r="T8" s="15"/>
      <c r="U8" s="15"/>
      <c r="V8" s="16"/>
      <c r="W8" s="107" t="s">
        <v>48</v>
      </c>
      <c r="X8" s="108"/>
      <c r="Y8" s="107" t="s">
        <v>49</v>
      </c>
      <c r="Z8" s="108"/>
      <c r="AA8" s="107" t="s">
        <v>48</v>
      </c>
      <c r="AB8" s="108"/>
      <c r="AC8" s="75" t="s">
        <v>45</v>
      </c>
      <c r="AD8" s="75"/>
      <c r="AE8" s="75"/>
      <c r="AF8" s="75" t="s">
        <v>0</v>
      </c>
      <c r="AG8" s="75"/>
      <c r="AH8" s="76" t="s">
        <v>1</v>
      </c>
      <c r="AI8" s="77"/>
    </row>
    <row r="9" spans="2:35" ht="18" customHeight="1">
      <c r="B9" s="83"/>
      <c r="C9" s="116"/>
      <c r="D9" s="117"/>
      <c r="E9" s="118"/>
      <c r="F9" s="116"/>
      <c r="G9" s="117"/>
      <c r="H9" s="118"/>
      <c r="I9" s="121"/>
      <c r="J9" s="104"/>
      <c r="K9" s="105"/>
      <c r="L9" s="106"/>
      <c r="M9" s="15" t="s">
        <v>50</v>
      </c>
      <c r="N9" s="16"/>
      <c r="O9" s="14" t="s">
        <v>51</v>
      </c>
      <c r="P9" s="16"/>
      <c r="Q9" s="14" t="s">
        <v>52</v>
      </c>
      <c r="R9" s="16"/>
      <c r="S9" s="14" t="s">
        <v>53</v>
      </c>
      <c r="T9" s="16"/>
      <c r="U9" s="78" t="s">
        <v>54</v>
      </c>
      <c r="V9" s="80" t="s">
        <v>55</v>
      </c>
      <c r="W9" s="109"/>
      <c r="X9" s="110"/>
      <c r="Y9" s="109"/>
      <c r="Z9" s="110"/>
      <c r="AA9" s="109"/>
      <c r="AB9" s="110"/>
      <c r="AC9" s="75"/>
      <c r="AD9" s="75"/>
      <c r="AE9" s="75"/>
      <c r="AF9" s="75"/>
      <c r="AG9" s="75"/>
      <c r="AH9" s="76"/>
      <c r="AI9" s="77"/>
    </row>
    <row r="10" spans="2:35" ht="18" customHeight="1">
      <c r="B10" s="83"/>
      <c r="C10" s="4" t="s">
        <v>9</v>
      </c>
      <c r="D10" s="5" t="s">
        <v>6</v>
      </c>
      <c r="E10" s="6" t="s">
        <v>5</v>
      </c>
      <c r="F10" s="6" t="s">
        <v>10</v>
      </c>
      <c r="G10" s="5" t="s">
        <v>6</v>
      </c>
      <c r="H10" s="6" t="s">
        <v>5</v>
      </c>
      <c r="I10" s="122"/>
      <c r="J10" s="7" t="s">
        <v>2</v>
      </c>
      <c r="K10" s="8" t="s">
        <v>3</v>
      </c>
      <c r="L10" s="8" t="s">
        <v>4</v>
      </c>
      <c r="M10" s="5" t="s">
        <v>3</v>
      </c>
      <c r="N10" s="5" t="s">
        <v>4</v>
      </c>
      <c r="O10" s="5" t="s">
        <v>3</v>
      </c>
      <c r="P10" s="5" t="s">
        <v>4</v>
      </c>
      <c r="Q10" s="5" t="s">
        <v>3</v>
      </c>
      <c r="R10" s="5" t="s">
        <v>4</v>
      </c>
      <c r="S10" s="5" t="s">
        <v>3</v>
      </c>
      <c r="T10" s="5" t="s">
        <v>4</v>
      </c>
      <c r="U10" s="79"/>
      <c r="V10" s="81"/>
      <c r="W10" s="5" t="s">
        <v>3</v>
      </c>
      <c r="X10" s="5" t="s">
        <v>4</v>
      </c>
      <c r="Y10" s="5" t="s">
        <v>3</v>
      </c>
      <c r="Z10" s="5" t="s">
        <v>4</v>
      </c>
      <c r="AA10" s="5" t="s">
        <v>3</v>
      </c>
      <c r="AB10" s="5" t="s">
        <v>4</v>
      </c>
      <c r="AC10" s="5" t="s">
        <v>2</v>
      </c>
      <c r="AD10" s="5" t="s">
        <v>3</v>
      </c>
      <c r="AE10" s="5" t="s">
        <v>4</v>
      </c>
      <c r="AF10" s="5" t="s">
        <v>3</v>
      </c>
      <c r="AG10" s="5" t="s">
        <v>4</v>
      </c>
      <c r="AH10" s="5" t="s">
        <v>3</v>
      </c>
      <c r="AI10" s="6" t="s">
        <v>4</v>
      </c>
    </row>
    <row r="11" spans="2:35" s="24" customFormat="1" ht="18" customHeight="1">
      <c r="B11" s="23" t="s">
        <v>15</v>
      </c>
      <c r="C11" s="48">
        <f>D11+E11</f>
        <v>2</v>
      </c>
      <c r="D11" s="56">
        <v>2</v>
      </c>
      <c r="E11" s="57">
        <v>0</v>
      </c>
      <c r="F11" s="57">
        <f>G11+H11</f>
        <v>13</v>
      </c>
      <c r="G11" s="57">
        <v>13</v>
      </c>
      <c r="H11" s="57">
        <v>0</v>
      </c>
      <c r="I11" s="57">
        <v>1</v>
      </c>
      <c r="J11" s="58">
        <f>SUM(K11:L11)</f>
        <v>32</v>
      </c>
      <c r="K11" s="58">
        <f>M11+O11+Q11+S11+W11+Y11+AA11</f>
        <v>23</v>
      </c>
      <c r="L11" s="58">
        <f>N11+P11+R11+T11+U11+V11+X11+Z11+AB11</f>
        <v>9</v>
      </c>
      <c r="M11" s="57">
        <v>2</v>
      </c>
      <c r="N11" s="57">
        <v>0</v>
      </c>
      <c r="O11" s="57">
        <v>2</v>
      </c>
      <c r="P11" s="57">
        <v>0</v>
      </c>
      <c r="Q11" s="57">
        <v>17</v>
      </c>
      <c r="R11" s="57">
        <v>7</v>
      </c>
      <c r="S11" s="57">
        <v>0</v>
      </c>
      <c r="T11" s="57">
        <v>0</v>
      </c>
      <c r="U11" s="57">
        <v>2</v>
      </c>
      <c r="V11" s="57">
        <v>0</v>
      </c>
      <c r="W11" s="57">
        <v>2</v>
      </c>
      <c r="X11" s="57">
        <v>0</v>
      </c>
      <c r="Y11" s="57">
        <v>0</v>
      </c>
      <c r="Z11" s="57">
        <v>0</v>
      </c>
      <c r="AA11" s="57">
        <v>0</v>
      </c>
      <c r="AB11" s="57">
        <v>0</v>
      </c>
      <c r="AC11" s="59">
        <f>SUM(AD11:AE11)</f>
        <v>4</v>
      </c>
      <c r="AD11" s="59">
        <f aca="true" t="shared" si="0" ref="AD11:AE13">AF11+AH11</f>
        <v>2</v>
      </c>
      <c r="AE11" s="59">
        <f t="shared" si="0"/>
        <v>2</v>
      </c>
      <c r="AF11" s="57">
        <v>2</v>
      </c>
      <c r="AG11" s="57">
        <v>0</v>
      </c>
      <c r="AH11" s="57">
        <v>0</v>
      </c>
      <c r="AI11" s="57">
        <v>2</v>
      </c>
    </row>
    <row r="12" spans="2:35" s="24" customFormat="1" ht="18" customHeight="1">
      <c r="B12" s="25">
        <v>16</v>
      </c>
      <c r="C12" s="48">
        <f>D12+E12</f>
        <v>2</v>
      </c>
      <c r="D12" s="60">
        <v>2</v>
      </c>
      <c r="E12" s="61">
        <v>0</v>
      </c>
      <c r="F12" s="61">
        <f>G12+H12</f>
        <v>14</v>
      </c>
      <c r="G12" s="61">
        <v>14</v>
      </c>
      <c r="H12" s="61">
        <v>0</v>
      </c>
      <c r="I12" s="61">
        <v>3</v>
      </c>
      <c r="J12" s="58">
        <f>SUM(K12:L12)</f>
        <v>38</v>
      </c>
      <c r="K12" s="58">
        <f>M12+O12+Q12+S12+W12+Y12+AA12</f>
        <v>26</v>
      </c>
      <c r="L12" s="58">
        <f>N12+P12+R12+T12+U12+V12+X12+Z12+AB12</f>
        <v>12</v>
      </c>
      <c r="M12" s="61">
        <v>2</v>
      </c>
      <c r="N12" s="61">
        <v>0</v>
      </c>
      <c r="O12" s="61">
        <v>2</v>
      </c>
      <c r="P12" s="61">
        <v>0</v>
      </c>
      <c r="Q12" s="61">
        <v>18</v>
      </c>
      <c r="R12" s="61">
        <v>10</v>
      </c>
      <c r="S12" s="61">
        <v>0</v>
      </c>
      <c r="T12" s="61">
        <v>0</v>
      </c>
      <c r="U12" s="61">
        <v>2</v>
      </c>
      <c r="V12" s="61">
        <v>0</v>
      </c>
      <c r="W12" s="61">
        <v>4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2">
        <f>SUM(AD12:AE12)</f>
        <v>3</v>
      </c>
      <c r="AD12" s="62">
        <f t="shared" si="0"/>
        <v>1</v>
      </c>
      <c r="AE12" s="62">
        <f t="shared" si="0"/>
        <v>2</v>
      </c>
      <c r="AF12" s="61">
        <v>1</v>
      </c>
      <c r="AG12" s="61">
        <v>0</v>
      </c>
      <c r="AH12" s="61">
        <v>0</v>
      </c>
      <c r="AI12" s="61">
        <v>2</v>
      </c>
    </row>
    <row r="13" spans="2:35" s="21" customFormat="1" ht="18" customHeight="1" thickBot="1">
      <c r="B13" s="36">
        <v>17</v>
      </c>
      <c r="C13" s="52">
        <f>D13+E13</f>
        <v>2</v>
      </c>
      <c r="D13" s="63">
        <v>2</v>
      </c>
      <c r="E13" s="64">
        <v>0</v>
      </c>
      <c r="F13" s="64">
        <f>G13+H13</f>
        <v>13</v>
      </c>
      <c r="G13" s="64">
        <v>13</v>
      </c>
      <c r="H13" s="64">
        <v>0</v>
      </c>
      <c r="I13" s="64">
        <v>2</v>
      </c>
      <c r="J13" s="65">
        <f>SUM(K13:L13)</f>
        <v>35</v>
      </c>
      <c r="K13" s="65">
        <f>M13+O13+Q13+S13+W13+Y13+AA13</f>
        <v>22</v>
      </c>
      <c r="L13" s="65">
        <f>N13+P13+R13+T13+U13+V13+X13+Z13+AB13</f>
        <v>13</v>
      </c>
      <c r="M13" s="64">
        <v>2</v>
      </c>
      <c r="N13" s="64">
        <v>0</v>
      </c>
      <c r="O13" s="64">
        <v>2</v>
      </c>
      <c r="P13" s="64">
        <v>0</v>
      </c>
      <c r="Q13" s="64">
        <v>15</v>
      </c>
      <c r="R13" s="64">
        <v>10</v>
      </c>
      <c r="S13" s="64">
        <v>0</v>
      </c>
      <c r="T13" s="64">
        <v>0</v>
      </c>
      <c r="U13" s="64">
        <v>2</v>
      </c>
      <c r="V13" s="64">
        <v>0</v>
      </c>
      <c r="W13" s="64">
        <v>3</v>
      </c>
      <c r="X13" s="64">
        <v>1</v>
      </c>
      <c r="Y13" s="64">
        <v>0</v>
      </c>
      <c r="Z13" s="64">
        <v>0</v>
      </c>
      <c r="AA13" s="64">
        <v>0</v>
      </c>
      <c r="AB13" s="64">
        <v>0</v>
      </c>
      <c r="AC13" s="66">
        <f>SUM(AD13:AE13)</f>
        <v>4</v>
      </c>
      <c r="AD13" s="66">
        <f t="shared" si="0"/>
        <v>2</v>
      </c>
      <c r="AE13" s="66">
        <f t="shared" si="0"/>
        <v>2</v>
      </c>
      <c r="AF13" s="64">
        <v>2</v>
      </c>
      <c r="AG13" s="64">
        <v>0</v>
      </c>
      <c r="AH13" s="64">
        <v>0</v>
      </c>
      <c r="AI13" s="64">
        <v>2</v>
      </c>
    </row>
    <row r="14" spans="2:35" ht="13.5" customHeight="1">
      <c r="B14" s="9" t="s">
        <v>59</v>
      </c>
      <c r="C14" s="9"/>
      <c r="AI14" s="3"/>
    </row>
    <row r="15" ht="13.5" customHeight="1">
      <c r="B15" s="9" t="s">
        <v>61</v>
      </c>
    </row>
    <row r="16" ht="13.5" customHeight="1">
      <c r="B16" s="27" t="s">
        <v>33</v>
      </c>
    </row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</sheetData>
  <mergeCells count="15">
    <mergeCell ref="AH8:AI9"/>
    <mergeCell ref="V9:V10"/>
    <mergeCell ref="J7:L9"/>
    <mergeCell ref="AC6:AI7"/>
    <mergeCell ref="W8:X9"/>
    <mergeCell ref="Y8:Z9"/>
    <mergeCell ref="AA8:AB9"/>
    <mergeCell ref="AC8:AE9"/>
    <mergeCell ref="AF8:AG9"/>
    <mergeCell ref="B6:B10"/>
    <mergeCell ref="U9:U10"/>
    <mergeCell ref="C6:E9"/>
    <mergeCell ref="F6:I6"/>
    <mergeCell ref="F7:H9"/>
    <mergeCell ref="I7:I10"/>
  </mergeCells>
  <printOptions/>
  <pageMargins left="0.5905511811023623" right="0.5905511811023623" top="0.7874015748031497" bottom="0.984251968503937" header="0.5118110236220472" footer="0.5118110236220472"/>
  <pageSetup fitToHeight="1" fitToWidth="1" horizontalDpi="300" verticalDpi="300" orientation="landscape" paperSize="9" scale="70" r:id="rId1"/>
  <colBreaks count="1" manualBreakCount="1">
    <brk id="18" max="5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1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10.125" style="2" customWidth="1"/>
    <col min="3" max="5" width="5.00390625" style="2" customWidth="1"/>
    <col min="6" max="8" width="4.875" style="2" customWidth="1"/>
    <col min="9" max="9" width="5.625" style="2" customWidth="1"/>
    <col min="10" max="10" width="6.00390625" style="2" customWidth="1"/>
    <col min="11" max="14" width="5.00390625" style="2" customWidth="1"/>
    <col min="15" max="15" width="4.625" style="2" customWidth="1"/>
    <col min="16" max="16" width="5.00390625" style="2" customWidth="1"/>
    <col min="17" max="20" width="5.25390625" style="2" customWidth="1"/>
    <col min="21" max="21" width="5.375" style="2" customWidth="1"/>
    <col min="22" max="22" width="7.50390625" style="2" customWidth="1"/>
    <col min="23" max="28" width="5.25390625" style="2" customWidth="1"/>
    <col min="29" max="35" width="5.375" style="2" customWidth="1"/>
    <col min="36" max="16384" width="9.00390625" style="2" customWidth="1"/>
  </cols>
  <sheetData>
    <row r="1" ht="13.5" customHeight="1"/>
    <row r="2" spans="2:3" ht="13.5" customHeight="1">
      <c r="B2" s="1" t="s">
        <v>11</v>
      </c>
      <c r="C2" s="1"/>
    </row>
    <row r="3" spans="2:3" ht="4.5" customHeight="1">
      <c r="B3" s="1"/>
      <c r="C3" s="1"/>
    </row>
    <row r="4" spans="2:8" ht="13.5" customHeight="1">
      <c r="B4" s="2" t="s">
        <v>7</v>
      </c>
      <c r="H4" s="1" t="s">
        <v>38</v>
      </c>
    </row>
    <row r="5" spans="4:35" ht="14.25" thickBot="1">
      <c r="D5" s="20"/>
      <c r="G5" s="20"/>
      <c r="AI5" s="3" t="s">
        <v>58</v>
      </c>
    </row>
    <row r="6" spans="2:35" ht="18" customHeight="1">
      <c r="B6" s="82" t="s">
        <v>13</v>
      </c>
      <c r="C6" s="84" t="s">
        <v>41</v>
      </c>
      <c r="D6" s="111"/>
      <c r="E6" s="112"/>
      <c r="F6" s="90" t="s">
        <v>42</v>
      </c>
      <c r="G6" s="119"/>
      <c r="H6" s="119"/>
      <c r="I6" s="120"/>
      <c r="J6" s="10" t="s">
        <v>43</v>
      </c>
      <c r="K6" s="11"/>
      <c r="L6" s="11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3"/>
      <c r="AC6" s="93" t="s">
        <v>44</v>
      </c>
      <c r="AD6" s="93"/>
      <c r="AE6" s="93"/>
      <c r="AF6" s="93"/>
      <c r="AG6" s="93"/>
      <c r="AH6" s="93"/>
      <c r="AI6" s="90"/>
    </row>
    <row r="7" spans="2:35" ht="18" customHeight="1">
      <c r="B7" s="83"/>
      <c r="C7" s="113"/>
      <c r="D7" s="114"/>
      <c r="E7" s="115"/>
      <c r="F7" s="95" t="s">
        <v>45</v>
      </c>
      <c r="G7" s="114"/>
      <c r="H7" s="115"/>
      <c r="I7" s="96" t="s">
        <v>8</v>
      </c>
      <c r="J7" s="99" t="s">
        <v>45</v>
      </c>
      <c r="K7" s="100"/>
      <c r="L7" s="101"/>
      <c r="M7" s="14" t="s">
        <v>35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6"/>
      <c r="Y7" s="17" t="s">
        <v>46</v>
      </c>
      <c r="Z7" s="18"/>
      <c r="AA7" s="18"/>
      <c r="AB7" s="19"/>
      <c r="AC7" s="75"/>
      <c r="AD7" s="75"/>
      <c r="AE7" s="75"/>
      <c r="AF7" s="75"/>
      <c r="AG7" s="75"/>
      <c r="AH7" s="75"/>
      <c r="AI7" s="94"/>
    </row>
    <row r="8" spans="2:35" ht="18" customHeight="1">
      <c r="B8" s="83"/>
      <c r="C8" s="113"/>
      <c r="D8" s="114"/>
      <c r="E8" s="115"/>
      <c r="F8" s="113"/>
      <c r="G8" s="114"/>
      <c r="H8" s="115"/>
      <c r="I8" s="121"/>
      <c r="J8" s="95"/>
      <c r="K8" s="102"/>
      <c r="L8" s="103"/>
      <c r="M8" s="14" t="s">
        <v>47</v>
      </c>
      <c r="N8" s="15"/>
      <c r="O8" s="15"/>
      <c r="P8" s="15"/>
      <c r="Q8" s="15"/>
      <c r="R8" s="15"/>
      <c r="S8" s="15"/>
      <c r="T8" s="15"/>
      <c r="U8" s="15"/>
      <c r="V8" s="16"/>
      <c r="W8" s="107" t="s">
        <v>48</v>
      </c>
      <c r="X8" s="108"/>
      <c r="Y8" s="107" t="s">
        <v>49</v>
      </c>
      <c r="Z8" s="108"/>
      <c r="AA8" s="107" t="s">
        <v>48</v>
      </c>
      <c r="AB8" s="108"/>
      <c r="AC8" s="75" t="s">
        <v>45</v>
      </c>
      <c r="AD8" s="75"/>
      <c r="AE8" s="75"/>
      <c r="AF8" s="75" t="s">
        <v>0</v>
      </c>
      <c r="AG8" s="75"/>
      <c r="AH8" s="76" t="s">
        <v>1</v>
      </c>
      <c r="AI8" s="77"/>
    </row>
    <row r="9" spans="2:35" ht="18" customHeight="1">
      <c r="B9" s="83"/>
      <c r="C9" s="116"/>
      <c r="D9" s="117"/>
      <c r="E9" s="118"/>
      <c r="F9" s="116"/>
      <c r="G9" s="117"/>
      <c r="H9" s="118"/>
      <c r="I9" s="121"/>
      <c r="J9" s="104"/>
      <c r="K9" s="105"/>
      <c r="L9" s="106"/>
      <c r="M9" s="15" t="s">
        <v>50</v>
      </c>
      <c r="N9" s="16"/>
      <c r="O9" s="14" t="s">
        <v>51</v>
      </c>
      <c r="P9" s="16"/>
      <c r="Q9" s="14" t="s">
        <v>52</v>
      </c>
      <c r="R9" s="16"/>
      <c r="S9" s="14" t="s">
        <v>53</v>
      </c>
      <c r="T9" s="16"/>
      <c r="U9" s="78" t="s">
        <v>54</v>
      </c>
      <c r="V9" s="80" t="s">
        <v>55</v>
      </c>
      <c r="W9" s="109"/>
      <c r="X9" s="110"/>
      <c r="Y9" s="109"/>
      <c r="Z9" s="110"/>
      <c r="AA9" s="109"/>
      <c r="AB9" s="110"/>
      <c r="AC9" s="75"/>
      <c r="AD9" s="75"/>
      <c r="AE9" s="75"/>
      <c r="AF9" s="75"/>
      <c r="AG9" s="75"/>
      <c r="AH9" s="76"/>
      <c r="AI9" s="77"/>
    </row>
    <row r="10" spans="2:35" ht="18" customHeight="1">
      <c r="B10" s="83"/>
      <c r="C10" s="4" t="s">
        <v>9</v>
      </c>
      <c r="D10" s="5" t="s">
        <v>6</v>
      </c>
      <c r="E10" s="6" t="s">
        <v>5</v>
      </c>
      <c r="F10" s="6" t="s">
        <v>10</v>
      </c>
      <c r="G10" s="5" t="s">
        <v>6</v>
      </c>
      <c r="H10" s="6" t="s">
        <v>5</v>
      </c>
      <c r="I10" s="122"/>
      <c r="J10" s="7" t="s">
        <v>2</v>
      </c>
      <c r="K10" s="8" t="s">
        <v>3</v>
      </c>
      <c r="L10" s="8" t="s">
        <v>4</v>
      </c>
      <c r="M10" s="5" t="s">
        <v>3</v>
      </c>
      <c r="N10" s="5" t="s">
        <v>4</v>
      </c>
      <c r="O10" s="5" t="s">
        <v>3</v>
      </c>
      <c r="P10" s="5" t="s">
        <v>4</v>
      </c>
      <c r="Q10" s="5" t="s">
        <v>3</v>
      </c>
      <c r="R10" s="5" t="s">
        <v>4</v>
      </c>
      <c r="S10" s="5" t="s">
        <v>3</v>
      </c>
      <c r="T10" s="5" t="s">
        <v>4</v>
      </c>
      <c r="U10" s="79"/>
      <c r="V10" s="81"/>
      <c r="W10" s="5" t="s">
        <v>3</v>
      </c>
      <c r="X10" s="5" t="s">
        <v>4</v>
      </c>
      <c r="Y10" s="5" t="s">
        <v>3</v>
      </c>
      <c r="Z10" s="5" t="s">
        <v>4</v>
      </c>
      <c r="AA10" s="5" t="s">
        <v>3</v>
      </c>
      <c r="AB10" s="5" t="s">
        <v>4</v>
      </c>
      <c r="AC10" s="5" t="s">
        <v>2</v>
      </c>
      <c r="AD10" s="67" t="s">
        <v>3</v>
      </c>
      <c r="AE10" s="67" t="s">
        <v>4</v>
      </c>
      <c r="AF10" s="5" t="s">
        <v>3</v>
      </c>
      <c r="AG10" s="5" t="s">
        <v>4</v>
      </c>
      <c r="AH10" s="5" t="s">
        <v>3</v>
      </c>
      <c r="AI10" s="6" t="s">
        <v>4</v>
      </c>
    </row>
    <row r="11" spans="2:35" s="24" customFormat="1" ht="18" customHeight="1">
      <c r="B11" s="23" t="s">
        <v>15</v>
      </c>
      <c r="C11" s="48">
        <f>D11+E11</f>
        <v>2</v>
      </c>
      <c r="D11" s="56">
        <v>2</v>
      </c>
      <c r="E11" s="57">
        <v>0</v>
      </c>
      <c r="F11" s="57">
        <f>G11+H11</f>
        <v>22</v>
      </c>
      <c r="G11" s="57">
        <v>22</v>
      </c>
      <c r="H11" s="57">
        <v>0</v>
      </c>
      <c r="I11" s="57">
        <v>5</v>
      </c>
      <c r="J11" s="58">
        <f>SUM(K11:L11)</f>
        <v>52</v>
      </c>
      <c r="K11" s="68">
        <f>M11+O11+Q11+S11+W11+Y11+AA11</f>
        <v>35</v>
      </c>
      <c r="L11" s="68">
        <f>N11+P11+R11+T11+U11+V11+X11+Z11+AB11</f>
        <v>17</v>
      </c>
      <c r="M11" s="57">
        <v>2</v>
      </c>
      <c r="N11" s="57">
        <v>0</v>
      </c>
      <c r="O11" s="57">
        <v>2</v>
      </c>
      <c r="P11" s="57">
        <v>0</v>
      </c>
      <c r="Q11" s="57">
        <v>31</v>
      </c>
      <c r="R11" s="57">
        <v>12</v>
      </c>
      <c r="S11" s="57">
        <v>0</v>
      </c>
      <c r="T11" s="57">
        <v>0</v>
      </c>
      <c r="U11" s="57">
        <v>3</v>
      </c>
      <c r="V11" s="57">
        <v>0</v>
      </c>
      <c r="W11" s="57">
        <v>0</v>
      </c>
      <c r="X11" s="57">
        <v>2</v>
      </c>
      <c r="Y11" s="57">
        <v>0</v>
      </c>
      <c r="Z11" s="57">
        <v>0</v>
      </c>
      <c r="AA11" s="57">
        <v>0</v>
      </c>
      <c r="AB11" s="57">
        <v>0</v>
      </c>
      <c r="AC11" s="59">
        <f>SUM(AD11:AE11)</f>
        <v>4</v>
      </c>
      <c r="AD11" s="69">
        <f aca="true" t="shared" si="0" ref="AD11:AE14">AF11+AH11</f>
        <v>1</v>
      </c>
      <c r="AE11" s="69">
        <f t="shared" si="0"/>
        <v>3</v>
      </c>
      <c r="AF11" s="57">
        <v>1</v>
      </c>
      <c r="AG11" s="57">
        <v>1</v>
      </c>
      <c r="AH11" s="57">
        <v>0</v>
      </c>
      <c r="AI11" s="57">
        <v>2</v>
      </c>
    </row>
    <row r="12" spans="2:35" s="24" customFormat="1" ht="18" customHeight="1">
      <c r="B12" s="25">
        <v>16</v>
      </c>
      <c r="C12" s="48">
        <f>D12+E12</f>
        <v>2</v>
      </c>
      <c r="D12" s="56">
        <v>2</v>
      </c>
      <c r="E12" s="57">
        <v>0</v>
      </c>
      <c r="F12" s="57">
        <f>G12+H12</f>
        <v>24</v>
      </c>
      <c r="G12" s="57">
        <v>24</v>
      </c>
      <c r="H12" s="57">
        <v>0</v>
      </c>
      <c r="I12" s="57">
        <v>5</v>
      </c>
      <c r="J12" s="58">
        <f>SUM(K12:L12)</f>
        <v>56</v>
      </c>
      <c r="K12" s="58">
        <f>M12+O12+Q12+S12+W12+Y12+AA12</f>
        <v>38</v>
      </c>
      <c r="L12" s="58">
        <f>N12+P12+R12+T12+U12+V12+X12+Z12+AB12</f>
        <v>18</v>
      </c>
      <c r="M12" s="57">
        <v>2</v>
      </c>
      <c r="N12" s="57">
        <v>0</v>
      </c>
      <c r="O12" s="57">
        <v>2</v>
      </c>
      <c r="P12" s="57">
        <v>0</v>
      </c>
      <c r="Q12" s="57">
        <v>34</v>
      </c>
      <c r="R12" s="57">
        <v>13</v>
      </c>
      <c r="S12" s="57">
        <v>0</v>
      </c>
      <c r="T12" s="57">
        <v>0</v>
      </c>
      <c r="U12" s="57">
        <v>3</v>
      </c>
      <c r="V12" s="57">
        <v>0</v>
      </c>
      <c r="W12" s="57">
        <v>0</v>
      </c>
      <c r="X12" s="57">
        <v>2</v>
      </c>
      <c r="Y12" s="57">
        <v>0</v>
      </c>
      <c r="Z12" s="57">
        <v>0</v>
      </c>
      <c r="AA12" s="57">
        <v>0</v>
      </c>
      <c r="AB12" s="57">
        <v>0</v>
      </c>
      <c r="AC12" s="59">
        <f>SUM(AD12:AE12)</f>
        <v>3</v>
      </c>
      <c r="AD12" s="62">
        <f t="shared" si="0"/>
        <v>1</v>
      </c>
      <c r="AE12" s="62">
        <f t="shared" si="0"/>
        <v>2</v>
      </c>
      <c r="AF12" s="57">
        <v>1</v>
      </c>
      <c r="AG12" s="57">
        <v>1</v>
      </c>
      <c r="AH12" s="57">
        <v>0</v>
      </c>
      <c r="AI12" s="57">
        <v>1</v>
      </c>
    </row>
    <row r="13" spans="2:35" s="24" customFormat="1" ht="18" customHeight="1">
      <c r="B13" s="25">
        <v>17</v>
      </c>
      <c r="C13" s="48">
        <f>D13+E13</f>
        <v>2</v>
      </c>
      <c r="D13" s="60">
        <v>2</v>
      </c>
      <c r="E13" s="61">
        <v>0</v>
      </c>
      <c r="F13" s="61">
        <f>G13+H13</f>
        <v>22</v>
      </c>
      <c r="G13" s="61">
        <v>22</v>
      </c>
      <c r="H13" s="61">
        <v>0</v>
      </c>
      <c r="I13" s="61">
        <v>3</v>
      </c>
      <c r="J13" s="58">
        <f>SUM(K13:L13)</f>
        <v>49</v>
      </c>
      <c r="K13" s="58">
        <f>M13+O13+Q13+S13+W13+Y13+AA13</f>
        <v>37</v>
      </c>
      <c r="L13" s="58">
        <f>N13+P13+R13+T13+U13+V13+X13+Z13+AB13</f>
        <v>12</v>
      </c>
      <c r="M13" s="61">
        <v>2</v>
      </c>
      <c r="N13" s="61">
        <v>0</v>
      </c>
      <c r="O13" s="61">
        <v>2</v>
      </c>
      <c r="P13" s="61">
        <v>0</v>
      </c>
      <c r="Q13" s="61">
        <v>32</v>
      </c>
      <c r="R13" s="61">
        <v>9</v>
      </c>
      <c r="S13" s="61">
        <v>0</v>
      </c>
      <c r="T13" s="61">
        <v>0</v>
      </c>
      <c r="U13" s="61">
        <v>2</v>
      </c>
      <c r="V13" s="61">
        <v>0</v>
      </c>
      <c r="W13" s="61">
        <v>1</v>
      </c>
      <c r="X13" s="61">
        <v>1</v>
      </c>
      <c r="Y13" s="61">
        <v>0</v>
      </c>
      <c r="Z13" s="61">
        <v>0</v>
      </c>
      <c r="AA13" s="61">
        <v>0</v>
      </c>
      <c r="AB13" s="61">
        <v>0</v>
      </c>
      <c r="AC13" s="62">
        <f>SUM(AD13:AE13)</f>
        <v>3</v>
      </c>
      <c r="AD13" s="62">
        <f t="shared" si="0"/>
        <v>1</v>
      </c>
      <c r="AE13" s="62">
        <f t="shared" si="0"/>
        <v>2</v>
      </c>
      <c r="AF13" s="61">
        <v>1</v>
      </c>
      <c r="AG13" s="61">
        <v>1</v>
      </c>
      <c r="AH13" s="61">
        <v>0</v>
      </c>
      <c r="AI13" s="61">
        <v>1</v>
      </c>
    </row>
    <row r="14" spans="2:35" s="21" customFormat="1" ht="18" customHeight="1" thickBot="1">
      <c r="B14" s="36">
        <v>18</v>
      </c>
      <c r="C14" s="52">
        <f>D14+E14</f>
        <v>2</v>
      </c>
      <c r="D14" s="63">
        <v>2</v>
      </c>
      <c r="E14" s="64">
        <v>0</v>
      </c>
      <c r="F14" s="64">
        <f>G14+H14</f>
        <v>21</v>
      </c>
      <c r="G14" s="64">
        <v>21</v>
      </c>
      <c r="H14" s="64">
        <v>0</v>
      </c>
      <c r="I14" s="64">
        <v>2</v>
      </c>
      <c r="J14" s="65">
        <f>SUM(K14:L14)</f>
        <v>49</v>
      </c>
      <c r="K14" s="65">
        <f>M14+O14+Q14+S14+W14+Y14+AA14</f>
        <v>34</v>
      </c>
      <c r="L14" s="65">
        <f>N14+P14+R14+T14+U14+V14+X14+Z14+AB14</f>
        <v>15</v>
      </c>
      <c r="M14" s="64">
        <v>2</v>
      </c>
      <c r="N14" s="64">
        <v>0</v>
      </c>
      <c r="O14" s="64">
        <v>2</v>
      </c>
      <c r="P14" s="64">
        <v>0</v>
      </c>
      <c r="Q14" s="64">
        <v>28</v>
      </c>
      <c r="R14" s="64">
        <v>12</v>
      </c>
      <c r="S14" s="64">
        <v>0</v>
      </c>
      <c r="T14" s="64">
        <v>0</v>
      </c>
      <c r="U14" s="64">
        <v>2</v>
      </c>
      <c r="V14" s="64">
        <v>0</v>
      </c>
      <c r="W14" s="64">
        <v>2</v>
      </c>
      <c r="X14" s="64">
        <v>1</v>
      </c>
      <c r="Y14" s="64">
        <v>0</v>
      </c>
      <c r="Z14" s="64">
        <v>0</v>
      </c>
      <c r="AA14" s="64">
        <v>0</v>
      </c>
      <c r="AB14" s="64">
        <v>0</v>
      </c>
      <c r="AC14" s="66">
        <f>SUM(AD14:AE14)</f>
        <v>3</v>
      </c>
      <c r="AD14" s="66">
        <f t="shared" si="0"/>
        <v>1</v>
      </c>
      <c r="AE14" s="66">
        <f t="shared" si="0"/>
        <v>2</v>
      </c>
      <c r="AF14" s="64">
        <v>1</v>
      </c>
      <c r="AG14" s="64">
        <v>1</v>
      </c>
      <c r="AH14" s="64">
        <v>0</v>
      </c>
      <c r="AI14" s="64">
        <v>1</v>
      </c>
    </row>
    <row r="15" spans="2:3" ht="13.5" customHeight="1">
      <c r="B15" s="9" t="s">
        <v>14</v>
      </c>
      <c r="C15" s="9"/>
    </row>
    <row r="16" ht="13.5" customHeight="1">
      <c r="B16" s="27" t="s">
        <v>33</v>
      </c>
    </row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mergeCells count="15">
    <mergeCell ref="B6:B10"/>
    <mergeCell ref="C6:E9"/>
    <mergeCell ref="F6:I6"/>
    <mergeCell ref="AC6:AI7"/>
    <mergeCell ref="F7:H9"/>
    <mergeCell ref="I7:I10"/>
    <mergeCell ref="J7:L9"/>
    <mergeCell ref="W8:X9"/>
    <mergeCell ref="Y8:Z9"/>
    <mergeCell ref="AA8:AB9"/>
    <mergeCell ref="AC8:AE9"/>
    <mergeCell ref="AF8:AG9"/>
    <mergeCell ref="AH8:AI9"/>
    <mergeCell ref="U9:U10"/>
    <mergeCell ref="V9:V10"/>
  </mergeCells>
  <printOptions/>
  <pageMargins left="0.75" right="0.75" top="1" bottom="1" header="0.512" footer="0.512"/>
  <pageSetup fitToHeight="1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1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10.125" style="2" customWidth="1"/>
    <col min="3" max="5" width="5.00390625" style="2" customWidth="1"/>
    <col min="6" max="8" width="4.875" style="2" customWidth="1"/>
    <col min="9" max="9" width="5.625" style="2" customWidth="1"/>
    <col min="10" max="10" width="6.00390625" style="2" customWidth="1"/>
    <col min="11" max="14" width="5.00390625" style="2" customWidth="1"/>
    <col min="15" max="15" width="4.625" style="2" customWidth="1"/>
    <col min="16" max="16" width="5.00390625" style="2" customWidth="1"/>
    <col min="17" max="20" width="5.25390625" style="2" customWidth="1"/>
    <col min="21" max="21" width="5.375" style="2" customWidth="1"/>
    <col min="22" max="22" width="7.25390625" style="2" customWidth="1"/>
    <col min="23" max="28" width="5.25390625" style="2" customWidth="1"/>
    <col min="29" max="35" width="5.375" style="2" customWidth="1"/>
    <col min="36" max="16384" width="9.00390625" style="2" customWidth="1"/>
  </cols>
  <sheetData>
    <row r="1" ht="13.5" customHeight="1"/>
    <row r="2" spans="2:3" ht="13.5" customHeight="1">
      <c r="B2" s="1" t="s">
        <v>11</v>
      </c>
      <c r="C2" s="1"/>
    </row>
    <row r="3" spans="2:3" ht="4.5" customHeight="1">
      <c r="B3" s="1"/>
      <c r="C3" s="1"/>
    </row>
    <row r="4" spans="2:8" ht="13.5" customHeight="1">
      <c r="B4" s="2" t="s">
        <v>7</v>
      </c>
      <c r="H4" s="1" t="s">
        <v>39</v>
      </c>
    </row>
    <row r="5" spans="4:35" ht="14.25" thickBot="1">
      <c r="D5" s="20"/>
      <c r="G5" s="20"/>
      <c r="AI5" s="3" t="s">
        <v>56</v>
      </c>
    </row>
    <row r="6" spans="2:35" ht="18" customHeight="1">
      <c r="B6" s="82" t="s">
        <v>13</v>
      </c>
      <c r="C6" s="84" t="s">
        <v>41</v>
      </c>
      <c r="D6" s="111"/>
      <c r="E6" s="112"/>
      <c r="F6" s="90" t="s">
        <v>42</v>
      </c>
      <c r="G6" s="119"/>
      <c r="H6" s="119"/>
      <c r="I6" s="120"/>
      <c r="J6" s="10" t="s">
        <v>43</v>
      </c>
      <c r="K6" s="11"/>
      <c r="L6" s="11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3"/>
      <c r="AC6" s="93" t="s">
        <v>44</v>
      </c>
      <c r="AD6" s="93"/>
      <c r="AE6" s="93"/>
      <c r="AF6" s="93"/>
      <c r="AG6" s="93"/>
      <c r="AH6" s="93"/>
      <c r="AI6" s="90"/>
    </row>
    <row r="7" spans="2:35" ht="18" customHeight="1">
      <c r="B7" s="83"/>
      <c r="C7" s="113"/>
      <c r="D7" s="114"/>
      <c r="E7" s="115"/>
      <c r="F7" s="95" t="s">
        <v>45</v>
      </c>
      <c r="G7" s="114"/>
      <c r="H7" s="115"/>
      <c r="I7" s="96" t="s">
        <v>8</v>
      </c>
      <c r="J7" s="99" t="s">
        <v>45</v>
      </c>
      <c r="K7" s="100"/>
      <c r="L7" s="101"/>
      <c r="M7" s="14" t="s">
        <v>35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6"/>
      <c r="Y7" s="17" t="s">
        <v>46</v>
      </c>
      <c r="Z7" s="18"/>
      <c r="AA7" s="18"/>
      <c r="AB7" s="19"/>
      <c r="AC7" s="75"/>
      <c r="AD7" s="75"/>
      <c r="AE7" s="75"/>
      <c r="AF7" s="75"/>
      <c r="AG7" s="75"/>
      <c r="AH7" s="75"/>
      <c r="AI7" s="94"/>
    </row>
    <row r="8" spans="2:35" ht="18" customHeight="1">
      <c r="B8" s="83"/>
      <c r="C8" s="113"/>
      <c r="D8" s="114"/>
      <c r="E8" s="115"/>
      <c r="F8" s="113"/>
      <c r="G8" s="114"/>
      <c r="H8" s="115"/>
      <c r="I8" s="121"/>
      <c r="J8" s="95"/>
      <c r="K8" s="102"/>
      <c r="L8" s="103"/>
      <c r="M8" s="14" t="s">
        <v>47</v>
      </c>
      <c r="N8" s="15"/>
      <c r="O8" s="15"/>
      <c r="P8" s="15"/>
      <c r="Q8" s="15"/>
      <c r="R8" s="15"/>
      <c r="S8" s="15"/>
      <c r="T8" s="15"/>
      <c r="U8" s="15"/>
      <c r="V8" s="16"/>
      <c r="W8" s="107" t="s">
        <v>48</v>
      </c>
      <c r="X8" s="108"/>
      <c r="Y8" s="107" t="s">
        <v>49</v>
      </c>
      <c r="Z8" s="108"/>
      <c r="AA8" s="107" t="s">
        <v>48</v>
      </c>
      <c r="AB8" s="108"/>
      <c r="AC8" s="75" t="s">
        <v>45</v>
      </c>
      <c r="AD8" s="75"/>
      <c r="AE8" s="75"/>
      <c r="AF8" s="75" t="s">
        <v>0</v>
      </c>
      <c r="AG8" s="75"/>
      <c r="AH8" s="76" t="s">
        <v>1</v>
      </c>
      <c r="AI8" s="77"/>
    </row>
    <row r="9" spans="2:35" ht="18" customHeight="1">
      <c r="B9" s="83"/>
      <c r="C9" s="116"/>
      <c r="D9" s="117"/>
      <c r="E9" s="118"/>
      <c r="F9" s="116"/>
      <c r="G9" s="117"/>
      <c r="H9" s="118"/>
      <c r="I9" s="121"/>
      <c r="J9" s="104"/>
      <c r="K9" s="105"/>
      <c r="L9" s="106"/>
      <c r="M9" s="15" t="s">
        <v>50</v>
      </c>
      <c r="N9" s="16"/>
      <c r="O9" s="14" t="s">
        <v>51</v>
      </c>
      <c r="P9" s="16"/>
      <c r="Q9" s="14" t="s">
        <v>52</v>
      </c>
      <c r="R9" s="16"/>
      <c r="S9" s="14" t="s">
        <v>53</v>
      </c>
      <c r="T9" s="16"/>
      <c r="U9" s="78" t="s">
        <v>54</v>
      </c>
      <c r="V9" s="80" t="s">
        <v>55</v>
      </c>
      <c r="W9" s="109"/>
      <c r="X9" s="110"/>
      <c r="Y9" s="109"/>
      <c r="Z9" s="110"/>
      <c r="AA9" s="109"/>
      <c r="AB9" s="110"/>
      <c r="AC9" s="75"/>
      <c r="AD9" s="75"/>
      <c r="AE9" s="75"/>
      <c r="AF9" s="75"/>
      <c r="AG9" s="75"/>
      <c r="AH9" s="76"/>
      <c r="AI9" s="77"/>
    </row>
    <row r="10" spans="2:35" ht="18" customHeight="1">
      <c r="B10" s="83"/>
      <c r="C10" s="4" t="s">
        <v>9</v>
      </c>
      <c r="D10" s="5" t="s">
        <v>6</v>
      </c>
      <c r="E10" s="6" t="s">
        <v>5</v>
      </c>
      <c r="F10" s="6" t="s">
        <v>10</v>
      </c>
      <c r="G10" s="5" t="s">
        <v>6</v>
      </c>
      <c r="H10" s="6" t="s">
        <v>5</v>
      </c>
      <c r="I10" s="122"/>
      <c r="J10" s="7" t="s">
        <v>2</v>
      </c>
      <c r="K10" s="8" t="s">
        <v>3</v>
      </c>
      <c r="L10" s="8" t="s">
        <v>4</v>
      </c>
      <c r="M10" s="5" t="s">
        <v>3</v>
      </c>
      <c r="N10" s="5" t="s">
        <v>4</v>
      </c>
      <c r="O10" s="5" t="s">
        <v>3</v>
      </c>
      <c r="P10" s="5" t="s">
        <v>4</v>
      </c>
      <c r="Q10" s="5" t="s">
        <v>3</v>
      </c>
      <c r="R10" s="5" t="s">
        <v>4</v>
      </c>
      <c r="S10" s="5" t="s">
        <v>3</v>
      </c>
      <c r="T10" s="5" t="s">
        <v>4</v>
      </c>
      <c r="U10" s="79"/>
      <c r="V10" s="81"/>
      <c r="W10" s="5" t="s">
        <v>3</v>
      </c>
      <c r="X10" s="5" t="s">
        <v>4</v>
      </c>
      <c r="Y10" s="5" t="s">
        <v>3</v>
      </c>
      <c r="Z10" s="5" t="s">
        <v>4</v>
      </c>
      <c r="AA10" s="5" t="s">
        <v>3</v>
      </c>
      <c r="AB10" s="5" t="s">
        <v>4</v>
      </c>
      <c r="AC10" s="5" t="s">
        <v>2</v>
      </c>
      <c r="AD10" s="67" t="s">
        <v>3</v>
      </c>
      <c r="AE10" s="67" t="s">
        <v>4</v>
      </c>
      <c r="AF10" s="5" t="s">
        <v>3</v>
      </c>
      <c r="AG10" s="5" t="s">
        <v>4</v>
      </c>
      <c r="AH10" s="5" t="s">
        <v>3</v>
      </c>
      <c r="AI10" s="6" t="s">
        <v>4</v>
      </c>
    </row>
    <row r="11" spans="2:35" s="24" customFormat="1" ht="18" customHeight="1">
      <c r="B11" s="23" t="s">
        <v>15</v>
      </c>
      <c r="C11" s="48">
        <f>D11+E11</f>
        <v>1</v>
      </c>
      <c r="D11" s="56">
        <v>1</v>
      </c>
      <c r="E11" s="57">
        <v>0</v>
      </c>
      <c r="F11" s="57">
        <f>G11+H11</f>
        <v>13</v>
      </c>
      <c r="G11" s="57">
        <v>13</v>
      </c>
      <c r="H11" s="57">
        <v>0</v>
      </c>
      <c r="I11" s="57">
        <v>3</v>
      </c>
      <c r="J11" s="58">
        <f>SUM(K11:L11)</f>
        <v>32</v>
      </c>
      <c r="K11" s="68">
        <f>M11+O11+Q11+S11+W11+Y11+AA11</f>
        <v>21</v>
      </c>
      <c r="L11" s="68">
        <f>N11+P11+R11+T11+U11+V11+X11+Z11+AB11</f>
        <v>11</v>
      </c>
      <c r="M11" s="57">
        <v>1</v>
      </c>
      <c r="N11" s="57">
        <v>0</v>
      </c>
      <c r="O11" s="57">
        <v>1</v>
      </c>
      <c r="P11" s="57">
        <v>0</v>
      </c>
      <c r="Q11" s="57">
        <v>19</v>
      </c>
      <c r="R11" s="57">
        <v>9</v>
      </c>
      <c r="S11" s="57">
        <v>0</v>
      </c>
      <c r="T11" s="57">
        <v>0</v>
      </c>
      <c r="U11" s="57">
        <v>1</v>
      </c>
      <c r="V11" s="57">
        <v>0</v>
      </c>
      <c r="W11" s="57">
        <v>0</v>
      </c>
      <c r="X11" s="57">
        <v>1</v>
      </c>
      <c r="Y11" s="57">
        <v>0</v>
      </c>
      <c r="Z11" s="57">
        <v>0</v>
      </c>
      <c r="AA11" s="57">
        <v>0</v>
      </c>
      <c r="AB11" s="57">
        <v>0</v>
      </c>
      <c r="AC11" s="59">
        <f>SUM(AD11:AE11)</f>
        <v>2</v>
      </c>
      <c r="AD11" s="69">
        <f aca="true" t="shared" si="0" ref="AD11:AE14">AF11+AH11</f>
        <v>0</v>
      </c>
      <c r="AE11" s="69">
        <f t="shared" si="0"/>
        <v>2</v>
      </c>
      <c r="AF11" s="57">
        <v>0</v>
      </c>
      <c r="AG11" s="57">
        <v>1</v>
      </c>
      <c r="AH11" s="57">
        <v>0</v>
      </c>
      <c r="AI11" s="57">
        <v>1</v>
      </c>
    </row>
    <row r="12" spans="2:35" s="24" customFormat="1" ht="18" customHeight="1">
      <c r="B12" s="25">
        <v>16</v>
      </c>
      <c r="C12" s="48">
        <f>D12+E12</f>
        <v>1</v>
      </c>
      <c r="D12" s="56">
        <v>1</v>
      </c>
      <c r="E12" s="57">
        <v>0</v>
      </c>
      <c r="F12" s="57">
        <f>G12+H12</f>
        <v>10</v>
      </c>
      <c r="G12" s="57">
        <v>10</v>
      </c>
      <c r="H12" s="57">
        <v>0</v>
      </c>
      <c r="I12" s="57">
        <v>1</v>
      </c>
      <c r="J12" s="58">
        <f>SUM(K12:L12)</f>
        <v>23</v>
      </c>
      <c r="K12" s="58">
        <f>M12+O12+Q12+S12+W12+Y12+AA12</f>
        <v>16</v>
      </c>
      <c r="L12" s="58">
        <f>N12+P12+R12+T12+U12+V12+X12+Z12+AB12</f>
        <v>7</v>
      </c>
      <c r="M12" s="57">
        <v>1</v>
      </c>
      <c r="N12" s="57">
        <v>0</v>
      </c>
      <c r="O12" s="57">
        <v>1</v>
      </c>
      <c r="P12" s="57">
        <v>0</v>
      </c>
      <c r="Q12" s="57">
        <v>14</v>
      </c>
      <c r="R12" s="57">
        <v>6</v>
      </c>
      <c r="S12" s="57">
        <v>0</v>
      </c>
      <c r="T12" s="57">
        <v>0</v>
      </c>
      <c r="U12" s="57">
        <v>1</v>
      </c>
      <c r="V12" s="57">
        <v>0</v>
      </c>
      <c r="W12" s="57">
        <v>0</v>
      </c>
      <c r="X12" s="57">
        <v>0</v>
      </c>
      <c r="Y12" s="57">
        <v>0</v>
      </c>
      <c r="Z12" s="57">
        <v>0</v>
      </c>
      <c r="AA12" s="57">
        <v>0</v>
      </c>
      <c r="AB12" s="57">
        <v>0</v>
      </c>
      <c r="AC12" s="59">
        <f>SUM(AD12:AE12)</f>
        <v>2</v>
      </c>
      <c r="AD12" s="62">
        <f t="shared" si="0"/>
        <v>0</v>
      </c>
      <c r="AE12" s="62">
        <f t="shared" si="0"/>
        <v>2</v>
      </c>
      <c r="AF12" s="57">
        <v>0</v>
      </c>
      <c r="AG12" s="57">
        <v>1</v>
      </c>
      <c r="AH12" s="57">
        <v>0</v>
      </c>
      <c r="AI12" s="57">
        <v>1</v>
      </c>
    </row>
    <row r="13" spans="2:35" s="24" customFormat="1" ht="18" customHeight="1">
      <c r="B13" s="25">
        <v>17</v>
      </c>
      <c r="C13" s="48">
        <f>D13+E13</f>
        <v>2</v>
      </c>
      <c r="D13" s="60">
        <v>1</v>
      </c>
      <c r="E13" s="61">
        <v>1</v>
      </c>
      <c r="F13" s="61">
        <f>G13+H13</f>
        <v>14</v>
      </c>
      <c r="G13" s="61">
        <v>11</v>
      </c>
      <c r="H13" s="61">
        <v>3</v>
      </c>
      <c r="I13" s="61">
        <v>2</v>
      </c>
      <c r="J13" s="58">
        <f>SUM(K13:L13)</f>
        <v>41</v>
      </c>
      <c r="K13" s="58">
        <f>M13+O13+Q13+S13+W13+Y13+AA13</f>
        <v>20</v>
      </c>
      <c r="L13" s="58">
        <f>N13+P13+R13+T13+U13+V13+X13+Z13+AB13</f>
        <v>21</v>
      </c>
      <c r="M13" s="61">
        <v>1</v>
      </c>
      <c r="N13" s="61">
        <v>0</v>
      </c>
      <c r="O13" s="61">
        <v>1</v>
      </c>
      <c r="P13" s="61">
        <v>0</v>
      </c>
      <c r="Q13" s="61">
        <v>16</v>
      </c>
      <c r="R13" s="61">
        <v>5</v>
      </c>
      <c r="S13" s="61">
        <v>0</v>
      </c>
      <c r="T13" s="61">
        <v>0</v>
      </c>
      <c r="U13" s="61">
        <v>1</v>
      </c>
      <c r="V13" s="61">
        <v>0</v>
      </c>
      <c r="W13" s="61">
        <v>0</v>
      </c>
      <c r="X13" s="61">
        <v>1</v>
      </c>
      <c r="Y13" s="61">
        <v>0</v>
      </c>
      <c r="Z13" s="61">
        <v>6</v>
      </c>
      <c r="AA13" s="61">
        <v>2</v>
      </c>
      <c r="AB13" s="61">
        <v>8</v>
      </c>
      <c r="AC13" s="62">
        <f>SUM(AD13:AE13)</f>
        <v>2</v>
      </c>
      <c r="AD13" s="62">
        <f t="shared" si="0"/>
        <v>0</v>
      </c>
      <c r="AE13" s="62">
        <f t="shared" si="0"/>
        <v>2</v>
      </c>
      <c r="AF13" s="61">
        <v>0</v>
      </c>
      <c r="AG13" s="61">
        <v>1</v>
      </c>
      <c r="AH13" s="61">
        <v>0</v>
      </c>
      <c r="AI13" s="61">
        <v>1</v>
      </c>
    </row>
    <row r="14" spans="2:35" s="21" customFormat="1" ht="18" customHeight="1" thickBot="1">
      <c r="B14" s="36">
        <v>18</v>
      </c>
      <c r="C14" s="52">
        <f>D14+E14</f>
        <v>2</v>
      </c>
      <c r="D14" s="63">
        <v>1</v>
      </c>
      <c r="E14" s="64">
        <v>1</v>
      </c>
      <c r="F14" s="64">
        <f>G14+H14</f>
        <v>15</v>
      </c>
      <c r="G14" s="64">
        <v>12</v>
      </c>
      <c r="H14" s="64">
        <v>3</v>
      </c>
      <c r="I14" s="64">
        <v>3</v>
      </c>
      <c r="J14" s="65">
        <f>SUM(K14:L14)</f>
        <v>45</v>
      </c>
      <c r="K14" s="65">
        <f>M14+O14+Q14+S14+W14+Y14+AA14</f>
        <v>23</v>
      </c>
      <c r="L14" s="65">
        <f>N14+P14+R14+T14+U14+V14+X14+Z14+AB14</f>
        <v>22</v>
      </c>
      <c r="M14" s="64">
        <v>1</v>
      </c>
      <c r="N14" s="64">
        <v>0</v>
      </c>
      <c r="O14" s="64">
        <v>1</v>
      </c>
      <c r="P14" s="64">
        <v>0</v>
      </c>
      <c r="Q14" s="64">
        <v>16</v>
      </c>
      <c r="R14" s="64">
        <v>6</v>
      </c>
      <c r="S14" s="64">
        <v>0</v>
      </c>
      <c r="T14" s="64">
        <v>0</v>
      </c>
      <c r="U14" s="64">
        <v>1</v>
      </c>
      <c r="V14" s="64">
        <v>0</v>
      </c>
      <c r="W14" s="64">
        <v>1</v>
      </c>
      <c r="X14" s="64">
        <v>2</v>
      </c>
      <c r="Y14" s="64">
        <v>2</v>
      </c>
      <c r="Z14" s="64">
        <v>5</v>
      </c>
      <c r="AA14" s="64">
        <v>2</v>
      </c>
      <c r="AB14" s="64">
        <v>8</v>
      </c>
      <c r="AC14" s="66">
        <f>SUM(AD14:AE14)</f>
        <v>3</v>
      </c>
      <c r="AD14" s="66">
        <f t="shared" si="0"/>
        <v>0</v>
      </c>
      <c r="AE14" s="66">
        <f t="shared" si="0"/>
        <v>3</v>
      </c>
      <c r="AF14" s="64">
        <v>0</v>
      </c>
      <c r="AG14" s="64">
        <v>2</v>
      </c>
      <c r="AH14" s="64">
        <v>0</v>
      </c>
      <c r="AI14" s="64">
        <v>1</v>
      </c>
    </row>
    <row r="15" spans="2:3" ht="13.5" customHeight="1">
      <c r="B15" s="9" t="s">
        <v>14</v>
      </c>
      <c r="C15" s="9"/>
    </row>
    <row r="16" ht="13.5" customHeight="1">
      <c r="B16" s="27" t="s">
        <v>33</v>
      </c>
    </row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mergeCells count="15">
    <mergeCell ref="AC8:AE9"/>
    <mergeCell ref="AF8:AG9"/>
    <mergeCell ref="AH8:AI9"/>
    <mergeCell ref="U9:U10"/>
    <mergeCell ref="V9:V10"/>
    <mergeCell ref="B6:B10"/>
    <mergeCell ref="C6:E9"/>
    <mergeCell ref="F6:I6"/>
    <mergeCell ref="AC6:AI7"/>
    <mergeCell ref="F7:H9"/>
    <mergeCell ref="I7:I10"/>
    <mergeCell ref="J7:L9"/>
    <mergeCell ref="W8:X9"/>
    <mergeCell ref="Y8:Z9"/>
    <mergeCell ref="AA8:AB9"/>
  </mergeCells>
  <printOptions/>
  <pageMargins left="0.75" right="0.75" top="1" bottom="1" header="0.512" footer="0.51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2008-02-14T08:51:43Z</cp:lastPrinted>
  <dcterms:created xsi:type="dcterms:W3CDTF">1997-01-08T22:48:59Z</dcterms:created>
  <dcterms:modified xsi:type="dcterms:W3CDTF">2008-03-17T07:51:19Z</dcterms:modified>
  <cp:category/>
  <cp:version/>
  <cp:contentType/>
  <cp:contentStatus/>
</cp:coreProperties>
</file>