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605" windowWidth="16995" windowHeight="12555" activeTab="0"/>
  </bookViews>
  <sheets>
    <sheet name="110202" sheetId="1" r:id="rId1"/>
    <sheet name="110202相模原" sheetId="2" r:id="rId2"/>
    <sheet name="110202津久井" sheetId="3" r:id="rId3"/>
    <sheet name="110202相模湖" sheetId="4" r:id="rId4"/>
    <sheet name="110202城山" sheetId="5" r:id="rId5"/>
    <sheet name="110202藤野" sheetId="6" r:id="rId6"/>
  </sheets>
  <definedNames>
    <definedName name="_xlnm.Print_Area" localSheetId="1">'110202相模原'!$B$1:$P$13</definedName>
    <definedName name="_xlnm.Print_Area" localSheetId="3">'110202相模湖'!$B$1:$P$12</definedName>
    <definedName name="_xlnm.Print_Area" localSheetId="2">'110202津久井'!$B$1:$P$11</definedName>
  </definedNames>
  <calcPr fullCalcOnLoad="1"/>
</workbook>
</file>

<file path=xl/sharedStrings.xml><?xml version="1.0" encoding="utf-8"?>
<sst xmlns="http://schemas.openxmlformats.org/spreadsheetml/2006/main" count="154" uniqueCount="29">
  <si>
    <t>計</t>
  </si>
  <si>
    <t>男</t>
  </si>
  <si>
    <t>女</t>
  </si>
  <si>
    <t>(2)生徒数</t>
  </si>
  <si>
    <t>総　　　数</t>
  </si>
  <si>
    <t>1　　学　　年</t>
  </si>
  <si>
    <t>　　2　　 学　　年</t>
  </si>
  <si>
    <t>3　　学　　年</t>
  </si>
  <si>
    <r>
      <t xml:space="preserve">75条学級
</t>
    </r>
    <r>
      <rPr>
        <sz val="10"/>
        <rFont val="ＭＳ 明朝"/>
        <family val="1"/>
      </rPr>
      <t>(市立･再掲)</t>
    </r>
  </si>
  <si>
    <r>
      <t xml:space="preserve">外国人
</t>
    </r>
    <r>
      <rPr>
        <sz val="10"/>
        <rFont val="ＭＳ 明朝"/>
        <family val="1"/>
      </rPr>
      <t>(市立･再掲)</t>
    </r>
  </si>
  <si>
    <t>市立</t>
  </si>
  <si>
    <t>私立</t>
  </si>
  <si>
    <t xml:space="preserve"> </t>
  </si>
  <si>
    <t>各年5月1日現在</t>
  </si>
  <si>
    <t>年 度 別</t>
  </si>
  <si>
    <r>
      <t xml:space="preserve"> </t>
    </r>
    <r>
      <rPr>
        <sz val="11"/>
        <rFont val="ＭＳ 明朝"/>
        <family val="1"/>
      </rPr>
      <t>平成15年度</t>
    </r>
  </si>
  <si>
    <t>資料　企画財政局企画部情報システム課統計室</t>
  </si>
  <si>
    <t>（＃旧相模原市）</t>
  </si>
  <si>
    <t>平成15年度</t>
  </si>
  <si>
    <t>（＃旧津久井町）</t>
  </si>
  <si>
    <t>（＃旧相模湖町）</t>
  </si>
  <si>
    <t>（＃旧城山町）</t>
  </si>
  <si>
    <t>（＃旧藤野町）</t>
  </si>
  <si>
    <t>各年5月1日現在</t>
  </si>
  <si>
    <t>各年5月1日現在</t>
  </si>
  <si>
    <t>各年5月1日現在</t>
  </si>
  <si>
    <t>各年5月1日現在</t>
  </si>
  <si>
    <t>(注)平成18年度は、旧津久井町、旧相模湖町を含む。</t>
  </si>
  <si>
    <t>(注)平成18年度は、旧相模原市に含まれる。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</si>
</sst>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"/>
    <numFmt numFmtId="177" formatCode="#,##0_ "/>
    <numFmt numFmtId="178" formatCode="_ * #,##0_ ;_ * \-#,##0_ ;_ * &quot;-&quot;\ "/>
    <numFmt numFmtId="179" formatCode="#,##0_);[Red]\(#,##0\)"/>
    <numFmt numFmtId="180" formatCode="_ * #,##0_ ;_ * \-#,##0_ ;_ * &quot;-&quot;"/>
    <numFmt numFmtId="181" formatCode="_ * #,##0_ ;_ * \-#,##0_ ;_ * &quot;- 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>
      <alignment/>
    </xf>
    <xf numFmtId="0" fontId="6" fillId="0" borderId="5" xfId="0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6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 applyProtection="1">
      <alignment vertical="center"/>
      <protection locked="0"/>
    </xf>
    <xf numFmtId="181" fontId="4" fillId="0" borderId="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77" fontId="4" fillId="0" borderId="0" xfId="0" applyNumberFormat="1" applyFont="1" applyFill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>
      <alignment/>
    </xf>
    <xf numFmtId="177" fontId="4" fillId="0" borderId="9" xfId="0" applyNumberFormat="1" applyFont="1" applyFill="1" applyBorder="1" applyAlignment="1">
      <alignment/>
    </xf>
    <xf numFmtId="41" fontId="4" fillId="0" borderId="0" xfId="0" applyNumberFormat="1" applyFont="1" applyFill="1" applyAlignment="1" applyProtection="1">
      <alignment/>
      <protection locked="0"/>
    </xf>
    <xf numFmtId="41" fontId="4" fillId="0" borderId="9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375" style="1" customWidth="1"/>
    <col min="3" max="8" width="13.25390625" style="1" customWidth="1"/>
    <col min="9" max="16" width="11.50390625" style="1" customWidth="1"/>
    <col min="17" max="16384" width="9.00390625" style="1" customWidth="1"/>
  </cols>
  <sheetData>
    <row r="1" ht="13.5" customHeight="1"/>
    <row r="2" spans="2:16" ht="14.25" thickBot="1">
      <c r="B2" s="1" t="s">
        <v>3</v>
      </c>
      <c r="P2" s="2" t="s">
        <v>13</v>
      </c>
    </row>
    <row r="3" spans="2:23" ht="18" customHeight="1">
      <c r="B3" s="35" t="s">
        <v>14</v>
      </c>
      <c r="C3" s="3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37" t="s">
        <v>8</v>
      </c>
      <c r="P3" s="39" t="s">
        <v>9</v>
      </c>
      <c r="Q3" s="5"/>
      <c r="R3" s="5"/>
      <c r="S3" s="5"/>
      <c r="T3" s="5"/>
      <c r="U3" s="5"/>
      <c r="V3" s="5"/>
      <c r="W3" s="5"/>
    </row>
    <row r="4" spans="2:23" ht="18" customHeight="1">
      <c r="B4" s="36"/>
      <c r="C4" s="6" t="s">
        <v>0</v>
      </c>
      <c r="D4" s="7" t="s">
        <v>1</v>
      </c>
      <c r="E4" s="7" t="s">
        <v>2</v>
      </c>
      <c r="F4" s="7" t="s">
        <v>0</v>
      </c>
      <c r="G4" s="7" t="s">
        <v>1</v>
      </c>
      <c r="H4" s="7" t="s">
        <v>2</v>
      </c>
      <c r="I4" s="7" t="s">
        <v>0</v>
      </c>
      <c r="J4" s="7" t="s">
        <v>1</v>
      </c>
      <c r="K4" s="7" t="s">
        <v>2</v>
      </c>
      <c r="L4" s="7" t="s">
        <v>0</v>
      </c>
      <c r="M4" s="7" t="s">
        <v>1</v>
      </c>
      <c r="N4" s="7" t="s">
        <v>2</v>
      </c>
      <c r="O4" s="38"/>
      <c r="P4" s="40"/>
      <c r="Q4" s="5"/>
      <c r="R4" s="5"/>
      <c r="S4" s="5"/>
      <c r="T4" s="5"/>
      <c r="U4" s="5"/>
      <c r="V4" s="5"/>
      <c r="W4" s="5"/>
    </row>
    <row r="5" spans="2:23" ht="18" customHeight="1">
      <c r="B5" s="12" t="s">
        <v>15</v>
      </c>
      <c r="C5" s="9">
        <v>18590</v>
      </c>
      <c r="D5" s="9">
        <v>9390</v>
      </c>
      <c r="E5" s="9">
        <v>9200</v>
      </c>
      <c r="F5" s="9">
        <v>5995</v>
      </c>
      <c r="G5" s="9">
        <v>3016</v>
      </c>
      <c r="H5" s="9">
        <v>2979</v>
      </c>
      <c r="I5" s="9">
        <v>6171</v>
      </c>
      <c r="J5" s="9">
        <v>3134</v>
      </c>
      <c r="K5" s="9">
        <v>3037</v>
      </c>
      <c r="L5" s="9">
        <v>6424</v>
      </c>
      <c r="M5" s="9">
        <v>3240</v>
      </c>
      <c r="N5" s="9">
        <v>3184</v>
      </c>
      <c r="O5" s="9">
        <v>140</v>
      </c>
      <c r="P5" s="9">
        <v>112</v>
      </c>
      <c r="Q5" s="10"/>
      <c r="R5" s="11"/>
      <c r="S5" s="10"/>
      <c r="T5" s="10"/>
      <c r="U5" s="11"/>
      <c r="V5" s="10"/>
      <c r="W5" s="10"/>
    </row>
    <row r="6" spans="2:23" ht="18" customHeight="1">
      <c r="B6" s="8">
        <v>16</v>
      </c>
      <c r="C6" s="9">
        <v>18371</v>
      </c>
      <c r="D6" s="9">
        <v>9326</v>
      </c>
      <c r="E6" s="9">
        <v>9045</v>
      </c>
      <c r="F6" s="9">
        <v>6222</v>
      </c>
      <c r="G6" s="9">
        <v>3186</v>
      </c>
      <c r="H6" s="9">
        <v>3036</v>
      </c>
      <c r="I6" s="9">
        <v>5974</v>
      </c>
      <c r="J6" s="9">
        <v>3004</v>
      </c>
      <c r="K6" s="9">
        <v>2970</v>
      </c>
      <c r="L6" s="9">
        <v>6175</v>
      </c>
      <c r="M6" s="9">
        <v>3136</v>
      </c>
      <c r="N6" s="9">
        <v>3039</v>
      </c>
      <c r="O6" s="9">
        <v>155</v>
      </c>
      <c r="P6" s="9">
        <v>110</v>
      </c>
      <c r="Q6" s="10"/>
      <c r="R6" s="11"/>
      <c r="S6" s="10"/>
      <c r="T6" s="10"/>
      <c r="U6" s="11"/>
      <c r="V6" s="10"/>
      <c r="W6" s="10"/>
    </row>
    <row r="7" spans="2:23" ht="18" customHeight="1">
      <c r="B7" s="8">
        <v>17</v>
      </c>
      <c r="C7" s="9">
        <v>18567</v>
      </c>
      <c r="D7" s="9">
        <v>9406</v>
      </c>
      <c r="E7" s="9">
        <v>9161</v>
      </c>
      <c r="F7" s="9">
        <v>6315</v>
      </c>
      <c r="G7" s="9">
        <v>3198</v>
      </c>
      <c r="H7" s="9">
        <v>3117</v>
      </c>
      <c r="I7" s="9">
        <v>6233</v>
      </c>
      <c r="J7" s="9">
        <v>3187</v>
      </c>
      <c r="K7" s="9">
        <v>3046</v>
      </c>
      <c r="L7" s="9">
        <v>6019</v>
      </c>
      <c r="M7" s="9">
        <v>3021</v>
      </c>
      <c r="N7" s="9">
        <v>2998</v>
      </c>
      <c r="O7" s="9">
        <v>164</v>
      </c>
      <c r="P7" s="9">
        <v>115</v>
      </c>
      <c r="Q7" s="10"/>
      <c r="R7" s="11"/>
      <c r="S7" s="10"/>
      <c r="T7" s="10"/>
      <c r="U7" s="11"/>
      <c r="V7" s="10"/>
      <c r="W7" s="10"/>
    </row>
    <row r="8" spans="2:23" s="15" customFormat="1" ht="18.75" customHeight="1">
      <c r="B8" s="8">
        <v>18</v>
      </c>
      <c r="C8" s="9">
        <v>18814</v>
      </c>
      <c r="D8" s="9">
        <v>9621</v>
      </c>
      <c r="E8" s="9">
        <v>9193</v>
      </c>
      <c r="F8" s="9">
        <v>6268</v>
      </c>
      <c r="G8" s="9">
        <v>3235</v>
      </c>
      <c r="H8" s="9">
        <v>3033</v>
      </c>
      <c r="I8" s="9">
        <v>6310</v>
      </c>
      <c r="J8" s="9">
        <v>3196</v>
      </c>
      <c r="K8" s="9">
        <v>3114</v>
      </c>
      <c r="L8" s="9">
        <v>6236</v>
      </c>
      <c r="M8" s="9">
        <v>3190</v>
      </c>
      <c r="N8" s="9">
        <v>3046</v>
      </c>
      <c r="O8" s="9">
        <v>174</v>
      </c>
      <c r="P8" s="9">
        <v>108</v>
      </c>
      <c r="Q8" s="13"/>
      <c r="R8" s="14"/>
      <c r="S8" s="13"/>
      <c r="T8" s="13"/>
      <c r="U8" s="14"/>
      <c r="V8" s="13"/>
      <c r="W8" s="13"/>
    </row>
    <row r="9" spans="2:23" s="44" customFormat="1" ht="18.75" customHeight="1">
      <c r="B9" s="41">
        <v>19</v>
      </c>
      <c r="C9" s="42">
        <v>19162</v>
      </c>
      <c r="D9" s="42">
        <v>9775</v>
      </c>
      <c r="E9" s="42">
        <v>9387</v>
      </c>
      <c r="F9" s="42">
        <v>6584</v>
      </c>
      <c r="G9" s="42">
        <v>3347</v>
      </c>
      <c r="H9" s="42">
        <v>3237</v>
      </c>
      <c r="I9" s="42">
        <v>6259</v>
      </c>
      <c r="J9" s="42">
        <v>3235</v>
      </c>
      <c r="K9" s="42">
        <v>3024</v>
      </c>
      <c r="L9" s="42">
        <v>6319</v>
      </c>
      <c r="M9" s="43">
        <v>3193</v>
      </c>
      <c r="N9" s="43">
        <v>3126</v>
      </c>
      <c r="O9" s="43">
        <v>196</v>
      </c>
      <c r="P9" s="43">
        <v>122</v>
      </c>
      <c r="Q9" s="13"/>
      <c r="R9" s="14"/>
      <c r="S9" s="13"/>
      <c r="T9" s="13"/>
      <c r="U9" s="14"/>
      <c r="V9" s="13"/>
      <c r="W9" s="13"/>
    </row>
    <row r="10" spans="2:16" ht="18" customHeight="1">
      <c r="B10" s="16" t="s">
        <v>10</v>
      </c>
      <c r="C10" s="19">
        <v>18252</v>
      </c>
      <c r="D10" s="17">
        <v>9458</v>
      </c>
      <c r="E10" s="17">
        <v>8794</v>
      </c>
      <c r="F10" s="17">
        <v>6232</v>
      </c>
      <c r="G10" s="18">
        <v>3224</v>
      </c>
      <c r="H10" s="18">
        <v>3008</v>
      </c>
      <c r="I10" s="17">
        <v>5963</v>
      </c>
      <c r="J10" s="18">
        <v>3129</v>
      </c>
      <c r="K10" s="18">
        <v>2834</v>
      </c>
      <c r="L10" s="17">
        <v>6057</v>
      </c>
      <c r="M10" s="18">
        <v>3105</v>
      </c>
      <c r="N10" s="18">
        <v>2952</v>
      </c>
      <c r="O10" s="17">
        <v>196</v>
      </c>
      <c r="P10" s="17">
        <v>122</v>
      </c>
    </row>
    <row r="11" spans="2:16" s="26" customFormat="1" ht="18" customHeight="1" thickBot="1">
      <c r="B11" s="21" t="s">
        <v>11</v>
      </c>
      <c r="C11" s="22">
        <v>910</v>
      </c>
      <c r="D11" s="23">
        <v>317</v>
      </c>
      <c r="E11" s="23">
        <v>593</v>
      </c>
      <c r="F11" s="23">
        <v>352</v>
      </c>
      <c r="G11" s="24">
        <v>123</v>
      </c>
      <c r="H11" s="24">
        <v>229</v>
      </c>
      <c r="I11" s="23">
        <v>296</v>
      </c>
      <c r="J11" s="24">
        <v>106</v>
      </c>
      <c r="K11" s="24">
        <v>190</v>
      </c>
      <c r="L11" s="23">
        <v>262</v>
      </c>
      <c r="M11" s="24">
        <v>88</v>
      </c>
      <c r="N11" s="24">
        <v>174</v>
      </c>
      <c r="O11" s="25">
        <v>0</v>
      </c>
      <c r="P11" s="25">
        <v>0</v>
      </c>
    </row>
    <row r="12" spans="2:5" ht="13.5" customHeight="1">
      <c r="B12" s="27" t="s">
        <v>16</v>
      </c>
      <c r="C12" s="20"/>
      <c r="D12" s="20"/>
      <c r="E12" s="20"/>
    </row>
    <row r="13" ht="13.5" customHeight="1"/>
    <row r="14" ht="13.5" customHeight="1"/>
    <row r="15" ht="13.5" customHeight="1">
      <c r="C15" s="1" t="s">
        <v>12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mergeCells count="3">
    <mergeCell ref="B3:B4"/>
    <mergeCell ref="O3:O4"/>
    <mergeCell ref="P3:P4"/>
  </mergeCells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375" style="1" customWidth="1"/>
    <col min="3" max="8" width="13.25390625" style="1" customWidth="1"/>
    <col min="9" max="16" width="11.50390625" style="1" customWidth="1"/>
    <col min="17" max="16384" width="9.00390625" style="1" customWidth="1"/>
  </cols>
  <sheetData>
    <row r="1" ht="13.5" customHeight="1"/>
    <row r="2" spans="2:3" ht="13.5" customHeight="1">
      <c r="B2" s="1" t="s">
        <v>3</v>
      </c>
      <c r="C2" s="28" t="s">
        <v>17</v>
      </c>
    </row>
    <row r="3" ht="14.25" thickBot="1">
      <c r="P3" s="2" t="s">
        <v>23</v>
      </c>
    </row>
    <row r="4" spans="2:23" ht="18" customHeight="1">
      <c r="B4" s="35" t="s">
        <v>14</v>
      </c>
      <c r="C4" s="3" t="s">
        <v>4</v>
      </c>
      <c r="D4" s="4"/>
      <c r="E4" s="4"/>
      <c r="F4" s="4" t="s">
        <v>5</v>
      </c>
      <c r="G4" s="4"/>
      <c r="H4" s="4"/>
      <c r="I4" s="4" t="s">
        <v>6</v>
      </c>
      <c r="J4" s="4"/>
      <c r="K4" s="4"/>
      <c r="L4" s="4" t="s">
        <v>7</v>
      </c>
      <c r="M4" s="4"/>
      <c r="N4" s="4"/>
      <c r="O4" s="37" t="s">
        <v>8</v>
      </c>
      <c r="P4" s="39" t="s">
        <v>9</v>
      </c>
      <c r="Q4" s="5"/>
      <c r="R4" s="5"/>
      <c r="S4" s="5"/>
      <c r="T4" s="5"/>
      <c r="U4" s="5"/>
      <c r="V4" s="5"/>
      <c r="W4" s="5"/>
    </row>
    <row r="5" spans="2:23" ht="18" customHeight="1">
      <c r="B5" s="36"/>
      <c r="C5" s="6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7" t="s">
        <v>2</v>
      </c>
      <c r="O5" s="38"/>
      <c r="P5" s="40"/>
      <c r="Q5" s="5"/>
      <c r="R5" s="5"/>
      <c r="S5" s="5"/>
      <c r="T5" s="5"/>
      <c r="U5" s="5"/>
      <c r="V5" s="5"/>
      <c r="W5" s="5"/>
    </row>
    <row r="6" spans="2:23" ht="18" customHeight="1">
      <c r="B6" s="8" t="s">
        <v>18</v>
      </c>
      <c r="C6" s="9">
        <f>SUM(D6:E6)</f>
        <v>16251</v>
      </c>
      <c r="D6" s="9">
        <f>G6+J6+M6</f>
        <v>8161</v>
      </c>
      <c r="E6" s="9">
        <f>H6+K6+N6</f>
        <v>8090</v>
      </c>
      <c r="F6" s="9">
        <f>SUM(G6:H6)</f>
        <v>5277</v>
      </c>
      <c r="G6" s="29">
        <v>2636</v>
      </c>
      <c r="H6" s="29">
        <v>2641</v>
      </c>
      <c r="I6" s="9">
        <f>SUM(J6:K6)</f>
        <v>5359</v>
      </c>
      <c r="J6" s="29">
        <v>2697</v>
      </c>
      <c r="K6" s="29">
        <v>2662</v>
      </c>
      <c r="L6" s="9">
        <f>SUM(M6:N6)</f>
        <v>5615</v>
      </c>
      <c r="M6" s="29">
        <v>2828</v>
      </c>
      <c r="N6" s="29">
        <v>2787</v>
      </c>
      <c r="O6" s="29">
        <v>105</v>
      </c>
      <c r="P6" s="29">
        <v>110</v>
      </c>
      <c r="Q6" s="10"/>
      <c r="R6" s="11"/>
      <c r="S6" s="10"/>
      <c r="T6" s="10"/>
      <c r="U6" s="11"/>
      <c r="V6" s="10"/>
      <c r="W6" s="10"/>
    </row>
    <row r="7" spans="2:23" ht="18" customHeight="1">
      <c r="B7" s="8">
        <v>16</v>
      </c>
      <c r="C7" s="9">
        <v>16119</v>
      </c>
      <c r="D7" s="9">
        <v>8146</v>
      </c>
      <c r="E7" s="9">
        <v>7973</v>
      </c>
      <c r="F7" s="9">
        <v>5495</v>
      </c>
      <c r="G7" s="29">
        <v>2821</v>
      </c>
      <c r="H7" s="29">
        <v>2674</v>
      </c>
      <c r="I7" s="9">
        <v>5265</v>
      </c>
      <c r="J7" s="29">
        <v>2627</v>
      </c>
      <c r="K7" s="29">
        <v>2638</v>
      </c>
      <c r="L7" s="9">
        <v>5359</v>
      </c>
      <c r="M7" s="29">
        <v>2698</v>
      </c>
      <c r="N7" s="29">
        <v>2661</v>
      </c>
      <c r="O7" s="29">
        <v>120</v>
      </c>
      <c r="P7" s="29">
        <v>104</v>
      </c>
      <c r="Q7" s="10"/>
      <c r="R7" s="11"/>
      <c r="S7" s="10"/>
      <c r="T7" s="10"/>
      <c r="U7" s="11"/>
      <c r="V7" s="10"/>
      <c r="W7" s="10"/>
    </row>
    <row r="8" spans="2:23" ht="18" customHeight="1">
      <c r="B8" s="8">
        <v>17</v>
      </c>
      <c r="C8" s="9">
        <v>16356</v>
      </c>
      <c r="D8" s="9">
        <v>8262</v>
      </c>
      <c r="E8" s="9">
        <v>8094</v>
      </c>
      <c r="F8" s="9">
        <v>5549</v>
      </c>
      <c r="G8" s="29">
        <v>2801</v>
      </c>
      <c r="H8" s="29">
        <v>2748</v>
      </c>
      <c r="I8" s="9">
        <v>5505</v>
      </c>
      <c r="J8" s="29">
        <v>2821</v>
      </c>
      <c r="K8" s="29">
        <v>2684</v>
      </c>
      <c r="L8" s="9">
        <v>5302</v>
      </c>
      <c r="M8" s="29">
        <v>2640</v>
      </c>
      <c r="N8" s="29">
        <v>2662</v>
      </c>
      <c r="O8" s="29">
        <v>134</v>
      </c>
      <c r="P8" s="29">
        <v>108</v>
      </c>
      <c r="Q8" s="10"/>
      <c r="R8" s="11"/>
      <c r="S8" s="10"/>
      <c r="T8" s="10"/>
      <c r="U8" s="11"/>
      <c r="V8" s="10"/>
      <c r="W8" s="10"/>
    </row>
    <row r="9" spans="2:23" s="15" customFormat="1" ht="18.75" customHeight="1" thickBot="1">
      <c r="B9" s="30">
        <v>18</v>
      </c>
      <c r="C9" s="31">
        <v>17832</v>
      </c>
      <c r="D9" s="31">
        <v>9117</v>
      </c>
      <c r="E9" s="31">
        <v>8715</v>
      </c>
      <c r="F9" s="31">
        <v>5932</v>
      </c>
      <c r="G9" s="31">
        <v>3053</v>
      </c>
      <c r="H9" s="31">
        <v>2879</v>
      </c>
      <c r="I9" s="31">
        <v>5987</v>
      </c>
      <c r="J9" s="31">
        <v>3035</v>
      </c>
      <c r="K9" s="31">
        <v>2952</v>
      </c>
      <c r="L9" s="31">
        <v>5913</v>
      </c>
      <c r="M9" s="31">
        <v>3029</v>
      </c>
      <c r="N9" s="31">
        <v>2884</v>
      </c>
      <c r="O9" s="31">
        <v>164</v>
      </c>
      <c r="P9" s="31">
        <v>106</v>
      </c>
      <c r="Q9" s="13"/>
      <c r="R9" s="14"/>
      <c r="S9" s="13"/>
      <c r="T9" s="13"/>
      <c r="U9" s="14"/>
      <c r="V9" s="13"/>
      <c r="W9" s="13"/>
    </row>
    <row r="10" ht="13.5" customHeight="1">
      <c r="B10" s="1" t="s">
        <v>27</v>
      </c>
    </row>
    <row r="11" ht="13.5" customHeight="1">
      <c r="B11" s="27" t="s">
        <v>16</v>
      </c>
    </row>
    <row r="12" ht="13.5" customHeight="1"/>
    <row r="13" ht="13.5" customHeight="1">
      <c r="C13" s="1" t="s">
        <v>12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3">
    <mergeCell ref="O4:O5"/>
    <mergeCell ref="P4:P5"/>
    <mergeCell ref="B4:B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4" r:id="rId1"/>
  <colBreaks count="1" manualBreakCount="1">
    <brk id="8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375" style="1" customWidth="1"/>
    <col min="3" max="8" width="13.25390625" style="1" customWidth="1"/>
    <col min="9" max="16" width="11.50390625" style="1" customWidth="1"/>
    <col min="17" max="16384" width="9.00390625" style="1" customWidth="1"/>
  </cols>
  <sheetData>
    <row r="1" ht="13.5" customHeight="1"/>
    <row r="2" spans="2:3" ht="13.5" customHeight="1">
      <c r="B2" s="1" t="s">
        <v>3</v>
      </c>
      <c r="C2" s="28" t="s">
        <v>19</v>
      </c>
    </row>
    <row r="3" ht="14.25" thickBot="1">
      <c r="P3" s="2" t="s">
        <v>24</v>
      </c>
    </row>
    <row r="4" spans="2:23" ht="18" customHeight="1">
      <c r="B4" s="35" t="s">
        <v>14</v>
      </c>
      <c r="C4" s="3" t="s">
        <v>4</v>
      </c>
      <c r="D4" s="4"/>
      <c r="E4" s="4"/>
      <c r="F4" s="4" t="s">
        <v>5</v>
      </c>
      <c r="G4" s="4"/>
      <c r="H4" s="4"/>
      <c r="I4" s="4" t="s">
        <v>6</v>
      </c>
      <c r="J4" s="4"/>
      <c r="K4" s="4"/>
      <c r="L4" s="4" t="s">
        <v>7</v>
      </c>
      <c r="M4" s="4"/>
      <c r="N4" s="4"/>
      <c r="O4" s="37" t="s">
        <v>8</v>
      </c>
      <c r="P4" s="39" t="s">
        <v>9</v>
      </c>
      <c r="Q4" s="5"/>
      <c r="R4" s="5"/>
      <c r="S4" s="5"/>
      <c r="T4" s="5"/>
      <c r="U4" s="5"/>
      <c r="V4" s="5"/>
      <c r="W4" s="5"/>
    </row>
    <row r="5" spans="2:23" ht="18" customHeight="1">
      <c r="B5" s="36"/>
      <c r="C5" s="6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7" t="s">
        <v>2</v>
      </c>
      <c r="O5" s="38"/>
      <c r="P5" s="40"/>
      <c r="Q5" s="5"/>
      <c r="R5" s="5"/>
      <c r="S5" s="5"/>
      <c r="T5" s="5"/>
      <c r="U5" s="5"/>
      <c r="V5" s="5"/>
      <c r="W5" s="5"/>
    </row>
    <row r="6" spans="2:23" ht="18" customHeight="1">
      <c r="B6" s="8" t="s">
        <v>18</v>
      </c>
      <c r="C6" s="9">
        <f>SUM(D6:E6)</f>
        <v>1042</v>
      </c>
      <c r="D6" s="9">
        <f aca="true" t="shared" si="0" ref="D6:E8">G6+J6+M6</f>
        <v>530</v>
      </c>
      <c r="E6" s="9">
        <f t="shared" si="0"/>
        <v>512</v>
      </c>
      <c r="F6" s="9">
        <f>SUM(G6:H6)</f>
        <v>311</v>
      </c>
      <c r="G6" s="29">
        <v>161</v>
      </c>
      <c r="H6" s="29">
        <v>150</v>
      </c>
      <c r="I6" s="9">
        <f>SUM(J6:K6)</f>
        <v>368</v>
      </c>
      <c r="J6" s="29">
        <v>193</v>
      </c>
      <c r="K6" s="29">
        <v>175</v>
      </c>
      <c r="L6" s="9">
        <f>SUM(M6:N6)</f>
        <v>363</v>
      </c>
      <c r="M6" s="29">
        <v>176</v>
      </c>
      <c r="N6" s="29">
        <v>187</v>
      </c>
      <c r="O6" s="29">
        <v>15</v>
      </c>
      <c r="P6" s="29">
        <v>1</v>
      </c>
      <c r="Q6" s="10"/>
      <c r="R6" s="11"/>
      <c r="S6" s="10"/>
      <c r="T6" s="10"/>
      <c r="U6" s="11"/>
      <c r="V6" s="10"/>
      <c r="W6" s="10"/>
    </row>
    <row r="7" spans="2:23" ht="18" customHeight="1">
      <c r="B7" s="8">
        <v>16</v>
      </c>
      <c r="C7" s="9">
        <f>SUM(D7:E7)</f>
        <v>999</v>
      </c>
      <c r="D7" s="9">
        <f t="shared" si="0"/>
        <v>514</v>
      </c>
      <c r="E7" s="9">
        <f t="shared" si="0"/>
        <v>485</v>
      </c>
      <c r="F7" s="9">
        <f>SUM(G7:H7)</f>
        <v>322</v>
      </c>
      <c r="G7" s="29">
        <v>160</v>
      </c>
      <c r="H7" s="29">
        <v>162</v>
      </c>
      <c r="I7" s="9">
        <f>SUM(J7:K7)</f>
        <v>307</v>
      </c>
      <c r="J7" s="29">
        <v>160</v>
      </c>
      <c r="K7" s="29">
        <v>147</v>
      </c>
      <c r="L7" s="9">
        <f>SUM(M7:N7)</f>
        <v>370</v>
      </c>
      <c r="M7" s="29">
        <v>194</v>
      </c>
      <c r="N7" s="29">
        <v>176</v>
      </c>
      <c r="O7" s="29">
        <v>16</v>
      </c>
      <c r="P7" s="29">
        <v>4</v>
      </c>
      <c r="Q7" s="10"/>
      <c r="R7" s="11"/>
      <c r="S7" s="10"/>
      <c r="T7" s="10"/>
      <c r="U7" s="11"/>
      <c r="V7" s="10"/>
      <c r="W7" s="10"/>
    </row>
    <row r="8" spans="2:23" s="15" customFormat="1" ht="18.75" customHeight="1" thickBot="1">
      <c r="B8" s="30">
        <v>17</v>
      </c>
      <c r="C8" s="32">
        <f>SUM(D8:E8)</f>
        <v>954</v>
      </c>
      <c r="D8" s="32">
        <f t="shared" si="0"/>
        <v>485</v>
      </c>
      <c r="E8" s="32">
        <f t="shared" si="0"/>
        <v>469</v>
      </c>
      <c r="F8" s="32">
        <f>SUM(G8:H8)</f>
        <v>333</v>
      </c>
      <c r="G8" s="31">
        <v>168</v>
      </c>
      <c r="H8" s="31">
        <v>165</v>
      </c>
      <c r="I8" s="32">
        <f>SUM(J8:K8)</f>
        <v>316</v>
      </c>
      <c r="J8" s="31">
        <v>159</v>
      </c>
      <c r="K8" s="31">
        <v>157</v>
      </c>
      <c r="L8" s="32">
        <f>SUM(M8:N8)</f>
        <v>305</v>
      </c>
      <c r="M8" s="31">
        <v>158</v>
      </c>
      <c r="N8" s="31">
        <v>147</v>
      </c>
      <c r="O8" s="31">
        <v>18</v>
      </c>
      <c r="P8" s="31">
        <v>5</v>
      </c>
      <c r="Q8" s="13"/>
      <c r="R8" s="14"/>
      <c r="S8" s="13"/>
      <c r="T8" s="13"/>
      <c r="U8" s="14"/>
      <c r="V8" s="13"/>
      <c r="W8" s="13"/>
    </row>
    <row r="9" spans="2:16" ht="13.5" customHeight="1">
      <c r="B9" s="1" t="s">
        <v>28</v>
      </c>
      <c r="P9" s="2"/>
    </row>
    <row r="10" ht="13.5" customHeight="1">
      <c r="B10" s="27" t="s">
        <v>16</v>
      </c>
    </row>
    <row r="11" ht="13.5" customHeight="1"/>
    <row r="12" ht="13.5" customHeight="1">
      <c r="C12" s="1" t="s">
        <v>12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mergeCells count="3">
    <mergeCell ref="O4:O5"/>
    <mergeCell ref="P4:P5"/>
    <mergeCell ref="B4:B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4" r:id="rId1"/>
  <colBreaks count="1" manualBreakCount="1">
    <brk id="8" max="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375" style="1" customWidth="1"/>
    <col min="3" max="8" width="13.25390625" style="1" customWidth="1"/>
    <col min="9" max="16" width="11.50390625" style="1" customWidth="1"/>
    <col min="17" max="16384" width="9.00390625" style="1" customWidth="1"/>
  </cols>
  <sheetData>
    <row r="1" ht="13.5" customHeight="1"/>
    <row r="2" spans="2:3" ht="13.5" customHeight="1">
      <c r="B2" s="1" t="s">
        <v>3</v>
      </c>
      <c r="C2" s="28" t="s">
        <v>20</v>
      </c>
    </row>
    <row r="3" ht="14.25" thickBot="1">
      <c r="P3" s="2" t="s">
        <v>25</v>
      </c>
    </row>
    <row r="4" spans="2:23" ht="18" customHeight="1">
      <c r="B4" s="35" t="s">
        <v>14</v>
      </c>
      <c r="C4" s="3" t="s">
        <v>4</v>
      </c>
      <c r="D4" s="4"/>
      <c r="E4" s="4"/>
      <c r="F4" s="4" t="s">
        <v>5</v>
      </c>
      <c r="G4" s="4"/>
      <c r="H4" s="4"/>
      <c r="I4" s="4" t="s">
        <v>6</v>
      </c>
      <c r="J4" s="4"/>
      <c r="K4" s="4"/>
      <c r="L4" s="4" t="s">
        <v>7</v>
      </c>
      <c r="M4" s="4"/>
      <c r="N4" s="4"/>
      <c r="O4" s="37" t="s">
        <v>8</v>
      </c>
      <c r="P4" s="39" t="s">
        <v>9</v>
      </c>
      <c r="Q4" s="5"/>
      <c r="R4" s="5"/>
      <c r="S4" s="5"/>
      <c r="T4" s="5"/>
      <c r="U4" s="5"/>
      <c r="V4" s="5"/>
      <c r="W4" s="5"/>
    </row>
    <row r="5" spans="2:23" ht="18" customHeight="1">
      <c r="B5" s="36"/>
      <c r="C5" s="6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7" t="s">
        <v>2</v>
      </c>
      <c r="O5" s="38"/>
      <c r="P5" s="40"/>
      <c r="Q5" s="5"/>
      <c r="R5" s="5"/>
      <c r="S5" s="5"/>
      <c r="T5" s="5"/>
      <c r="U5" s="5"/>
      <c r="V5" s="5"/>
      <c r="W5" s="5"/>
    </row>
    <row r="6" spans="2:23" ht="18" customHeight="1">
      <c r="B6" s="8" t="s">
        <v>18</v>
      </c>
      <c r="C6" s="9">
        <f>SUM(D6:E6)</f>
        <v>326</v>
      </c>
      <c r="D6" s="9">
        <f aca="true" t="shared" si="0" ref="D6:E8">G6+J6+M6</f>
        <v>176</v>
      </c>
      <c r="E6" s="9">
        <f t="shared" si="0"/>
        <v>150</v>
      </c>
      <c r="F6" s="9">
        <f>SUM(G6:H6)</f>
        <v>95</v>
      </c>
      <c r="G6" s="29">
        <v>60</v>
      </c>
      <c r="H6" s="29">
        <v>35</v>
      </c>
      <c r="I6" s="9">
        <f>SUM(J6:K6)</f>
        <v>120</v>
      </c>
      <c r="J6" s="29">
        <v>69</v>
      </c>
      <c r="K6" s="29">
        <v>51</v>
      </c>
      <c r="L6" s="9">
        <f>SUM(M6:N6)</f>
        <v>111</v>
      </c>
      <c r="M6" s="29">
        <v>47</v>
      </c>
      <c r="N6" s="29">
        <v>64</v>
      </c>
      <c r="O6" s="29">
        <v>1</v>
      </c>
      <c r="P6" s="33">
        <v>0</v>
      </c>
      <c r="Q6" s="10"/>
      <c r="R6" s="11"/>
      <c r="S6" s="10"/>
      <c r="T6" s="10"/>
      <c r="U6" s="11"/>
      <c r="V6" s="10"/>
      <c r="W6" s="10"/>
    </row>
    <row r="7" spans="2:23" ht="18" customHeight="1">
      <c r="B7" s="8">
        <v>16</v>
      </c>
      <c r="C7" s="9">
        <f>SUM(D7:E7)</f>
        <v>305</v>
      </c>
      <c r="D7" s="9">
        <f t="shared" si="0"/>
        <v>175</v>
      </c>
      <c r="E7" s="9">
        <f t="shared" si="0"/>
        <v>130</v>
      </c>
      <c r="F7" s="9">
        <f>SUM(G7:H7)</f>
        <v>88</v>
      </c>
      <c r="G7" s="29">
        <v>45</v>
      </c>
      <c r="H7" s="29">
        <v>43</v>
      </c>
      <c r="I7" s="9">
        <f>SUM(J7:K7)</f>
        <v>95</v>
      </c>
      <c r="J7" s="29">
        <v>60</v>
      </c>
      <c r="K7" s="29">
        <v>35</v>
      </c>
      <c r="L7" s="9">
        <f>SUM(M7:N7)</f>
        <v>122</v>
      </c>
      <c r="M7" s="29">
        <v>70</v>
      </c>
      <c r="N7" s="29">
        <v>52</v>
      </c>
      <c r="O7" s="29">
        <v>3</v>
      </c>
      <c r="P7" s="33">
        <v>0</v>
      </c>
      <c r="Q7" s="10"/>
      <c r="R7" s="11"/>
      <c r="S7" s="10"/>
      <c r="T7" s="10"/>
      <c r="U7" s="11"/>
      <c r="V7" s="10"/>
      <c r="W7" s="10"/>
    </row>
    <row r="8" spans="2:23" s="15" customFormat="1" ht="18.75" customHeight="1" thickBot="1">
      <c r="B8" s="30">
        <v>17</v>
      </c>
      <c r="C8" s="32">
        <f>SUM(D8:E8)</f>
        <v>298</v>
      </c>
      <c r="D8" s="32">
        <f t="shared" si="0"/>
        <v>177</v>
      </c>
      <c r="E8" s="32">
        <f t="shared" si="0"/>
        <v>121</v>
      </c>
      <c r="F8" s="32">
        <f>SUM(G8:H8)</f>
        <v>116</v>
      </c>
      <c r="G8" s="31">
        <v>71</v>
      </c>
      <c r="H8" s="31">
        <v>45</v>
      </c>
      <c r="I8" s="32">
        <f>SUM(J8:K8)</f>
        <v>86</v>
      </c>
      <c r="J8" s="31">
        <v>45</v>
      </c>
      <c r="K8" s="31">
        <v>41</v>
      </c>
      <c r="L8" s="32">
        <f>SUM(M8:N8)</f>
        <v>96</v>
      </c>
      <c r="M8" s="31">
        <v>61</v>
      </c>
      <c r="N8" s="31">
        <v>35</v>
      </c>
      <c r="O8" s="31">
        <v>2</v>
      </c>
      <c r="P8" s="34">
        <v>0</v>
      </c>
      <c r="Q8" s="13"/>
      <c r="R8" s="14"/>
      <c r="S8" s="13"/>
      <c r="T8" s="13"/>
      <c r="U8" s="14"/>
      <c r="V8" s="13"/>
      <c r="W8" s="13"/>
    </row>
    <row r="9" spans="2:16" ht="13.5" customHeight="1">
      <c r="B9" s="1" t="s">
        <v>28</v>
      </c>
      <c r="P9" s="2"/>
    </row>
    <row r="10" ht="13.5" customHeight="1">
      <c r="B10" s="27" t="s">
        <v>16</v>
      </c>
    </row>
    <row r="11" ht="13.5" customHeight="1"/>
    <row r="12" ht="13.5" customHeight="1">
      <c r="C12" s="1" t="s">
        <v>12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mergeCells count="3">
    <mergeCell ref="O4:O5"/>
    <mergeCell ref="P4:P5"/>
    <mergeCell ref="B4:B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4" r:id="rId1"/>
  <colBreaks count="1" manualBreakCount="1">
    <brk id="8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375" style="1" customWidth="1"/>
    <col min="3" max="8" width="13.25390625" style="1" customWidth="1"/>
    <col min="9" max="16" width="11.50390625" style="1" customWidth="1"/>
    <col min="17" max="16384" width="9.00390625" style="1" customWidth="1"/>
  </cols>
  <sheetData>
    <row r="1" ht="13.5" customHeight="1"/>
    <row r="2" spans="2:4" ht="13.5" customHeight="1">
      <c r="B2" s="1" t="s">
        <v>3</v>
      </c>
      <c r="C2" s="28"/>
      <c r="D2" s="28" t="s">
        <v>21</v>
      </c>
    </row>
    <row r="3" ht="14.25" thickBot="1">
      <c r="P3" s="2" t="s">
        <v>26</v>
      </c>
    </row>
    <row r="4" spans="2:23" ht="18" customHeight="1">
      <c r="B4" s="35" t="s">
        <v>14</v>
      </c>
      <c r="C4" s="3" t="s">
        <v>4</v>
      </c>
      <c r="D4" s="4"/>
      <c r="E4" s="4"/>
      <c r="F4" s="4" t="s">
        <v>5</v>
      </c>
      <c r="G4" s="4"/>
      <c r="H4" s="4"/>
      <c r="I4" s="4" t="s">
        <v>6</v>
      </c>
      <c r="J4" s="4"/>
      <c r="K4" s="4"/>
      <c r="L4" s="4" t="s">
        <v>7</v>
      </c>
      <c r="M4" s="4"/>
      <c r="N4" s="4"/>
      <c r="O4" s="37" t="s">
        <v>8</v>
      </c>
      <c r="P4" s="39" t="s">
        <v>9</v>
      </c>
      <c r="Q4" s="5"/>
      <c r="R4" s="5"/>
      <c r="S4" s="5"/>
      <c r="T4" s="5"/>
      <c r="U4" s="5"/>
      <c r="V4" s="5"/>
      <c r="W4" s="5"/>
    </row>
    <row r="5" spans="2:23" ht="18" customHeight="1">
      <c r="B5" s="36"/>
      <c r="C5" s="6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7" t="s">
        <v>2</v>
      </c>
      <c r="O5" s="38"/>
      <c r="P5" s="40"/>
      <c r="Q5" s="5"/>
      <c r="R5" s="5"/>
      <c r="S5" s="5"/>
      <c r="T5" s="5"/>
      <c r="U5" s="5"/>
      <c r="V5" s="5"/>
      <c r="W5" s="5"/>
    </row>
    <row r="6" spans="2:23" ht="18" customHeight="1">
      <c r="B6" s="12" t="s">
        <v>15</v>
      </c>
      <c r="C6" s="9">
        <f>SUM(D6:E6)</f>
        <v>620</v>
      </c>
      <c r="D6" s="9">
        <f aca="true" t="shared" si="0" ref="D6:E9">G6+J6+M6</f>
        <v>340</v>
      </c>
      <c r="E6" s="9">
        <f t="shared" si="0"/>
        <v>280</v>
      </c>
      <c r="F6" s="9">
        <f>SUM(G6:H6)</f>
        <v>210</v>
      </c>
      <c r="G6" s="29">
        <v>115</v>
      </c>
      <c r="H6" s="29">
        <v>95</v>
      </c>
      <c r="I6" s="9">
        <f>SUM(J6:K6)</f>
        <v>217</v>
      </c>
      <c r="J6" s="29">
        <v>121</v>
      </c>
      <c r="K6" s="29">
        <v>96</v>
      </c>
      <c r="L6" s="9">
        <f>SUM(M6:N6)</f>
        <v>193</v>
      </c>
      <c r="M6" s="29">
        <v>104</v>
      </c>
      <c r="N6" s="29">
        <v>89</v>
      </c>
      <c r="O6" s="29">
        <v>14</v>
      </c>
      <c r="P6" s="29">
        <v>1</v>
      </c>
      <c r="Q6" s="10"/>
      <c r="R6" s="11"/>
      <c r="S6" s="10"/>
      <c r="T6" s="10"/>
      <c r="U6" s="11"/>
      <c r="V6" s="10"/>
      <c r="W6" s="10"/>
    </row>
    <row r="7" spans="2:23" ht="18" customHeight="1">
      <c r="B7" s="8">
        <v>16</v>
      </c>
      <c r="C7" s="9">
        <f>SUM(D7:E7)</f>
        <v>635</v>
      </c>
      <c r="D7" s="9">
        <f t="shared" si="0"/>
        <v>334</v>
      </c>
      <c r="E7" s="9">
        <f t="shared" si="0"/>
        <v>301</v>
      </c>
      <c r="F7" s="9">
        <f>SUM(G7:H7)</f>
        <v>211</v>
      </c>
      <c r="G7" s="29">
        <v>100</v>
      </c>
      <c r="H7" s="29">
        <v>111</v>
      </c>
      <c r="I7" s="9">
        <f>SUM(J7:K7)</f>
        <v>207</v>
      </c>
      <c r="J7" s="29">
        <v>113</v>
      </c>
      <c r="K7" s="29">
        <v>94</v>
      </c>
      <c r="L7" s="9">
        <f>SUM(M7:N7)</f>
        <v>217</v>
      </c>
      <c r="M7" s="29">
        <v>121</v>
      </c>
      <c r="N7" s="29">
        <v>96</v>
      </c>
      <c r="O7" s="29">
        <v>15</v>
      </c>
      <c r="P7" s="29">
        <v>2</v>
      </c>
      <c r="Q7" s="10"/>
      <c r="R7" s="11"/>
      <c r="S7" s="10"/>
      <c r="T7" s="10"/>
      <c r="U7" s="11"/>
      <c r="V7" s="10"/>
      <c r="W7" s="10"/>
    </row>
    <row r="8" spans="2:23" ht="18" customHeight="1">
      <c r="B8" s="8">
        <v>17</v>
      </c>
      <c r="C8" s="9">
        <f>SUM(D8:E8)</f>
        <v>634</v>
      </c>
      <c r="D8" s="9">
        <f t="shared" si="0"/>
        <v>326</v>
      </c>
      <c r="E8" s="9">
        <f t="shared" si="0"/>
        <v>308</v>
      </c>
      <c r="F8" s="9">
        <f>SUM(G8:H8)</f>
        <v>211</v>
      </c>
      <c r="G8" s="29">
        <v>110</v>
      </c>
      <c r="H8" s="29">
        <v>101</v>
      </c>
      <c r="I8" s="9">
        <f>SUM(J8:K8)</f>
        <v>216</v>
      </c>
      <c r="J8" s="29">
        <v>103</v>
      </c>
      <c r="K8" s="29">
        <v>113</v>
      </c>
      <c r="L8" s="9">
        <f>SUM(M8:N8)</f>
        <v>207</v>
      </c>
      <c r="M8" s="29">
        <v>113</v>
      </c>
      <c r="N8" s="29">
        <v>94</v>
      </c>
      <c r="O8" s="29">
        <v>8</v>
      </c>
      <c r="P8" s="29">
        <v>2</v>
      </c>
      <c r="Q8" s="10"/>
      <c r="R8" s="11"/>
      <c r="S8" s="10"/>
      <c r="T8" s="10"/>
      <c r="U8" s="11"/>
      <c r="V8" s="10"/>
      <c r="W8" s="10"/>
    </row>
    <row r="9" spans="2:23" s="15" customFormat="1" ht="18.75" customHeight="1" thickBot="1">
      <c r="B9" s="30">
        <v>18</v>
      </c>
      <c r="C9" s="32">
        <f>SUM(D9:E9)</f>
        <v>643</v>
      </c>
      <c r="D9" s="32">
        <f t="shared" si="0"/>
        <v>327</v>
      </c>
      <c r="E9" s="32">
        <f t="shared" si="0"/>
        <v>316</v>
      </c>
      <c r="F9" s="32">
        <f>SUM(G9:H9)</f>
        <v>213</v>
      </c>
      <c r="G9" s="31">
        <v>112</v>
      </c>
      <c r="H9" s="31">
        <v>101</v>
      </c>
      <c r="I9" s="32">
        <f>SUM(J9:K9)</f>
        <v>216</v>
      </c>
      <c r="J9" s="31">
        <v>113</v>
      </c>
      <c r="K9" s="31">
        <v>103</v>
      </c>
      <c r="L9" s="32">
        <f>SUM(M9:N9)</f>
        <v>214</v>
      </c>
      <c r="M9" s="31">
        <v>102</v>
      </c>
      <c r="N9" s="31">
        <v>112</v>
      </c>
      <c r="O9" s="31">
        <v>5</v>
      </c>
      <c r="P9" s="31">
        <v>2</v>
      </c>
      <c r="Q9" s="13"/>
      <c r="R9" s="14"/>
      <c r="S9" s="13"/>
      <c r="T9" s="13"/>
      <c r="U9" s="14"/>
      <c r="V9" s="13"/>
      <c r="W9" s="13"/>
    </row>
    <row r="10" ht="13.5" customHeight="1">
      <c r="B10" s="27" t="s">
        <v>16</v>
      </c>
    </row>
    <row r="11" ht="13.5" customHeight="1"/>
    <row r="12" ht="13.5" customHeight="1"/>
    <row r="13" ht="13.5" customHeight="1">
      <c r="C13" s="1" t="s">
        <v>12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3">
    <mergeCell ref="B4:B5"/>
    <mergeCell ref="O4:O5"/>
    <mergeCell ref="P4:P5"/>
  </mergeCells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375" style="1" customWidth="1"/>
    <col min="3" max="8" width="13.25390625" style="1" customWidth="1"/>
    <col min="9" max="16" width="11.50390625" style="1" customWidth="1"/>
    <col min="17" max="16384" width="9.00390625" style="1" customWidth="1"/>
  </cols>
  <sheetData>
    <row r="1" ht="13.5" customHeight="1"/>
    <row r="2" spans="2:4" ht="13.5" customHeight="1">
      <c r="B2" s="1" t="s">
        <v>3</v>
      </c>
      <c r="C2" s="28"/>
      <c r="D2" s="28" t="s">
        <v>22</v>
      </c>
    </row>
    <row r="3" ht="14.25" thickBot="1">
      <c r="P3" s="2" t="s">
        <v>26</v>
      </c>
    </row>
    <row r="4" spans="2:23" ht="18" customHeight="1">
      <c r="B4" s="35" t="s">
        <v>14</v>
      </c>
      <c r="C4" s="3" t="s">
        <v>4</v>
      </c>
      <c r="D4" s="4"/>
      <c r="E4" s="4"/>
      <c r="F4" s="4" t="s">
        <v>5</v>
      </c>
      <c r="G4" s="4"/>
      <c r="H4" s="4"/>
      <c r="I4" s="4" t="s">
        <v>6</v>
      </c>
      <c r="J4" s="4"/>
      <c r="K4" s="4"/>
      <c r="L4" s="4" t="s">
        <v>7</v>
      </c>
      <c r="M4" s="4"/>
      <c r="N4" s="4"/>
      <c r="O4" s="37" t="s">
        <v>8</v>
      </c>
      <c r="P4" s="39" t="s">
        <v>9</v>
      </c>
      <c r="Q4" s="5"/>
      <c r="R4" s="5"/>
      <c r="S4" s="5"/>
      <c r="T4" s="5"/>
      <c r="U4" s="5"/>
      <c r="V4" s="5"/>
      <c r="W4" s="5"/>
    </row>
    <row r="5" spans="2:23" ht="18" customHeight="1">
      <c r="B5" s="36"/>
      <c r="C5" s="6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7" t="s">
        <v>2</v>
      </c>
      <c r="O5" s="38"/>
      <c r="P5" s="40"/>
      <c r="Q5" s="5"/>
      <c r="R5" s="5"/>
      <c r="S5" s="5"/>
      <c r="T5" s="5"/>
      <c r="U5" s="5"/>
      <c r="V5" s="5"/>
      <c r="W5" s="5"/>
    </row>
    <row r="6" spans="2:23" ht="18" customHeight="1">
      <c r="B6" s="12" t="s">
        <v>15</v>
      </c>
      <c r="C6" s="9">
        <f>SUM(D6:E6)</f>
        <v>351</v>
      </c>
      <c r="D6" s="9">
        <f aca="true" t="shared" si="0" ref="D6:E9">G6+J6+M6</f>
        <v>183</v>
      </c>
      <c r="E6" s="9">
        <f t="shared" si="0"/>
        <v>168</v>
      </c>
      <c r="F6" s="9">
        <f>SUM(G6:H6)</f>
        <v>102</v>
      </c>
      <c r="G6" s="29">
        <v>44</v>
      </c>
      <c r="H6" s="29">
        <v>58</v>
      </c>
      <c r="I6" s="9">
        <f>SUM(J6:K6)</f>
        <v>107</v>
      </c>
      <c r="J6" s="29">
        <v>54</v>
      </c>
      <c r="K6" s="29">
        <v>53</v>
      </c>
      <c r="L6" s="9">
        <f>SUM(M6:N6)</f>
        <v>142</v>
      </c>
      <c r="M6" s="29">
        <v>85</v>
      </c>
      <c r="N6" s="29">
        <v>57</v>
      </c>
      <c r="O6" s="29">
        <v>5</v>
      </c>
      <c r="P6" s="33">
        <v>0</v>
      </c>
      <c r="Q6" s="10"/>
      <c r="R6" s="11"/>
      <c r="S6" s="10"/>
      <c r="T6" s="10"/>
      <c r="U6" s="11"/>
      <c r="V6" s="10"/>
      <c r="W6" s="10"/>
    </row>
    <row r="7" spans="2:23" ht="18" customHeight="1">
      <c r="B7" s="8">
        <v>16</v>
      </c>
      <c r="C7" s="9">
        <f>SUM(D7:E7)</f>
        <v>313</v>
      </c>
      <c r="D7" s="9">
        <f t="shared" si="0"/>
        <v>157</v>
      </c>
      <c r="E7" s="9">
        <f t="shared" si="0"/>
        <v>156</v>
      </c>
      <c r="F7" s="9">
        <f>SUM(G7:H7)</f>
        <v>106</v>
      </c>
      <c r="G7" s="29">
        <v>60</v>
      </c>
      <c r="H7" s="29">
        <v>46</v>
      </c>
      <c r="I7" s="9">
        <f>SUM(J7:K7)</f>
        <v>100</v>
      </c>
      <c r="J7" s="29">
        <v>44</v>
      </c>
      <c r="K7" s="29">
        <v>56</v>
      </c>
      <c r="L7" s="9">
        <f>SUM(M7:N7)</f>
        <v>107</v>
      </c>
      <c r="M7" s="29">
        <v>53</v>
      </c>
      <c r="N7" s="29">
        <v>54</v>
      </c>
      <c r="O7" s="29">
        <v>1</v>
      </c>
      <c r="P7" s="33">
        <v>0</v>
      </c>
      <c r="Q7" s="10"/>
      <c r="R7" s="11"/>
      <c r="S7" s="10"/>
      <c r="T7" s="10"/>
      <c r="U7" s="11"/>
      <c r="V7" s="10"/>
      <c r="W7" s="10"/>
    </row>
    <row r="8" spans="2:23" ht="18" customHeight="1">
      <c r="B8" s="8">
        <v>17</v>
      </c>
      <c r="C8" s="9">
        <f>SUM(D8:E8)</f>
        <v>325</v>
      </c>
      <c r="D8" s="9">
        <f t="shared" si="0"/>
        <v>156</v>
      </c>
      <c r="E8" s="9">
        <f t="shared" si="0"/>
        <v>169</v>
      </c>
      <c r="F8" s="9">
        <f>SUM(G8:H8)</f>
        <v>106</v>
      </c>
      <c r="G8" s="29">
        <v>48</v>
      </c>
      <c r="H8" s="29">
        <v>58</v>
      </c>
      <c r="I8" s="9">
        <f>SUM(J8:K8)</f>
        <v>110</v>
      </c>
      <c r="J8" s="29">
        <v>59</v>
      </c>
      <c r="K8" s="29">
        <v>51</v>
      </c>
      <c r="L8" s="9">
        <f>SUM(M8:N8)</f>
        <v>109</v>
      </c>
      <c r="M8" s="29">
        <v>49</v>
      </c>
      <c r="N8" s="29">
        <v>60</v>
      </c>
      <c r="O8" s="29">
        <v>2</v>
      </c>
      <c r="P8" s="33">
        <v>0</v>
      </c>
      <c r="Q8" s="10"/>
      <c r="R8" s="11"/>
      <c r="S8" s="10"/>
      <c r="T8" s="10"/>
      <c r="U8" s="11"/>
      <c r="V8" s="10"/>
      <c r="W8" s="10"/>
    </row>
    <row r="9" spans="2:23" s="15" customFormat="1" ht="18.75" customHeight="1" thickBot="1">
      <c r="B9" s="30">
        <v>18</v>
      </c>
      <c r="C9" s="32">
        <f>SUM(D9:E9)</f>
        <v>339</v>
      </c>
      <c r="D9" s="32">
        <f t="shared" si="0"/>
        <v>177</v>
      </c>
      <c r="E9" s="32">
        <f t="shared" si="0"/>
        <v>162</v>
      </c>
      <c r="F9" s="32">
        <f>SUM(G9:H9)</f>
        <v>123</v>
      </c>
      <c r="G9" s="31">
        <v>70</v>
      </c>
      <c r="H9" s="31">
        <v>53</v>
      </c>
      <c r="I9" s="32">
        <f>SUM(J9:K9)</f>
        <v>107</v>
      </c>
      <c r="J9" s="31">
        <v>48</v>
      </c>
      <c r="K9" s="31">
        <v>59</v>
      </c>
      <c r="L9" s="32">
        <f>SUM(M9:N9)</f>
        <v>109</v>
      </c>
      <c r="M9" s="31">
        <v>59</v>
      </c>
      <c r="N9" s="31">
        <v>50</v>
      </c>
      <c r="O9" s="31">
        <v>5</v>
      </c>
      <c r="P9" s="34">
        <v>0</v>
      </c>
      <c r="Q9" s="13"/>
      <c r="R9" s="14"/>
      <c r="S9" s="13"/>
      <c r="T9" s="13"/>
      <c r="U9" s="14"/>
      <c r="V9" s="13"/>
      <c r="W9" s="13"/>
    </row>
    <row r="10" ht="13.5" customHeight="1">
      <c r="B10" s="27" t="s">
        <v>16</v>
      </c>
    </row>
    <row r="11" ht="13.5" customHeight="1"/>
    <row r="12" ht="13.5" customHeight="1"/>
    <row r="13" ht="13.5" customHeight="1">
      <c r="C13" s="1" t="s">
        <v>12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3">
    <mergeCell ref="B4:B5"/>
    <mergeCell ref="O4:O5"/>
    <mergeCell ref="P4:P5"/>
  </mergeCells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2008-02-14T08:55:51Z</cp:lastPrinted>
  <dcterms:created xsi:type="dcterms:W3CDTF">2002-12-25T10:29:38Z</dcterms:created>
  <dcterms:modified xsi:type="dcterms:W3CDTF">2008-03-17T07:52:32Z</dcterms:modified>
  <cp:category/>
  <cp:version/>
  <cp:contentType/>
  <cp:contentStatus/>
</cp:coreProperties>
</file>