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4" sheetId="1" r:id="rId1"/>
    <sheet name="1204 相模原" sheetId="2" r:id="rId2"/>
    <sheet name="1204城山" sheetId="3" r:id="rId3"/>
    <sheet name="1204津久井" sheetId="4" r:id="rId4"/>
    <sheet name="1204相模湖" sheetId="5" r:id="rId5"/>
    <sheet name="1204藤野" sheetId="6" r:id="rId6"/>
  </sheets>
  <definedNames>
    <definedName name="_xlnm.Print_Area" localSheetId="0">'1204'!$B$1:$X$53</definedName>
    <definedName name="_xlnm.Print_Area" localSheetId="1">'1204 相模原'!$B$1:$W$53</definedName>
    <definedName name="_xlnm.Print_Area" localSheetId="2">'1204城山'!$B$1:$W$51</definedName>
    <definedName name="_xlnm.Print_Area" localSheetId="4">'1204相模湖'!$B$1:$W$51</definedName>
    <definedName name="_xlnm.Print_Area" localSheetId="3">'1204津久井'!$B$1:$W$51</definedName>
    <definedName name="_xlnm.Print_Area" localSheetId="5">'1204藤野'!$B$1:$W$51</definedName>
  </definedNames>
  <calcPr fullCalcOnLoad="1"/>
</workbook>
</file>

<file path=xl/sharedStrings.xml><?xml version="1.0" encoding="utf-8"?>
<sst xmlns="http://schemas.openxmlformats.org/spreadsheetml/2006/main" count="345" uniqueCount="85">
  <si>
    <t>総　　　　数</t>
  </si>
  <si>
    <t>木　　　　造</t>
  </si>
  <si>
    <t>鉄骨鉄筋コンクリート造</t>
  </si>
  <si>
    <t xml:space="preserve"> 鉄筋コンクリート造</t>
  </si>
  <si>
    <t>鉄　　骨　　造</t>
  </si>
  <si>
    <t>コンクリートブロック造</t>
  </si>
  <si>
    <t>そ　 の　 他</t>
  </si>
  <si>
    <t>年 別</t>
  </si>
  <si>
    <t>建築物
数</t>
  </si>
  <si>
    <t>床面積
の合計</t>
  </si>
  <si>
    <t>工事費
予定額</t>
  </si>
  <si>
    <t>建築物
数</t>
  </si>
  <si>
    <t>床面積
の合計</t>
  </si>
  <si>
    <t>工事費
予定額</t>
  </si>
  <si>
    <t>(棟)</t>
  </si>
  <si>
    <t>(㎡)</t>
  </si>
  <si>
    <t>(万円)</t>
  </si>
  <si>
    <t>(万円)</t>
  </si>
  <si>
    <t>(㎡)</t>
  </si>
  <si>
    <t>資料「建築統計年報」国土交通省総合政策局</t>
  </si>
  <si>
    <t>4 着工建築物の構造別棟数、床面積の合計及び工事費予定額　</t>
  </si>
  <si>
    <t>X</t>
  </si>
  <si>
    <t>建築物
数</t>
  </si>
  <si>
    <t>木　　　　造</t>
  </si>
  <si>
    <t xml:space="preserve"> 鉄筋コンクリート造</t>
  </si>
  <si>
    <t>コンクリートブロック造</t>
  </si>
  <si>
    <t>(㎡)</t>
  </si>
  <si>
    <t>鉄　　骨　　造</t>
  </si>
  <si>
    <t>そ　 の　 他</t>
  </si>
  <si>
    <t>建築物
数</t>
  </si>
  <si>
    <t>床面積
の合計</t>
  </si>
  <si>
    <t>工事費
予定額</t>
  </si>
  <si>
    <t>建築物
数</t>
  </si>
  <si>
    <t>床面積
の合計</t>
  </si>
  <si>
    <t>(㎡)</t>
  </si>
  <si>
    <t>(万円)</t>
  </si>
  <si>
    <t>鉄　　骨　　造</t>
  </si>
  <si>
    <t>そ　 の　 他</t>
  </si>
  <si>
    <t>床面積
の合計</t>
  </si>
  <si>
    <t>工事費
予定額</t>
  </si>
  <si>
    <t>(万円)</t>
  </si>
  <si>
    <t>X</t>
  </si>
  <si>
    <t>鉄　　骨　　造</t>
  </si>
  <si>
    <t>そ　 の　 他</t>
  </si>
  <si>
    <t>床面積
の合計</t>
  </si>
  <si>
    <t>工事費
予定額</t>
  </si>
  <si>
    <t>(万円)</t>
  </si>
  <si>
    <t>X</t>
  </si>
  <si>
    <t>X</t>
  </si>
  <si>
    <t>4 着工建築物の構造別棟数、床面積の合計及び工事費予定額</t>
  </si>
  <si>
    <t>（＃旧相模原市）</t>
  </si>
  <si>
    <t>（＃旧相模湖町）</t>
  </si>
  <si>
    <t>（＃旧津久井町）</t>
  </si>
  <si>
    <t>平成14年</t>
  </si>
  <si>
    <t>平成16年　</t>
  </si>
  <si>
    <t>木　　　　造</t>
  </si>
  <si>
    <t xml:space="preserve"> 鉄筋コンクリート造</t>
  </si>
  <si>
    <t>鉄　　骨　　造</t>
  </si>
  <si>
    <t>コンクリートブロック造</t>
  </si>
  <si>
    <t>そ　 の　 他</t>
  </si>
  <si>
    <t>建築物
数</t>
  </si>
  <si>
    <t>床面積
の合計</t>
  </si>
  <si>
    <t>工事費
予定額</t>
  </si>
  <si>
    <t>(㎡)</t>
  </si>
  <si>
    <t>(万円)</t>
  </si>
  <si>
    <t>木　　　　造</t>
  </si>
  <si>
    <t xml:space="preserve"> 鉄筋コンクリート造</t>
  </si>
  <si>
    <t>鉄　　骨　　造</t>
  </si>
  <si>
    <t>コンクリートブロック造</t>
  </si>
  <si>
    <t>そ　 の　 他</t>
  </si>
  <si>
    <t>建築物
数</t>
  </si>
  <si>
    <t>床面積
の合計</t>
  </si>
  <si>
    <t>工事費
予定額</t>
  </si>
  <si>
    <t>(㎡)</t>
  </si>
  <si>
    <t>(万円)</t>
  </si>
  <si>
    <t>（＃旧城山町）</t>
  </si>
  <si>
    <t>（＃旧藤野町）</t>
  </si>
  <si>
    <t>X</t>
  </si>
  <si>
    <t>（注）平成15年以前は、旧津久井郡４町を含まない数値である。</t>
  </si>
  <si>
    <t xml:space="preserve"> 表4～6は、建築着工統計調査の結果である。建築着工統計調査(国土交通省所管、指定統計調査第32号)は、建築物 着工統計、住宅着工統計、補正調査からなる。建築物着工統計は、建築基準法第15条第1項の規定に基づき、建築物</t>
  </si>
  <si>
    <t>を建築しようとする旨の届出があった建築物を調査し、住宅着工統計は、建築物着工統計の対象建築物のうち住宅について調査する。また、補正調査は、建築物着工統計の対象建築物より抽出した建築物を調査する。</t>
  </si>
  <si>
    <t xml:space="preserve"> 平成16年からの数値は、旧相模原市、旧津久井郡４町の数値の合計であるが、一部、各旧市町の秘匿数値が除外さ れているものがある。なお、建築基準法第15条第1項に基づく届出義務のない床面積が10㎡以下の建築物は除外され</t>
  </si>
  <si>
    <t>ている。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</si>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</sst>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4"/>
      <name val="ＭＳ 明朝"/>
      <family val="1"/>
    </font>
    <font>
      <sz val="9.9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6" fillId="0" borderId="0" xfId="0" applyNumberFormat="1" applyFont="1" applyBorder="1" applyAlignment="1">
      <alignment horizontal="right" vertical="top"/>
    </xf>
    <xf numFmtId="41" fontId="6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3" fontId="7" fillId="0" borderId="13" xfId="0" applyNumberFormat="1" applyFont="1" applyFill="1" applyBorder="1" applyAlignment="1">
      <alignment horizontal="right" vertical="top"/>
    </xf>
    <xf numFmtId="41" fontId="7" fillId="0" borderId="13" xfId="0" applyNumberFormat="1" applyFont="1" applyFill="1" applyBorder="1" applyAlignment="1">
      <alignment horizontal="right" vertical="top"/>
    </xf>
    <xf numFmtId="41" fontId="10" fillId="0" borderId="13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176" fontId="7" fillId="0" borderId="13" xfId="0" applyNumberFormat="1" applyFont="1" applyFill="1" applyBorder="1" applyAlignment="1">
      <alignment horizontal="right" vertical="top"/>
    </xf>
    <xf numFmtId="176" fontId="6" fillId="0" borderId="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20" customWidth="1"/>
    <col min="2" max="2" width="10.00390625" style="20" customWidth="1"/>
    <col min="3" max="3" width="7.625" style="20" customWidth="1"/>
    <col min="4" max="4" width="9.75390625" style="20" customWidth="1"/>
    <col min="5" max="5" width="12.75390625" style="20" customWidth="1"/>
    <col min="6" max="6" width="7.625" style="20" customWidth="1"/>
    <col min="7" max="7" width="9.875" style="20" customWidth="1"/>
    <col min="8" max="8" width="11.75390625" style="20" bestFit="1" customWidth="1"/>
    <col min="9" max="9" width="6.75390625" style="20" customWidth="1"/>
    <col min="10" max="10" width="8.625" style="20" customWidth="1"/>
    <col min="11" max="11" width="11.75390625" style="20" customWidth="1"/>
    <col min="12" max="12" width="6.375" style="20" customWidth="1"/>
    <col min="13" max="13" width="9.625" style="20" customWidth="1"/>
    <col min="14" max="14" width="11.875" style="20" customWidth="1"/>
    <col min="15" max="15" width="6.375" style="20" customWidth="1"/>
    <col min="16" max="16" width="9.625" style="20" customWidth="1"/>
    <col min="17" max="17" width="11.625" style="20" customWidth="1"/>
    <col min="18" max="19" width="6.375" style="20" customWidth="1"/>
    <col min="20" max="20" width="6.75390625" style="20" customWidth="1"/>
    <col min="21" max="21" width="6.375" style="20" customWidth="1"/>
    <col min="22" max="22" width="6.75390625" style="20" customWidth="1"/>
    <col min="23" max="23" width="7.625" style="20" customWidth="1"/>
    <col min="24" max="16384" width="9.00390625" style="20" customWidth="1"/>
  </cols>
  <sheetData>
    <row r="1" ht="13.5" customHeight="1"/>
    <row r="2" spans="2:9" ht="13.5" customHeight="1">
      <c r="B2" s="46" t="s">
        <v>20</v>
      </c>
      <c r="C2" s="47"/>
      <c r="D2" s="47"/>
      <c r="E2" s="47"/>
      <c r="F2" s="47"/>
      <c r="G2" s="47"/>
      <c r="H2" s="47"/>
      <c r="I2" s="47"/>
    </row>
    <row r="3" spans="2:9" ht="13.5" customHeight="1">
      <c r="B3" s="48" t="s">
        <v>79</v>
      </c>
      <c r="C3" s="47"/>
      <c r="D3" s="47"/>
      <c r="E3" s="47"/>
      <c r="F3" s="47"/>
      <c r="G3" s="47"/>
      <c r="H3" s="47"/>
      <c r="I3" s="47"/>
    </row>
    <row r="4" spans="2:9" ht="13.5" customHeight="1">
      <c r="B4" s="48" t="s">
        <v>80</v>
      </c>
      <c r="C4" s="47"/>
      <c r="D4" s="47"/>
      <c r="E4" s="47"/>
      <c r="F4" s="47"/>
      <c r="G4" s="47"/>
      <c r="H4" s="47"/>
      <c r="I4" s="47"/>
    </row>
    <row r="5" spans="2:9" ht="13.5" customHeight="1">
      <c r="B5" s="48" t="s">
        <v>81</v>
      </c>
      <c r="C5" s="47"/>
      <c r="D5" s="47"/>
      <c r="E5" s="47"/>
      <c r="F5" s="47"/>
      <c r="G5" s="47"/>
      <c r="H5" s="47"/>
      <c r="I5" s="47"/>
    </row>
    <row r="6" spans="2:9" ht="13.5" customHeight="1">
      <c r="B6" s="48" t="s">
        <v>82</v>
      </c>
      <c r="C6" s="47"/>
      <c r="D6" s="47"/>
      <c r="E6" s="47"/>
      <c r="F6" s="47"/>
      <c r="G6" s="47"/>
      <c r="H6" s="47"/>
      <c r="I6" s="47"/>
    </row>
    <row r="7" spans="2:3" ht="3" customHeight="1" thickBot="1">
      <c r="B7" s="49"/>
      <c r="C7" s="49"/>
    </row>
    <row r="8" spans="2:23" s="55" customFormat="1" ht="21" customHeight="1">
      <c r="B8" s="50"/>
      <c r="C8" s="51" t="s">
        <v>0</v>
      </c>
      <c r="D8" s="52"/>
      <c r="E8" s="53"/>
      <c r="F8" s="51" t="s">
        <v>1</v>
      </c>
      <c r="G8" s="52"/>
      <c r="H8" s="53"/>
      <c r="I8" s="52" t="s">
        <v>2</v>
      </c>
      <c r="J8" s="52"/>
      <c r="K8" s="53"/>
      <c r="L8" s="51" t="s">
        <v>3</v>
      </c>
      <c r="M8" s="52"/>
      <c r="N8" s="53"/>
      <c r="O8" s="51" t="s">
        <v>4</v>
      </c>
      <c r="P8" s="52"/>
      <c r="Q8" s="53"/>
      <c r="R8" s="54" t="s">
        <v>5</v>
      </c>
      <c r="S8" s="52"/>
      <c r="T8" s="53"/>
      <c r="U8" s="52" t="s">
        <v>6</v>
      </c>
      <c r="V8" s="52"/>
      <c r="W8" s="52"/>
    </row>
    <row r="9" spans="2:23" s="60" customFormat="1" ht="34.5" customHeight="1">
      <c r="B9" s="56" t="s">
        <v>7</v>
      </c>
      <c r="C9" s="57" t="s">
        <v>8</v>
      </c>
      <c r="D9" s="57" t="s">
        <v>9</v>
      </c>
      <c r="E9" s="58" t="s">
        <v>10</v>
      </c>
      <c r="F9" s="57" t="s">
        <v>11</v>
      </c>
      <c r="G9" s="57" t="s">
        <v>12</v>
      </c>
      <c r="H9" s="58" t="s">
        <v>13</v>
      </c>
      <c r="I9" s="57" t="s">
        <v>11</v>
      </c>
      <c r="J9" s="57" t="s">
        <v>12</v>
      </c>
      <c r="K9" s="58" t="s">
        <v>13</v>
      </c>
      <c r="L9" s="57" t="s">
        <v>11</v>
      </c>
      <c r="M9" s="57" t="s">
        <v>12</v>
      </c>
      <c r="N9" s="58" t="s">
        <v>13</v>
      </c>
      <c r="O9" s="57" t="s">
        <v>11</v>
      </c>
      <c r="P9" s="57" t="s">
        <v>12</v>
      </c>
      <c r="Q9" s="58" t="s">
        <v>13</v>
      </c>
      <c r="R9" s="57" t="s">
        <v>11</v>
      </c>
      <c r="S9" s="57" t="s">
        <v>12</v>
      </c>
      <c r="T9" s="58" t="s">
        <v>13</v>
      </c>
      <c r="U9" s="57" t="s">
        <v>11</v>
      </c>
      <c r="V9" s="57" t="s">
        <v>12</v>
      </c>
      <c r="W9" s="59" t="s">
        <v>13</v>
      </c>
    </row>
    <row r="10" spans="2:23" s="61" customFormat="1" ht="17.25" customHeight="1">
      <c r="B10" s="72"/>
      <c r="C10" s="73" t="s">
        <v>14</v>
      </c>
      <c r="D10" s="73" t="s">
        <v>15</v>
      </c>
      <c r="E10" s="72" t="s">
        <v>16</v>
      </c>
      <c r="F10" s="73" t="s">
        <v>14</v>
      </c>
      <c r="G10" s="73" t="s">
        <v>15</v>
      </c>
      <c r="H10" s="72" t="s">
        <v>17</v>
      </c>
      <c r="I10" s="73" t="s">
        <v>14</v>
      </c>
      <c r="J10" s="73" t="s">
        <v>18</v>
      </c>
      <c r="K10" s="72" t="s">
        <v>17</v>
      </c>
      <c r="L10" s="73" t="s">
        <v>14</v>
      </c>
      <c r="M10" s="73" t="s">
        <v>18</v>
      </c>
      <c r="N10" s="72" t="s">
        <v>17</v>
      </c>
      <c r="O10" s="73" t="s">
        <v>14</v>
      </c>
      <c r="P10" s="73" t="s">
        <v>18</v>
      </c>
      <c r="Q10" s="72" t="s">
        <v>17</v>
      </c>
      <c r="R10" s="73" t="s">
        <v>14</v>
      </c>
      <c r="S10" s="73" t="s">
        <v>18</v>
      </c>
      <c r="T10" s="72" t="s">
        <v>17</v>
      </c>
      <c r="U10" s="73" t="s">
        <v>14</v>
      </c>
      <c r="V10" s="73" t="s">
        <v>18</v>
      </c>
      <c r="W10" s="74" t="s">
        <v>17</v>
      </c>
    </row>
    <row r="11" spans="2:23" s="55" customFormat="1" ht="16.5" customHeight="1">
      <c r="B11" s="62" t="s">
        <v>53</v>
      </c>
      <c r="C11" s="64">
        <v>3787</v>
      </c>
      <c r="D11" s="65">
        <v>750840</v>
      </c>
      <c r="E11" s="65">
        <v>12503199</v>
      </c>
      <c r="F11" s="65">
        <v>2924</v>
      </c>
      <c r="G11" s="65">
        <v>309877</v>
      </c>
      <c r="H11" s="65">
        <v>5206423</v>
      </c>
      <c r="I11" s="65">
        <v>11</v>
      </c>
      <c r="J11" s="65">
        <v>53010</v>
      </c>
      <c r="K11" s="65">
        <v>914527</v>
      </c>
      <c r="L11" s="65">
        <v>146</v>
      </c>
      <c r="M11" s="65">
        <v>167898</v>
      </c>
      <c r="N11" s="65">
        <v>3184725</v>
      </c>
      <c r="O11" s="65">
        <v>699</v>
      </c>
      <c r="P11" s="65">
        <v>219688</v>
      </c>
      <c r="Q11" s="65">
        <v>3193215</v>
      </c>
      <c r="R11" s="65">
        <v>3</v>
      </c>
      <c r="S11" s="65">
        <v>62</v>
      </c>
      <c r="T11" s="65">
        <v>860</v>
      </c>
      <c r="U11" s="65">
        <v>4</v>
      </c>
      <c r="V11" s="65">
        <v>305</v>
      </c>
      <c r="W11" s="65">
        <v>3449</v>
      </c>
    </row>
    <row r="12" spans="2:23" s="55" customFormat="1" ht="16.5" customHeight="1">
      <c r="B12" s="63">
        <v>15</v>
      </c>
      <c r="C12" s="64">
        <v>4091</v>
      </c>
      <c r="D12" s="65">
        <v>759302</v>
      </c>
      <c r="E12" s="65">
        <v>12710620</v>
      </c>
      <c r="F12" s="65">
        <v>3285</v>
      </c>
      <c r="G12" s="65">
        <v>342144</v>
      </c>
      <c r="H12" s="65">
        <v>5679670</v>
      </c>
      <c r="I12" s="65">
        <v>10</v>
      </c>
      <c r="J12" s="65">
        <v>65881</v>
      </c>
      <c r="K12" s="65">
        <v>1144853</v>
      </c>
      <c r="L12" s="65">
        <v>141</v>
      </c>
      <c r="M12" s="65">
        <v>176323</v>
      </c>
      <c r="N12" s="65">
        <v>3389481</v>
      </c>
      <c r="O12" s="65">
        <v>644</v>
      </c>
      <c r="P12" s="65">
        <v>174506</v>
      </c>
      <c r="Q12" s="65">
        <v>2491856</v>
      </c>
      <c r="R12" s="65">
        <v>1</v>
      </c>
      <c r="S12" s="65">
        <v>27</v>
      </c>
      <c r="T12" s="65" t="s">
        <v>21</v>
      </c>
      <c r="U12" s="65">
        <v>10</v>
      </c>
      <c r="V12" s="65">
        <v>421</v>
      </c>
      <c r="W12" s="65">
        <v>4260</v>
      </c>
    </row>
    <row r="13" spans="2:23" s="66" customFormat="1" ht="16.5" customHeight="1">
      <c r="B13" s="63">
        <v>16</v>
      </c>
      <c r="C13" s="64">
        <f>'1204 相模原'!C13+'1204津久井'!C11+'1204相模湖'!C11+'1204城山'!C11+'1204藤野'!C11</f>
        <v>4681</v>
      </c>
      <c r="D13" s="65">
        <f>'1204 相模原'!D13+'1204津久井'!D11+'1204相模湖'!D11+'1204城山'!D11+'1204藤野'!D11</f>
        <v>758518</v>
      </c>
      <c r="E13" s="65">
        <f>'1204 相模原'!E13+'1204津久井'!E11+'1204相模湖'!E11+'1204城山'!E11+'1204藤野'!E11</f>
        <v>12652420</v>
      </c>
      <c r="F13" s="65">
        <f>'1204 相模原'!F13+'1204津久井'!F11+'1204相模湖'!F11+'1204城山'!F11+'1204藤野'!F11</f>
        <v>3812</v>
      </c>
      <c r="G13" s="65">
        <f>'1204 相模原'!G13+'1204津久井'!G11+'1204相模湖'!G11+'1204城山'!G11+'1204藤野'!G11</f>
        <v>398996</v>
      </c>
      <c r="H13" s="65">
        <f>'1204 相模原'!H13+'1204津久井'!H11+'1204相模湖'!H11+'1204城山'!H11+'1204藤野'!H11</f>
        <v>6646038</v>
      </c>
      <c r="I13" s="65">
        <f>'1204 相模原'!I13+'1204津久井'!I11+'1204相模湖'!I11+'1204城山'!I11+'1204藤野'!I11</f>
        <v>6</v>
      </c>
      <c r="J13" s="65">
        <f>'1204 相模原'!J13+'1204津久井'!J11+'1204相模湖'!J11+'1204城山'!J11+'1204藤野'!J11</f>
        <v>27844</v>
      </c>
      <c r="K13" s="65">
        <f>'1204 相模原'!K13</f>
        <v>467380</v>
      </c>
      <c r="L13" s="65">
        <f>'1204 相模原'!L13+'1204津久井'!L11+'1204相模湖'!L11+'1204城山'!L11+'1204藤野'!L11</f>
        <v>128</v>
      </c>
      <c r="M13" s="65">
        <f>'1204 相模原'!M13+'1204津久井'!M11+'1204相模湖'!M11+'1204城山'!M11+'1204藤野'!M11</f>
        <v>121709</v>
      </c>
      <c r="N13" s="65">
        <f>'1204 相模原'!N13+35600</f>
        <v>2232882</v>
      </c>
      <c r="O13" s="65">
        <f>'1204 相模原'!O13+'1204津久井'!O11+'1204相模湖'!O11+'1204城山'!O11+'1204藤野'!O11</f>
        <v>729</v>
      </c>
      <c r="P13" s="65">
        <f>'1204 相模原'!P13+'1204津久井'!P11+'1204相模湖'!P11+'1204城山'!P11+'1204藤野'!P11</f>
        <v>209738</v>
      </c>
      <c r="Q13" s="65">
        <f>'1204 相模原'!Q13+'1204津久井'!Q11+'1204相模湖'!Q11+'1204城山'!Q11+'1204藤野'!Q11</f>
        <v>3300899</v>
      </c>
      <c r="R13" s="65">
        <f>'1204 相模原'!R13+'1204津久井'!R11+'1204相模湖'!R11+'1204城山'!R11+'1204藤野'!R11</f>
        <v>1</v>
      </c>
      <c r="S13" s="65">
        <f>'1204 相模原'!S13+'1204津久井'!S11+'1204相模湖'!S11+'1204城山'!S11+'1204藤野'!S11</f>
        <v>21</v>
      </c>
      <c r="T13" s="65" t="s">
        <v>77</v>
      </c>
      <c r="U13" s="65">
        <f>'1204 相模原'!U13+'1204津久井'!U11+'1204相模湖'!U11+'1204城山'!U11+'1204藤野'!U11</f>
        <v>5</v>
      </c>
      <c r="V13" s="65">
        <f>'1204 相模原'!V13+'1204津久井'!V11+'1204相模湖'!V11+'1204城山'!V11+'1204藤野'!V11</f>
        <v>210</v>
      </c>
      <c r="W13" s="65">
        <v>1450</v>
      </c>
    </row>
    <row r="14" spans="2:23" s="67" customFormat="1" ht="16.5" customHeight="1">
      <c r="B14" s="56">
        <v>17</v>
      </c>
      <c r="C14" s="64">
        <f>'1204 相模原'!C14+'1204津久井'!C12+'1204相模湖'!C12+'1204城山'!C12+'1204藤野'!C12</f>
        <v>4272</v>
      </c>
      <c r="D14" s="65">
        <f>'1204 相模原'!D14+'1204津久井'!D12+'1204相模湖'!D12+'1204城山'!D12+'1204藤野'!D12</f>
        <v>890706</v>
      </c>
      <c r="E14" s="65">
        <f>'1204 相模原'!E14+'1204津久井'!E12+'1204相模湖'!E12+'1204城山'!E12+'1204藤野'!E12</f>
        <v>17527526</v>
      </c>
      <c r="F14" s="65">
        <f>'1204 相模原'!F14+'1204津久井'!F12+'1204相模湖'!F12+'1204城山'!F12+'1204藤野'!F12</f>
        <v>3412</v>
      </c>
      <c r="G14" s="65">
        <f>'1204 相模原'!G14+'1204津久井'!G12+'1204相模湖'!G12+'1204城山'!G12+'1204藤野'!G12</f>
        <v>362880</v>
      </c>
      <c r="H14" s="65">
        <f>'1204 相模原'!H14+'1204津久井'!H12+'1204相模湖'!H12+'1204城山'!H12+'1204藤野'!H12</f>
        <v>5975440</v>
      </c>
      <c r="I14" s="65">
        <f>'1204 相模原'!I14+'1204津久井'!I12+'1204相模湖'!I12+'1204城山'!I12+'1204藤野'!I12</f>
        <v>4</v>
      </c>
      <c r="J14" s="65">
        <f>'1204 相模原'!J14+'1204津久井'!J12+'1204相模湖'!J12+'1204城山'!J12+'1204藤野'!J12</f>
        <v>2333</v>
      </c>
      <c r="K14" s="65">
        <f>'1204 相模原'!K14+'1204津久井'!K12+'1204相模湖'!K12+'1204城山'!K12+'1204藤野'!K12</f>
        <v>39500</v>
      </c>
      <c r="L14" s="65">
        <f>'1204 相模原'!L14+'1204津久井'!L12+'1204相模湖'!L12+'1204城山'!L12+'1204藤野'!L12</f>
        <v>146</v>
      </c>
      <c r="M14" s="65">
        <f>'1204 相模原'!M14+'1204津久井'!M12+'1204相模湖'!M12+'1204城山'!M12+'1204藤野'!M12</f>
        <v>236178</v>
      </c>
      <c r="N14" s="65">
        <f>'1204 相模原'!N14+62744</f>
        <v>4320455</v>
      </c>
      <c r="O14" s="65">
        <f>'1204 相模原'!O14+'1204津久井'!O12+'1204相模湖'!O12+'1204城山'!O12+'1204藤野'!O12</f>
        <v>697</v>
      </c>
      <c r="P14" s="65">
        <f>'1204 相模原'!P14+'1204津久井'!P12+'1204相模湖'!P12+'1204城山'!P12+'1204藤野'!P12</f>
        <v>288611</v>
      </c>
      <c r="Q14" s="65">
        <f>'1204 相模原'!Q14+'1204津久井'!Q12+'1204相模湖'!Q12+'1204城山'!Q12+'1204藤野'!Q12</f>
        <v>7186704</v>
      </c>
      <c r="R14" s="65">
        <f>'1204 相模原'!R14+'1204津久井'!R12+'1204相模湖'!R12+'1204城山'!R12+'1204藤野'!R12</f>
        <v>1</v>
      </c>
      <c r="S14" s="65">
        <f>'1204 相模原'!S14+'1204津久井'!S12+'1204相模湖'!S12+'1204城山'!S12+'1204藤野'!S12</f>
        <v>20</v>
      </c>
      <c r="T14" s="65" t="s">
        <v>77</v>
      </c>
      <c r="U14" s="65">
        <f>'1204 相模原'!U14+'1204津久井'!U12+'1204相模湖'!U12+'1204城山'!U12+'1204藤野'!U12</f>
        <v>12</v>
      </c>
      <c r="V14" s="65">
        <f>'1204 相模原'!V14+'1204津久井'!V12+'1204相模湖'!V12+'1204城山'!V12+'1204藤野'!V12</f>
        <v>684</v>
      </c>
      <c r="W14" s="65">
        <f>'1204 相模原'!W14+'1204津久井'!W12+'1204相模湖'!W12+'1204城山'!W12+'1204藤野'!W12</f>
        <v>5285</v>
      </c>
    </row>
    <row r="15" spans="2:23" s="66" customFormat="1" ht="21.75" customHeight="1" thickBot="1">
      <c r="B15" s="77">
        <v>18</v>
      </c>
      <c r="C15" s="78">
        <f>'1204 相模原'!C15+'1204津久井'!C13+'1204相模湖'!C13+'1204城山'!C13+'1204藤野'!C13</f>
        <v>3812</v>
      </c>
      <c r="D15" s="79">
        <f>'1204 相模原'!D15+'1204津久井'!D13+'1204相模湖'!D13+'1204城山'!D13+'1204藤野'!D13</f>
        <v>884677</v>
      </c>
      <c r="E15" s="79">
        <f>'1204 相模原'!E15+'1204津久井'!E13+'1204相模湖'!E13+'1204城山'!E13+'1204藤野'!E13</f>
        <v>15453662</v>
      </c>
      <c r="F15" s="79">
        <f>'1204 相模原'!F15+'1204津久井'!F13+'1204相模湖'!F13+'1204城山'!F13+'1204藤野'!F13</f>
        <v>2912</v>
      </c>
      <c r="G15" s="79">
        <f>'1204 相模原'!G15+'1204津久井'!G13+'1204相模湖'!G13+'1204城山'!G13+'1204藤野'!G13</f>
        <v>310519</v>
      </c>
      <c r="H15" s="79">
        <f>'1204 相模原'!H15+'1204津久井'!H13+'1204相模湖'!H13+'1204城山'!H13+'1204藤野'!H13</f>
        <v>5179434</v>
      </c>
      <c r="I15" s="79">
        <f>'1204 相模原'!I15+'1204津久井'!I13+'1204相模湖'!I13+'1204城山'!I13+'1204藤野'!I13</f>
        <v>9</v>
      </c>
      <c r="J15" s="79">
        <f>'1204 相模原'!J15+'1204津久井'!J13+'1204相模湖'!J13+'1204城山'!J13+'1204藤野'!J13</f>
        <v>60192</v>
      </c>
      <c r="K15" s="79">
        <f>'1204 相模原'!K15+'1204津久井'!K13+'1204相模湖'!K13+'1204城山'!K13+'1204藤野'!K13</f>
        <v>1536252</v>
      </c>
      <c r="L15" s="79">
        <f>'1204 相模原'!L15+'1204津久井'!L13+'1204相模湖'!L13+'1204城山'!L13+'1204藤野'!L13</f>
        <v>154</v>
      </c>
      <c r="M15" s="79">
        <f>'1204 相模原'!M15+'1204津久井'!M13+'1204相模湖'!M13+'1204城山'!M13+'1204藤野'!M13</f>
        <v>287558</v>
      </c>
      <c r="N15" s="79">
        <f>'1204 相模原'!N15+47950</f>
        <v>5106720</v>
      </c>
      <c r="O15" s="79">
        <f>'1204 相模原'!O15+'1204津久井'!O13+'1204相模湖'!O13+'1204城山'!O13+'1204藤野'!O13</f>
        <v>727</v>
      </c>
      <c r="P15" s="79">
        <f>'1204 相模原'!P15+'1204津久井'!P13+'1204相模湖'!P13+'1204城山'!P13+'1204藤野'!P13</f>
        <v>225727</v>
      </c>
      <c r="Q15" s="79">
        <f>'1204 相模原'!Q15+160090</f>
        <v>3622556</v>
      </c>
      <c r="R15" s="79">
        <f>'1204 相模原'!R15+'1204津久井'!R13+'1204相模湖'!R13+'1204城山'!R13+'1204藤野'!R13</f>
        <v>0</v>
      </c>
      <c r="S15" s="79">
        <f>'1204 相模原'!S15+'1204津久井'!S13+'1204相模湖'!S13+'1204城山'!S13+'1204藤野'!S13</f>
        <v>0</v>
      </c>
      <c r="T15" s="79">
        <f>'1204 相模原'!T15+'1204津久井'!T13+'1204相模湖'!T13+'1204城山'!T13+'1204藤野'!T13</f>
        <v>0</v>
      </c>
      <c r="U15" s="79">
        <f>'1204 相模原'!U15+'1204津久井'!U13+'1204相模湖'!U13+'1204城山'!U13+'1204藤野'!U13</f>
        <v>10</v>
      </c>
      <c r="V15" s="79">
        <f>'1204 相模原'!V15+'1204津久井'!V13+'1204相模湖'!V13+'1204城山'!V13+'1204藤野'!V13</f>
        <v>681</v>
      </c>
      <c r="W15" s="79">
        <f>'1204 相模原'!W15+'1204津久井'!W13+'1204相模湖'!W13+'1204城山'!W13</f>
        <v>5600</v>
      </c>
    </row>
    <row r="16" ht="13.5" customHeight="1">
      <c r="B16" s="68" t="s">
        <v>78</v>
      </c>
    </row>
    <row r="17" spans="2:23" ht="13.5" customHeight="1">
      <c r="B17" s="69" t="s">
        <v>19</v>
      </c>
      <c r="W17" s="70"/>
    </row>
    <row r="18" ht="13.5" customHeight="1">
      <c r="W18" s="70"/>
    </row>
    <row r="19" ht="13.5" customHeight="1"/>
    <row r="20" spans="2:3" ht="13.5" customHeight="1">
      <c r="B20" s="19"/>
      <c r="C20" s="71"/>
    </row>
    <row r="21" spans="2:3" ht="13.5" customHeight="1">
      <c r="B21" s="19"/>
      <c r="C21" s="71"/>
    </row>
    <row r="22" spans="2:3" ht="13.5" customHeight="1">
      <c r="B22" s="19"/>
      <c r="C22" s="71"/>
    </row>
    <row r="23" spans="2:3" ht="13.5" customHeight="1">
      <c r="B23" s="19"/>
      <c r="C23" s="71"/>
    </row>
  </sheetData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scale="93" r:id="rId1"/>
  <colBreaks count="1" manualBreakCount="1">
    <brk id="1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W3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3" width="6.75390625" style="1" customWidth="1"/>
    <col min="4" max="4" width="8.625" style="1" customWidth="1"/>
    <col min="5" max="5" width="12.125" style="1" customWidth="1"/>
    <col min="6" max="6" width="6.75390625" style="1" customWidth="1"/>
    <col min="7" max="7" width="8.625" style="1" customWidth="1"/>
    <col min="8" max="8" width="12.75390625" style="1" bestFit="1" customWidth="1"/>
    <col min="9" max="9" width="6.75390625" style="1" customWidth="1"/>
    <col min="10" max="10" width="8.625" style="1" customWidth="1"/>
    <col min="11" max="11" width="11.125" style="1" customWidth="1"/>
    <col min="12" max="12" width="7.625" style="1" customWidth="1"/>
    <col min="13" max="13" width="8.625" style="1" customWidth="1"/>
    <col min="14" max="14" width="10.375" style="1" customWidth="1"/>
    <col min="15" max="15" width="7.25390625" style="1" customWidth="1"/>
    <col min="16" max="16" width="8.625" style="1" customWidth="1"/>
    <col min="17" max="17" width="10.375" style="1" customWidth="1"/>
    <col min="18" max="18" width="8.00390625" style="1" customWidth="1"/>
    <col min="19" max="19" width="7.375" style="1" customWidth="1"/>
    <col min="20" max="20" width="6.75390625" style="1" customWidth="1"/>
    <col min="21" max="21" width="7.875" style="1" customWidth="1"/>
    <col min="22" max="23" width="6.75390625" style="1" customWidth="1"/>
    <col min="24" max="16384" width="9.00390625" style="1" customWidth="1"/>
  </cols>
  <sheetData>
    <row r="1" ht="13.5" customHeight="1"/>
    <row r="2" spans="3:9" ht="13.5" customHeight="1">
      <c r="C2" s="3"/>
      <c r="D2" s="3"/>
      <c r="E2" s="3"/>
      <c r="F2" s="3"/>
      <c r="G2" s="3"/>
      <c r="H2" s="3"/>
      <c r="I2" s="3"/>
    </row>
    <row r="3" spans="2:9" ht="13.5" customHeight="1">
      <c r="B3" s="2"/>
      <c r="C3" s="3"/>
      <c r="D3" s="3"/>
      <c r="E3" s="3"/>
      <c r="F3" s="3"/>
      <c r="G3" s="3"/>
      <c r="H3" s="3"/>
      <c r="I3" s="3"/>
    </row>
    <row r="4" spans="2:9" ht="13.5" customHeight="1">
      <c r="B4" s="21"/>
      <c r="C4" s="3"/>
      <c r="D4" s="3"/>
      <c r="E4" s="3"/>
      <c r="F4" s="3"/>
      <c r="G4" s="3"/>
      <c r="H4" s="3"/>
      <c r="I4" s="3"/>
    </row>
    <row r="5" spans="2:9" ht="13.5" customHeight="1">
      <c r="B5" s="21"/>
      <c r="C5" s="3"/>
      <c r="D5" s="3"/>
      <c r="E5" s="3"/>
      <c r="F5" s="3"/>
      <c r="G5" s="3"/>
      <c r="H5" s="3"/>
      <c r="I5" s="3"/>
    </row>
    <row r="6" spans="2:9" ht="13.5" customHeight="1">
      <c r="B6" s="2" t="s">
        <v>49</v>
      </c>
      <c r="C6" s="3"/>
      <c r="D6" s="3"/>
      <c r="E6" s="3"/>
      <c r="F6" s="3"/>
      <c r="G6" s="3"/>
      <c r="H6" s="3"/>
      <c r="I6" s="28" t="s">
        <v>50</v>
      </c>
    </row>
    <row r="7" spans="2:3" ht="13.5" customHeight="1" thickBot="1">
      <c r="B7" s="4"/>
      <c r="C7" s="4"/>
    </row>
    <row r="8" spans="2:23" s="5" customFormat="1" ht="21" customHeight="1">
      <c r="B8" s="6"/>
      <c r="C8" s="7" t="s">
        <v>0</v>
      </c>
      <c r="D8" s="8"/>
      <c r="E8" s="9"/>
      <c r="F8" s="7" t="s">
        <v>23</v>
      </c>
      <c r="G8" s="8"/>
      <c r="H8" s="9"/>
      <c r="I8" s="8" t="s">
        <v>2</v>
      </c>
      <c r="J8" s="8"/>
      <c r="K8" s="9"/>
      <c r="L8" s="7" t="s">
        <v>24</v>
      </c>
      <c r="M8" s="8"/>
      <c r="N8" s="9"/>
      <c r="O8" s="7" t="s">
        <v>27</v>
      </c>
      <c r="P8" s="8"/>
      <c r="Q8" s="9"/>
      <c r="R8" s="10" t="s">
        <v>5</v>
      </c>
      <c r="S8" s="8"/>
      <c r="T8" s="9"/>
      <c r="U8" s="8" t="s">
        <v>28</v>
      </c>
      <c r="V8" s="8"/>
      <c r="W8" s="8"/>
    </row>
    <row r="9" spans="2:23" s="11" customFormat="1" ht="34.5" customHeight="1">
      <c r="B9" s="12" t="s">
        <v>7</v>
      </c>
      <c r="C9" s="13" t="s">
        <v>29</v>
      </c>
      <c r="D9" s="13" t="s">
        <v>30</v>
      </c>
      <c r="E9" s="14" t="s">
        <v>31</v>
      </c>
      <c r="F9" s="13" t="s">
        <v>32</v>
      </c>
      <c r="G9" s="13" t="s">
        <v>33</v>
      </c>
      <c r="H9" s="14" t="s">
        <v>31</v>
      </c>
      <c r="I9" s="13" t="s">
        <v>32</v>
      </c>
      <c r="J9" s="13" t="s">
        <v>33</v>
      </c>
      <c r="K9" s="14" t="s">
        <v>31</v>
      </c>
      <c r="L9" s="13" t="s">
        <v>32</v>
      </c>
      <c r="M9" s="13" t="s">
        <v>33</v>
      </c>
      <c r="N9" s="14" t="s">
        <v>31</v>
      </c>
      <c r="O9" s="13" t="s">
        <v>32</v>
      </c>
      <c r="P9" s="13" t="s">
        <v>33</v>
      </c>
      <c r="Q9" s="14" t="s">
        <v>31</v>
      </c>
      <c r="R9" s="13" t="s">
        <v>32</v>
      </c>
      <c r="S9" s="13" t="s">
        <v>33</v>
      </c>
      <c r="T9" s="14" t="s">
        <v>31</v>
      </c>
      <c r="U9" s="13" t="s">
        <v>32</v>
      </c>
      <c r="V9" s="13" t="s">
        <v>33</v>
      </c>
      <c r="W9" s="15" t="s">
        <v>31</v>
      </c>
    </row>
    <row r="10" spans="2:23" s="25" customFormat="1" ht="17.25" customHeight="1" thickBot="1">
      <c r="B10" s="22"/>
      <c r="C10" s="23" t="s">
        <v>14</v>
      </c>
      <c r="D10" s="23" t="s">
        <v>26</v>
      </c>
      <c r="E10" s="22" t="s">
        <v>16</v>
      </c>
      <c r="F10" s="23" t="s">
        <v>14</v>
      </c>
      <c r="G10" s="23" t="s">
        <v>34</v>
      </c>
      <c r="H10" s="22" t="s">
        <v>35</v>
      </c>
      <c r="I10" s="23" t="s">
        <v>14</v>
      </c>
      <c r="J10" s="23" t="s">
        <v>34</v>
      </c>
      <c r="K10" s="22" t="s">
        <v>35</v>
      </c>
      <c r="L10" s="23" t="s">
        <v>14</v>
      </c>
      <c r="M10" s="23" t="s">
        <v>34</v>
      </c>
      <c r="N10" s="22" t="s">
        <v>35</v>
      </c>
      <c r="O10" s="23" t="s">
        <v>14</v>
      </c>
      <c r="P10" s="23" t="s">
        <v>34</v>
      </c>
      <c r="Q10" s="22" t="s">
        <v>35</v>
      </c>
      <c r="R10" s="23" t="s">
        <v>14</v>
      </c>
      <c r="S10" s="23" t="s">
        <v>34</v>
      </c>
      <c r="T10" s="22" t="s">
        <v>35</v>
      </c>
      <c r="U10" s="23" t="s">
        <v>14</v>
      </c>
      <c r="V10" s="23" t="s">
        <v>34</v>
      </c>
      <c r="W10" s="24" t="s">
        <v>35</v>
      </c>
    </row>
    <row r="11" spans="2:23" s="5" customFormat="1" ht="16.5" customHeight="1">
      <c r="B11" s="29" t="s">
        <v>53</v>
      </c>
      <c r="C11" s="34">
        <v>3787</v>
      </c>
      <c r="D11" s="35">
        <v>750840</v>
      </c>
      <c r="E11" s="35">
        <v>12503199</v>
      </c>
      <c r="F11" s="35">
        <v>2924</v>
      </c>
      <c r="G11" s="35">
        <v>309877</v>
      </c>
      <c r="H11" s="35">
        <v>5206423</v>
      </c>
      <c r="I11" s="35">
        <v>11</v>
      </c>
      <c r="J11" s="35">
        <v>53010</v>
      </c>
      <c r="K11" s="35">
        <v>914527</v>
      </c>
      <c r="L11" s="35">
        <v>146</v>
      </c>
      <c r="M11" s="35">
        <v>167898</v>
      </c>
      <c r="N11" s="35">
        <v>3184725</v>
      </c>
      <c r="O11" s="35">
        <v>699</v>
      </c>
      <c r="P11" s="35">
        <v>219688</v>
      </c>
      <c r="Q11" s="35">
        <v>3193215</v>
      </c>
      <c r="R11" s="35">
        <v>3</v>
      </c>
      <c r="S11" s="35">
        <v>62</v>
      </c>
      <c r="T11" s="35">
        <v>860</v>
      </c>
      <c r="U11" s="35">
        <v>4</v>
      </c>
      <c r="V11" s="35">
        <v>305</v>
      </c>
      <c r="W11" s="35">
        <v>3449</v>
      </c>
    </row>
    <row r="12" spans="2:23" s="5" customFormat="1" ht="16.5" customHeight="1">
      <c r="B12" s="30">
        <v>15</v>
      </c>
      <c r="C12" s="34">
        <v>4091</v>
      </c>
      <c r="D12" s="35">
        <v>759302</v>
      </c>
      <c r="E12" s="35">
        <v>12710620</v>
      </c>
      <c r="F12" s="35">
        <v>3285</v>
      </c>
      <c r="G12" s="35">
        <v>342144</v>
      </c>
      <c r="H12" s="35">
        <v>5679670</v>
      </c>
      <c r="I12" s="35">
        <v>10</v>
      </c>
      <c r="J12" s="35">
        <v>65881</v>
      </c>
      <c r="K12" s="35">
        <v>1144853</v>
      </c>
      <c r="L12" s="35">
        <v>141</v>
      </c>
      <c r="M12" s="35">
        <v>176323</v>
      </c>
      <c r="N12" s="35">
        <v>3389481</v>
      </c>
      <c r="O12" s="35">
        <v>644</v>
      </c>
      <c r="P12" s="35">
        <v>174506</v>
      </c>
      <c r="Q12" s="35">
        <v>2491856</v>
      </c>
      <c r="R12" s="35">
        <v>1</v>
      </c>
      <c r="S12" s="35">
        <v>27</v>
      </c>
      <c r="T12" s="35" t="s">
        <v>84</v>
      </c>
      <c r="U12" s="35">
        <v>10</v>
      </c>
      <c r="V12" s="35">
        <v>421</v>
      </c>
      <c r="W12" s="35">
        <v>4260</v>
      </c>
    </row>
    <row r="13" spans="2:23" s="31" customFormat="1" ht="16.5" customHeight="1">
      <c r="B13" s="30">
        <v>16</v>
      </c>
      <c r="C13" s="34">
        <v>4216</v>
      </c>
      <c r="D13" s="35">
        <v>697214</v>
      </c>
      <c r="E13" s="35">
        <v>11691340</v>
      </c>
      <c r="F13" s="35">
        <v>3431</v>
      </c>
      <c r="G13" s="35">
        <v>356135</v>
      </c>
      <c r="H13" s="35">
        <v>5956902</v>
      </c>
      <c r="I13" s="35">
        <v>5</v>
      </c>
      <c r="J13" s="35">
        <v>27693</v>
      </c>
      <c r="K13" s="35">
        <v>467380</v>
      </c>
      <c r="L13" s="35">
        <v>118</v>
      </c>
      <c r="M13" s="35">
        <v>119875</v>
      </c>
      <c r="N13" s="35">
        <v>2197282</v>
      </c>
      <c r="O13" s="35">
        <v>659</v>
      </c>
      <c r="P13" s="35">
        <v>193442</v>
      </c>
      <c r="Q13" s="35">
        <v>3069005</v>
      </c>
      <c r="R13" s="35">
        <v>1</v>
      </c>
      <c r="S13" s="35">
        <v>21</v>
      </c>
      <c r="T13" s="35" t="s">
        <v>84</v>
      </c>
      <c r="U13" s="35">
        <v>2</v>
      </c>
      <c r="V13" s="35">
        <v>48</v>
      </c>
      <c r="W13" s="35" t="s">
        <v>84</v>
      </c>
    </row>
    <row r="14" spans="2:23" s="40" customFormat="1" ht="16.5" customHeight="1">
      <c r="B14" s="12">
        <v>17</v>
      </c>
      <c r="C14" s="35">
        <v>3814</v>
      </c>
      <c r="D14" s="35">
        <v>834683</v>
      </c>
      <c r="E14" s="35">
        <v>16620470</v>
      </c>
      <c r="F14" s="35">
        <v>3040</v>
      </c>
      <c r="G14" s="35">
        <v>322795</v>
      </c>
      <c r="H14" s="35">
        <v>5327111</v>
      </c>
      <c r="I14" s="35">
        <v>4</v>
      </c>
      <c r="J14" s="35">
        <v>2333</v>
      </c>
      <c r="K14" s="35">
        <v>39500</v>
      </c>
      <c r="L14" s="35">
        <v>138</v>
      </c>
      <c r="M14" s="35">
        <v>233005</v>
      </c>
      <c r="N14" s="35">
        <v>4257711</v>
      </c>
      <c r="O14" s="35">
        <v>619</v>
      </c>
      <c r="P14" s="35">
        <v>275846</v>
      </c>
      <c r="Q14" s="35">
        <v>6990721</v>
      </c>
      <c r="R14" s="35">
        <v>1</v>
      </c>
      <c r="S14" s="35">
        <v>20</v>
      </c>
      <c r="T14" s="35" t="s">
        <v>84</v>
      </c>
      <c r="U14" s="35">
        <v>12</v>
      </c>
      <c r="V14" s="35">
        <v>684</v>
      </c>
      <c r="W14" s="35">
        <v>5285</v>
      </c>
    </row>
    <row r="15" spans="2:23" s="42" customFormat="1" ht="21.75" customHeight="1" thickBot="1">
      <c r="B15" s="41">
        <v>18</v>
      </c>
      <c r="C15" s="43">
        <v>3538</v>
      </c>
      <c r="D15" s="43">
        <v>847330</v>
      </c>
      <c r="E15" s="43">
        <v>14862266</v>
      </c>
      <c r="F15" s="43">
        <v>2703</v>
      </c>
      <c r="G15" s="43">
        <v>286993</v>
      </c>
      <c r="H15" s="43">
        <v>4799178</v>
      </c>
      <c r="I15" s="43">
        <v>9</v>
      </c>
      <c r="J15" s="43">
        <v>60192</v>
      </c>
      <c r="K15" s="43">
        <v>1536252</v>
      </c>
      <c r="L15" s="43">
        <v>145</v>
      </c>
      <c r="M15" s="43">
        <v>285104</v>
      </c>
      <c r="N15" s="43">
        <v>5058770</v>
      </c>
      <c r="O15" s="43">
        <v>673</v>
      </c>
      <c r="P15" s="43">
        <v>214639</v>
      </c>
      <c r="Q15" s="43">
        <v>3462466</v>
      </c>
      <c r="R15" s="80">
        <v>0</v>
      </c>
      <c r="S15" s="80">
        <v>0</v>
      </c>
      <c r="T15" s="80">
        <v>0</v>
      </c>
      <c r="U15" s="43">
        <v>8</v>
      </c>
      <c r="V15" s="43">
        <v>402</v>
      </c>
      <c r="W15" s="43">
        <v>5600</v>
      </c>
    </row>
    <row r="16" ht="13.5" customHeight="1">
      <c r="B16" s="28" t="s">
        <v>19</v>
      </c>
    </row>
    <row r="17" ht="13.5" customHeight="1">
      <c r="W17" s="16"/>
    </row>
    <row r="18" ht="13.5" customHeight="1">
      <c r="W18" s="16"/>
    </row>
    <row r="19" ht="13.5" customHeight="1"/>
    <row r="20" spans="2:3" ht="13.5" customHeight="1">
      <c r="B20" s="19"/>
      <c r="C20" s="17"/>
    </row>
    <row r="21" spans="2:3" ht="13.5" customHeight="1">
      <c r="B21" s="18"/>
      <c r="C21" s="17"/>
    </row>
    <row r="22" spans="2:3" ht="13.5" customHeight="1">
      <c r="B22" s="18"/>
      <c r="C22" s="17"/>
    </row>
    <row r="23" spans="2:3" ht="13.5" customHeight="1">
      <c r="B23" s="18"/>
      <c r="C23" s="17"/>
    </row>
    <row r="34" ht="13.5">
      <c r="L34" s="20"/>
    </row>
    <row r="38" ht="13.5">
      <c r="B38" s="20"/>
    </row>
  </sheetData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3" width="6.75390625" style="1" customWidth="1"/>
    <col min="4" max="4" width="8.625" style="1" customWidth="1"/>
    <col min="5" max="5" width="12.125" style="1" customWidth="1"/>
    <col min="6" max="6" width="6.75390625" style="1" customWidth="1"/>
    <col min="7" max="7" width="8.625" style="1" customWidth="1"/>
    <col min="8" max="8" width="11.75390625" style="1" bestFit="1" customWidth="1"/>
    <col min="9" max="9" width="6.75390625" style="1" customWidth="1"/>
    <col min="10" max="10" width="8.625" style="1" customWidth="1"/>
    <col min="11" max="11" width="11.125" style="1" customWidth="1"/>
    <col min="12" max="12" width="7.625" style="1" customWidth="1"/>
    <col min="13" max="13" width="8.625" style="1" customWidth="1"/>
    <col min="14" max="14" width="10.375" style="1" customWidth="1"/>
    <col min="15" max="15" width="7.625" style="1" customWidth="1"/>
    <col min="16" max="16" width="8.625" style="1" customWidth="1"/>
    <col min="17" max="17" width="10.375" style="1" customWidth="1"/>
    <col min="18" max="20" width="7.50390625" style="1" customWidth="1"/>
    <col min="21" max="21" width="7.25390625" style="1" customWidth="1"/>
    <col min="22" max="23" width="6.75390625" style="1" customWidth="1"/>
    <col min="24" max="16384" width="9.00390625" style="1" customWidth="1"/>
  </cols>
  <sheetData>
    <row r="1" ht="13.5" customHeight="1"/>
    <row r="2" spans="3:9" ht="13.5" customHeight="1">
      <c r="C2" s="3"/>
      <c r="D2" s="3"/>
      <c r="E2" s="3"/>
      <c r="F2" s="3"/>
      <c r="G2" s="3"/>
      <c r="H2" s="3"/>
      <c r="I2" s="3"/>
    </row>
    <row r="3" spans="2:9" ht="13.5" customHeight="1">
      <c r="B3" s="2"/>
      <c r="C3" s="3"/>
      <c r="D3" s="3"/>
      <c r="E3" s="3"/>
      <c r="F3" s="3"/>
      <c r="G3" s="3"/>
      <c r="H3" s="3"/>
      <c r="I3" s="3"/>
    </row>
    <row r="4" spans="2:9" ht="13.5" customHeight="1">
      <c r="B4" s="21"/>
      <c r="C4" s="3"/>
      <c r="D4" s="3"/>
      <c r="E4" s="3"/>
      <c r="F4" s="3"/>
      <c r="G4" s="3"/>
      <c r="H4" s="3"/>
      <c r="I4" s="3"/>
    </row>
    <row r="5" spans="2:9" ht="13.5" customHeight="1">
      <c r="B5" s="21"/>
      <c r="C5" s="3"/>
      <c r="D5" s="3"/>
      <c r="E5" s="3"/>
      <c r="F5" s="3"/>
      <c r="G5" s="3"/>
      <c r="H5" s="3"/>
      <c r="I5" s="3"/>
    </row>
    <row r="6" spans="2:9" ht="13.5" customHeight="1">
      <c r="B6" s="2" t="s">
        <v>20</v>
      </c>
      <c r="C6" s="3"/>
      <c r="D6" s="3"/>
      <c r="E6" s="3"/>
      <c r="F6" s="3"/>
      <c r="G6" s="3"/>
      <c r="H6" s="3"/>
      <c r="I6" s="28" t="s">
        <v>75</v>
      </c>
    </row>
    <row r="7" spans="2:3" ht="13.5" customHeight="1" thickBot="1">
      <c r="B7" s="4"/>
      <c r="C7" s="4"/>
    </row>
    <row r="8" spans="2:23" s="5" customFormat="1" ht="21" customHeight="1">
      <c r="B8" s="6"/>
      <c r="C8" s="7" t="s">
        <v>0</v>
      </c>
      <c r="D8" s="8"/>
      <c r="E8" s="9"/>
      <c r="F8" s="7" t="s">
        <v>55</v>
      </c>
      <c r="G8" s="8"/>
      <c r="H8" s="9"/>
      <c r="I8" s="8" t="s">
        <v>2</v>
      </c>
      <c r="J8" s="8"/>
      <c r="K8" s="9"/>
      <c r="L8" s="7" t="s">
        <v>56</v>
      </c>
      <c r="M8" s="8"/>
      <c r="N8" s="9"/>
      <c r="O8" s="7" t="s">
        <v>57</v>
      </c>
      <c r="P8" s="8"/>
      <c r="Q8" s="9"/>
      <c r="R8" s="10" t="s">
        <v>58</v>
      </c>
      <c r="S8" s="8"/>
      <c r="T8" s="9"/>
      <c r="U8" s="8" t="s">
        <v>59</v>
      </c>
      <c r="V8" s="8"/>
      <c r="W8" s="8"/>
    </row>
    <row r="9" spans="2:23" s="11" customFormat="1" ht="34.5" customHeight="1">
      <c r="B9" s="12" t="s">
        <v>7</v>
      </c>
      <c r="C9" s="13" t="s">
        <v>60</v>
      </c>
      <c r="D9" s="13" t="s">
        <v>61</v>
      </c>
      <c r="E9" s="14" t="s">
        <v>62</v>
      </c>
      <c r="F9" s="13" t="s">
        <v>60</v>
      </c>
      <c r="G9" s="13" t="s">
        <v>61</v>
      </c>
      <c r="H9" s="14" t="s">
        <v>62</v>
      </c>
      <c r="I9" s="13" t="s">
        <v>60</v>
      </c>
      <c r="J9" s="13" t="s">
        <v>61</v>
      </c>
      <c r="K9" s="14" t="s">
        <v>62</v>
      </c>
      <c r="L9" s="13" t="s">
        <v>60</v>
      </c>
      <c r="M9" s="13" t="s">
        <v>61</v>
      </c>
      <c r="N9" s="14" t="s">
        <v>62</v>
      </c>
      <c r="O9" s="13" t="s">
        <v>60</v>
      </c>
      <c r="P9" s="13" t="s">
        <v>61</v>
      </c>
      <c r="Q9" s="14" t="s">
        <v>62</v>
      </c>
      <c r="R9" s="13" t="s">
        <v>60</v>
      </c>
      <c r="S9" s="13" t="s">
        <v>61</v>
      </c>
      <c r="T9" s="14" t="s">
        <v>62</v>
      </c>
      <c r="U9" s="13" t="s">
        <v>60</v>
      </c>
      <c r="V9" s="13" t="s">
        <v>61</v>
      </c>
      <c r="W9" s="15" t="s">
        <v>62</v>
      </c>
    </row>
    <row r="10" spans="2:23" s="25" customFormat="1" ht="17.25" customHeight="1" thickBot="1">
      <c r="B10" s="22"/>
      <c r="C10" s="23" t="s">
        <v>14</v>
      </c>
      <c r="D10" s="23" t="s">
        <v>63</v>
      </c>
      <c r="E10" s="22" t="s">
        <v>64</v>
      </c>
      <c r="F10" s="23" t="s">
        <v>14</v>
      </c>
      <c r="G10" s="23" t="s">
        <v>63</v>
      </c>
      <c r="H10" s="22" t="s">
        <v>64</v>
      </c>
      <c r="I10" s="23" t="s">
        <v>14</v>
      </c>
      <c r="J10" s="23" t="s">
        <v>63</v>
      </c>
      <c r="K10" s="22" t="s">
        <v>64</v>
      </c>
      <c r="L10" s="23" t="s">
        <v>14</v>
      </c>
      <c r="M10" s="23" t="s">
        <v>63</v>
      </c>
      <c r="N10" s="22" t="s">
        <v>64</v>
      </c>
      <c r="O10" s="23" t="s">
        <v>14</v>
      </c>
      <c r="P10" s="23" t="s">
        <v>63</v>
      </c>
      <c r="Q10" s="22" t="s">
        <v>64</v>
      </c>
      <c r="R10" s="23" t="s">
        <v>14</v>
      </c>
      <c r="S10" s="23" t="s">
        <v>63</v>
      </c>
      <c r="T10" s="22" t="s">
        <v>64</v>
      </c>
      <c r="U10" s="23" t="s">
        <v>14</v>
      </c>
      <c r="V10" s="23" t="s">
        <v>63</v>
      </c>
      <c r="W10" s="24" t="s">
        <v>64</v>
      </c>
    </row>
    <row r="11" spans="2:23" s="37" customFormat="1" ht="18" customHeight="1">
      <c r="B11" s="39" t="s">
        <v>54</v>
      </c>
      <c r="C11" s="38">
        <v>202</v>
      </c>
      <c r="D11" s="35">
        <v>28137</v>
      </c>
      <c r="E11" s="35">
        <v>439207</v>
      </c>
      <c r="F11" s="35">
        <v>160</v>
      </c>
      <c r="G11" s="35">
        <v>17603</v>
      </c>
      <c r="H11" s="35">
        <v>295428</v>
      </c>
      <c r="I11" s="36">
        <v>0</v>
      </c>
      <c r="J11" s="36">
        <v>0</v>
      </c>
      <c r="K11" s="36">
        <v>0</v>
      </c>
      <c r="L11" s="35">
        <v>3</v>
      </c>
      <c r="M11" s="35">
        <v>398</v>
      </c>
      <c r="N11" s="35">
        <v>9590</v>
      </c>
      <c r="O11" s="35">
        <v>39</v>
      </c>
      <c r="P11" s="35">
        <v>10136</v>
      </c>
      <c r="Q11" s="35">
        <v>134189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</row>
    <row r="12" spans="2:23" s="32" customFormat="1" ht="17.25" customHeight="1">
      <c r="B12" s="33">
        <v>17</v>
      </c>
      <c r="C12" s="26">
        <v>201</v>
      </c>
      <c r="D12" s="26">
        <v>23635</v>
      </c>
      <c r="E12" s="26">
        <v>400365</v>
      </c>
      <c r="F12" s="26">
        <v>156</v>
      </c>
      <c r="G12" s="26">
        <v>16750</v>
      </c>
      <c r="H12" s="26">
        <v>273083</v>
      </c>
      <c r="I12" s="27">
        <v>0</v>
      </c>
      <c r="J12" s="27">
        <v>0</v>
      </c>
      <c r="K12" s="27">
        <v>0</v>
      </c>
      <c r="L12" s="26">
        <v>2</v>
      </c>
      <c r="M12" s="26">
        <v>1183</v>
      </c>
      <c r="N12" s="26" t="s">
        <v>77</v>
      </c>
      <c r="O12" s="26">
        <v>43</v>
      </c>
      <c r="P12" s="26">
        <v>5702</v>
      </c>
      <c r="Q12" s="26">
        <v>104782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2:23" s="42" customFormat="1" ht="21.75" customHeight="1" thickBot="1">
      <c r="B13" s="41">
        <v>18</v>
      </c>
      <c r="C13" s="43">
        <v>191</v>
      </c>
      <c r="D13" s="43">
        <v>24898</v>
      </c>
      <c r="E13" s="43">
        <v>412905</v>
      </c>
      <c r="F13" s="43">
        <v>145</v>
      </c>
      <c r="G13" s="43">
        <v>16117</v>
      </c>
      <c r="H13" s="43">
        <v>263235</v>
      </c>
      <c r="I13" s="44">
        <v>0</v>
      </c>
      <c r="J13" s="44">
        <v>0</v>
      </c>
      <c r="K13" s="44">
        <v>0</v>
      </c>
      <c r="L13" s="43">
        <v>3</v>
      </c>
      <c r="M13" s="43">
        <v>702</v>
      </c>
      <c r="N13" s="43">
        <v>14800</v>
      </c>
      <c r="O13" s="43">
        <v>43</v>
      </c>
      <c r="P13" s="43">
        <v>8079</v>
      </c>
      <c r="Q13" s="43">
        <v>134870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5">
        <v>0</v>
      </c>
    </row>
    <row r="14" ht="13.5" customHeight="1">
      <c r="B14" s="28" t="s">
        <v>19</v>
      </c>
    </row>
    <row r="15" ht="13.5" customHeight="1">
      <c r="W15" s="16"/>
    </row>
    <row r="16" ht="13.5" customHeight="1">
      <c r="W16" s="16"/>
    </row>
    <row r="17" ht="13.5" customHeight="1"/>
    <row r="18" spans="2:3" ht="13.5" customHeight="1">
      <c r="B18" s="19"/>
      <c r="C18" s="17"/>
    </row>
    <row r="19" spans="2:3" ht="13.5" customHeight="1">
      <c r="B19" s="18"/>
      <c r="C19" s="17"/>
    </row>
    <row r="20" spans="2:3" ht="13.5" customHeight="1">
      <c r="B20" s="18"/>
      <c r="C20" s="17"/>
    </row>
    <row r="21" spans="2:3" ht="13.5" customHeight="1">
      <c r="B21" s="18"/>
      <c r="C21" s="17"/>
    </row>
    <row r="32" ht="13.5">
      <c r="L32" s="20"/>
    </row>
    <row r="36" ht="13.5">
      <c r="B36" s="20"/>
    </row>
  </sheetData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3" width="6.75390625" style="1" customWidth="1"/>
    <col min="4" max="4" width="8.625" style="1" customWidth="1"/>
    <col min="5" max="5" width="12.125" style="1" customWidth="1"/>
    <col min="6" max="6" width="6.75390625" style="1" customWidth="1"/>
    <col min="7" max="7" width="8.625" style="1" customWidth="1"/>
    <col min="8" max="8" width="11.75390625" style="1" bestFit="1" customWidth="1"/>
    <col min="9" max="9" width="6.75390625" style="1" customWidth="1"/>
    <col min="10" max="10" width="8.625" style="1" customWidth="1"/>
    <col min="11" max="11" width="11.125" style="1" customWidth="1"/>
    <col min="12" max="12" width="7.25390625" style="1" customWidth="1"/>
    <col min="13" max="13" width="8.625" style="1" customWidth="1"/>
    <col min="14" max="14" width="10.375" style="1" customWidth="1"/>
    <col min="15" max="15" width="7.375" style="1" customWidth="1"/>
    <col min="16" max="16" width="8.625" style="1" customWidth="1"/>
    <col min="17" max="17" width="10.375" style="1" customWidth="1"/>
    <col min="18" max="19" width="7.50390625" style="1" customWidth="1"/>
    <col min="20" max="20" width="6.75390625" style="1" customWidth="1"/>
    <col min="21" max="21" width="7.75390625" style="1" customWidth="1"/>
    <col min="22" max="23" width="6.75390625" style="1" customWidth="1"/>
    <col min="24" max="16384" width="9.00390625" style="1" customWidth="1"/>
  </cols>
  <sheetData>
    <row r="1" ht="13.5" customHeight="1"/>
    <row r="2" spans="3:9" ht="13.5" customHeight="1">
      <c r="C2" s="3"/>
      <c r="D2" s="3"/>
      <c r="E2" s="3"/>
      <c r="F2" s="3"/>
      <c r="G2" s="3"/>
      <c r="H2" s="3"/>
      <c r="I2" s="28"/>
    </row>
    <row r="3" spans="2:9" ht="13.5" customHeight="1">
      <c r="B3" s="2"/>
      <c r="C3" s="3"/>
      <c r="D3" s="3"/>
      <c r="E3" s="3"/>
      <c r="F3" s="3"/>
      <c r="G3" s="3"/>
      <c r="H3" s="3"/>
      <c r="I3" s="3"/>
    </row>
    <row r="4" spans="2:9" ht="13.5" customHeight="1">
      <c r="B4" s="21"/>
      <c r="C4" s="3"/>
      <c r="D4" s="3"/>
      <c r="E4" s="3"/>
      <c r="F4" s="3"/>
      <c r="G4" s="3"/>
      <c r="H4" s="3"/>
      <c r="I4" s="3"/>
    </row>
    <row r="5" spans="2:9" ht="13.5" customHeight="1">
      <c r="B5" s="21"/>
      <c r="C5" s="3"/>
      <c r="D5" s="3"/>
      <c r="E5" s="3"/>
      <c r="F5" s="3"/>
      <c r="G5" s="3"/>
      <c r="H5" s="3"/>
      <c r="I5" s="3"/>
    </row>
    <row r="6" spans="2:9" ht="13.5" customHeight="1">
      <c r="B6" s="2" t="s">
        <v>20</v>
      </c>
      <c r="C6" s="3"/>
      <c r="D6" s="3"/>
      <c r="E6" s="3"/>
      <c r="F6" s="3"/>
      <c r="G6" s="3"/>
      <c r="H6" s="3"/>
      <c r="I6" s="28" t="s">
        <v>52</v>
      </c>
    </row>
    <row r="7" spans="2:3" ht="13.5" customHeight="1" thickBot="1">
      <c r="B7" s="4"/>
      <c r="C7" s="4"/>
    </row>
    <row r="8" spans="2:23" s="5" customFormat="1" ht="21" customHeight="1">
      <c r="B8" s="6"/>
      <c r="C8" s="7" t="s">
        <v>0</v>
      </c>
      <c r="D8" s="8"/>
      <c r="E8" s="9"/>
      <c r="F8" s="7" t="s">
        <v>23</v>
      </c>
      <c r="G8" s="8"/>
      <c r="H8" s="9"/>
      <c r="I8" s="8" t="s">
        <v>2</v>
      </c>
      <c r="J8" s="8"/>
      <c r="K8" s="9"/>
      <c r="L8" s="7" t="s">
        <v>24</v>
      </c>
      <c r="M8" s="8"/>
      <c r="N8" s="9"/>
      <c r="O8" s="7" t="s">
        <v>36</v>
      </c>
      <c r="P8" s="8"/>
      <c r="Q8" s="9"/>
      <c r="R8" s="10" t="s">
        <v>25</v>
      </c>
      <c r="S8" s="8"/>
      <c r="T8" s="9"/>
      <c r="U8" s="8" t="s">
        <v>37</v>
      </c>
      <c r="V8" s="8"/>
      <c r="W8" s="8"/>
    </row>
    <row r="9" spans="2:23" s="11" customFormat="1" ht="34.5" customHeight="1">
      <c r="B9" s="12" t="s">
        <v>7</v>
      </c>
      <c r="C9" s="13" t="s">
        <v>22</v>
      </c>
      <c r="D9" s="13" t="s">
        <v>38</v>
      </c>
      <c r="E9" s="14" t="s">
        <v>39</v>
      </c>
      <c r="F9" s="13" t="s">
        <v>22</v>
      </c>
      <c r="G9" s="13" t="s">
        <v>38</v>
      </c>
      <c r="H9" s="14" t="s">
        <v>39</v>
      </c>
      <c r="I9" s="13" t="s">
        <v>22</v>
      </c>
      <c r="J9" s="13" t="s">
        <v>38</v>
      </c>
      <c r="K9" s="14" t="s">
        <v>39</v>
      </c>
      <c r="L9" s="13" t="s">
        <v>22</v>
      </c>
      <c r="M9" s="13" t="s">
        <v>38</v>
      </c>
      <c r="N9" s="14" t="s">
        <v>39</v>
      </c>
      <c r="O9" s="13" t="s">
        <v>22</v>
      </c>
      <c r="P9" s="13" t="s">
        <v>38</v>
      </c>
      <c r="Q9" s="14" t="s">
        <v>39</v>
      </c>
      <c r="R9" s="13" t="s">
        <v>22</v>
      </c>
      <c r="S9" s="13" t="s">
        <v>38</v>
      </c>
      <c r="T9" s="14" t="s">
        <v>39</v>
      </c>
      <c r="U9" s="13" t="s">
        <v>22</v>
      </c>
      <c r="V9" s="13" t="s">
        <v>38</v>
      </c>
      <c r="W9" s="15" t="s">
        <v>39</v>
      </c>
    </row>
    <row r="10" spans="2:23" s="25" customFormat="1" ht="17.25" customHeight="1" thickBot="1">
      <c r="B10" s="22"/>
      <c r="C10" s="23" t="s">
        <v>14</v>
      </c>
      <c r="D10" s="23" t="s">
        <v>18</v>
      </c>
      <c r="E10" s="22" t="s">
        <v>40</v>
      </c>
      <c r="F10" s="23" t="s">
        <v>14</v>
      </c>
      <c r="G10" s="23" t="s">
        <v>18</v>
      </c>
      <c r="H10" s="22" t="s">
        <v>40</v>
      </c>
      <c r="I10" s="23" t="s">
        <v>14</v>
      </c>
      <c r="J10" s="23" t="s">
        <v>18</v>
      </c>
      <c r="K10" s="22" t="s">
        <v>40</v>
      </c>
      <c r="L10" s="23" t="s">
        <v>14</v>
      </c>
      <c r="M10" s="23" t="s">
        <v>18</v>
      </c>
      <c r="N10" s="22" t="s">
        <v>40</v>
      </c>
      <c r="O10" s="23" t="s">
        <v>14</v>
      </c>
      <c r="P10" s="23" t="s">
        <v>18</v>
      </c>
      <c r="Q10" s="22" t="s">
        <v>40</v>
      </c>
      <c r="R10" s="23" t="s">
        <v>14</v>
      </c>
      <c r="S10" s="23" t="s">
        <v>18</v>
      </c>
      <c r="T10" s="22" t="s">
        <v>40</v>
      </c>
      <c r="U10" s="23" t="s">
        <v>14</v>
      </c>
      <c r="V10" s="23" t="s">
        <v>18</v>
      </c>
      <c r="W10" s="24" t="s">
        <v>40</v>
      </c>
    </row>
    <row r="11" spans="2:23" s="37" customFormat="1" ht="18" customHeight="1">
      <c r="B11" s="30" t="s">
        <v>54</v>
      </c>
      <c r="C11" s="34">
        <v>171</v>
      </c>
      <c r="D11" s="35">
        <v>20278</v>
      </c>
      <c r="E11" s="35">
        <v>328743</v>
      </c>
      <c r="F11" s="35">
        <v>152</v>
      </c>
      <c r="G11" s="35">
        <v>15644</v>
      </c>
      <c r="H11" s="35">
        <v>255258</v>
      </c>
      <c r="I11" s="36">
        <v>0</v>
      </c>
      <c r="J11" s="36">
        <v>0</v>
      </c>
      <c r="K11" s="36">
        <v>0</v>
      </c>
      <c r="L11" s="35">
        <v>3</v>
      </c>
      <c r="M11" s="35">
        <v>1249</v>
      </c>
      <c r="N11" s="35">
        <v>22850</v>
      </c>
      <c r="O11" s="35">
        <v>14</v>
      </c>
      <c r="P11" s="35">
        <v>3289</v>
      </c>
      <c r="Q11" s="35">
        <v>50385</v>
      </c>
      <c r="R11" s="36">
        <v>0</v>
      </c>
      <c r="S11" s="36">
        <v>0</v>
      </c>
      <c r="T11" s="36">
        <v>0</v>
      </c>
      <c r="U11" s="36">
        <v>2</v>
      </c>
      <c r="V11" s="36">
        <v>96</v>
      </c>
      <c r="W11" s="36" t="s">
        <v>41</v>
      </c>
    </row>
    <row r="12" spans="2:23" s="32" customFormat="1" ht="17.25" customHeight="1">
      <c r="B12" s="33">
        <v>17</v>
      </c>
      <c r="C12" s="26">
        <v>161</v>
      </c>
      <c r="D12" s="26">
        <v>19573</v>
      </c>
      <c r="E12" s="26">
        <v>309413</v>
      </c>
      <c r="F12" s="26">
        <v>138</v>
      </c>
      <c r="G12" s="26">
        <v>14719</v>
      </c>
      <c r="H12" s="26">
        <v>238441</v>
      </c>
      <c r="I12" s="27">
        <v>0</v>
      </c>
      <c r="J12" s="27">
        <v>0</v>
      </c>
      <c r="K12" s="27">
        <v>0</v>
      </c>
      <c r="L12" s="26">
        <v>4</v>
      </c>
      <c r="M12" s="26">
        <v>1776</v>
      </c>
      <c r="N12" s="26">
        <v>35744</v>
      </c>
      <c r="O12" s="26">
        <v>19</v>
      </c>
      <c r="P12" s="26">
        <v>3078</v>
      </c>
      <c r="Q12" s="26">
        <v>35228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2:23" s="42" customFormat="1" ht="21.75" customHeight="1" thickBot="1">
      <c r="B13" s="41">
        <v>18</v>
      </c>
      <c r="C13" s="43">
        <v>29</v>
      </c>
      <c r="D13" s="43">
        <v>4599</v>
      </c>
      <c r="E13" s="43">
        <v>52395</v>
      </c>
      <c r="F13" s="43">
        <v>23</v>
      </c>
      <c r="G13" s="43">
        <v>2278</v>
      </c>
      <c r="H13" s="43">
        <v>36815</v>
      </c>
      <c r="I13" s="44">
        <v>0</v>
      </c>
      <c r="J13" s="44">
        <v>0</v>
      </c>
      <c r="K13" s="44">
        <v>0</v>
      </c>
      <c r="L13" s="75">
        <v>0</v>
      </c>
      <c r="M13" s="75">
        <v>0</v>
      </c>
      <c r="N13" s="75">
        <v>0</v>
      </c>
      <c r="O13" s="43">
        <v>6</v>
      </c>
      <c r="P13" s="43">
        <v>2321</v>
      </c>
      <c r="Q13" s="43">
        <v>15580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5">
        <v>0</v>
      </c>
    </row>
    <row r="14" ht="13.5" customHeight="1">
      <c r="B14" s="28" t="s">
        <v>19</v>
      </c>
    </row>
    <row r="15" ht="13.5" customHeight="1">
      <c r="W15" s="16"/>
    </row>
    <row r="16" ht="13.5" customHeight="1">
      <c r="W16" s="16"/>
    </row>
    <row r="17" ht="13.5" customHeight="1"/>
    <row r="18" spans="2:3" ht="13.5" customHeight="1">
      <c r="B18" s="19"/>
      <c r="C18" s="17"/>
    </row>
    <row r="19" spans="2:3" ht="13.5" customHeight="1">
      <c r="B19" s="18"/>
      <c r="C19" s="17"/>
    </row>
    <row r="20" spans="2:3" ht="13.5" customHeight="1">
      <c r="B20" s="18"/>
      <c r="C20" s="17"/>
    </row>
    <row r="21" spans="2:3" ht="13.5" customHeight="1">
      <c r="B21" s="18"/>
      <c r="C21" s="17"/>
    </row>
    <row r="32" ht="13.5">
      <c r="L32" s="20"/>
    </row>
    <row r="36" ht="13.5">
      <c r="B36" s="20"/>
    </row>
  </sheetData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3" width="6.75390625" style="1" customWidth="1"/>
    <col min="4" max="4" width="8.625" style="1" customWidth="1"/>
    <col min="5" max="5" width="12.125" style="1" customWidth="1"/>
    <col min="6" max="6" width="6.75390625" style="1" customWidth="1"/>
    <col min="7" max="7" width="8.625" style="1" customWidth="1"/>
    <col min="8" max="8" width="11.75390625" style="1" bestFit="1" customWidth="1"/>
    <col min="9" max="9" width="6.75390625" style="1" customWidth="1"/>
    <col min="10" max="10" width="8.625" style="1" customWidth="1"/>
    <col min="11" max="11" width="11.125" style="1" customWidth="1"/>
    <col min="12" max="12" width="6.375" style="1" customWidth="1"/>
    <col min="13" max="13" width="8.625" style="1" customWidth="1"/>
    <col min="14" max="14" width="10.375" style="1" customWidth="1"/>
    <col min="15" max="15" width="6.375" style="1" customWidth="1"/>
    <col min="16" max="16" width="8.625" style="1" customWidth="1"/>
    <col min="17" max="17" width="10.375" style="1" customWidth="1"/>
    <col min="18" max="19" width="6.375" style="1" customWidth="1"/>
    <col min="20" max="20" width="6.75390625" style="1" customWidth="1"/>
    <col min="21" max="21" width="6.375" style="1" customWidth="1"/>
    <col min="22" max="23" width="6.75390625" style="1" customWidth="1"/>
    <col min="24" max="16384" width="9.00390625" style="1" customWidth="1"/>
  </cols>
  <sheetData>
    <row r="1" ht="13.5" customHeight="1"/>
    <row r="2" spans="3:9" ht="13.5" customHeight="1">
      <c r="C2" s="3"/>
      <c r="D2" s="3"/>
      <c r="E2" s="3"/>
      <c r="F2" s="3"/>
      <c r="G2" s="3"/>
      <c r="H2" s="3"/>
      <c r="I2" s="3"/>
    </row>
    <row r="3" spans="2:9" ht="13.5" customHeight="1">
      <c r="B3" s="2"/>
      <c r="C3" s="3"/>
      <c r="D3" s="3"/>
      <c r="E3" s="3"/>
      <c r="F3" s="3"/>
      <c r="G3" s="3"/>
      <c r="H3" s="3"/>
      <c r="I3" s="3"/>
    </row>
    <row r="4" spans="2:9" ht="13.5" customHeight="1">
      <c r="B4" s="21"/>
      <c r="C4" s="3"/>
      <c r="D4" s="3"/>
      <c r="E4" s="3"/>
      <c r="F4" s="3"/>
      <c r="G4" s="3"/>
      <c r="H4" s="3"/>
      <c r="I4" s="3"/>
    </row>
    <row r="5" spans="2:9" ht="13.5" customHeight="1">
      <c r="B5" s="21"/>
      <c r="C5" s="3"/>
      <c r="D5" s="3"/>
      <c r="E5" s="3"/>
      <c r="F5" s="3"/>
      <c r="G5" s="3"/>
      <c r="H5" s="3"/>
      <c r="I5" s="3"/>
    </row>
    <row r="6" spans="2:9" ht="13.5" customHeight="1">
      <c r="B6" s="2" t="s">
        <v>20</v>
      </c>
      <c r="C6" s="3"/>
      <c r="D6" s="3"/>
      <c r="E6" s="3"/>
      <c r="F6" s="3"/>
      <c r="G6" s="3"/>
      <c r="H6" s="3"/>
      <c r="I6" s="28" t="s">
        <v>51</v>
      </c>
    </row>
    <row r="7" spans="2:3" ht="13.5" customHeight="1" thickBot="1">
      <c r="B7" s="4"/>
      <c r="C7" s="4"/>
    </row>
    <row r="8" spans="2:23" s="5" customFormat="1" ht="21" customHeight="1">
      <c r="B8" s="6"/>
      <c r="C8" s="7" t="s">
        <v>0</v>
      </c>
      <c r="D8" s="8"/>
      <c r="E8" s="9"/>
      <c r="F8" s="7" t="s">
        <v>23</v>
      </c>
      <c r="G8" s="8"/>
      <c r="H8" s="9"/>
      <c r="I8" s="8" t="s">
        <v>2</v>
      </c>
      <c r="J8" s="8"/>
      <c r="K8" s="9"/>
      <c r="L8" s="7" t="s">
        <v>24</v>
      </c>
      <c r="M8" s="8"/>
      <c r="N8" s="9"/>
      <c r="O8" s="7" t="s">
        <v>42</v>
      </c>
      <c r="P8" s="8"/>
      <c r="Q8" s="9"/>
      <c r="R8" s="10" t="s">
        <v>25</v>
      </c>
      <c r="S8" s="8"/>
      <c r="T8" s="9"/>
      <c r="U8" s="8" t="s">
        <v>43</v>
      </c>
      <c r="V8" s="8"/>
      <c r="W8" s="8"/>
    </row>
    <row r="9" spans="2:23" s="11" customFormat="1" ht="34.5" customHeight="1">
      <c r="B9" s="12" t="s">
        <v>7</v>
      </c>
      <c r="C9" s="13" t="s">
        <v>22</v>
      </c>
      <c r="D9" s="13" t="s">
        <v>44</v>
      </c>
      <c r="E9" s="14" t="s">
        <v>45</v>
      </c>
      <c r="F9" s="13" t="s">
        <v>22</v>
      </c>
      <c r="G9" s="13" t="s">
        <v>44</v>
      </c>
      <c r="H9" s="14" t="s">
        <v>45</v>
      </c>
      <c r="I9" s="13" t="s">
        <v>22</v>
      </c>
      <c r="J9" s="13" t="s">
        <v>44</v>
      </c>
      <c r="K9" s="14" t="s">
        <v>45</v>
      </c>
      <c r="L9" s="13" t="s">
        <v>22</v>
      </c>
      <c r="M9" s="13" t="s">
        <v>44</v>
      </c>
      <c r="N9" s="14" t="s">
        <v>45</v>
      </c>
      <c r="O9" s="13" t="s">
        <v>22</v>
      </c>
      <c r="P9" s="13" t="s">
        <v>44</v>
      </c>
      <c r="Q9" s="14" t="s">
        <v>45</v>
      </c>
      <c r="R9" s="13" t="s">
        <v>22</v>
      </c>
      <c r="S9" s="13" t="s">
        <v>44</v>
      </c>
      <c r="T9" s="14" t="s">
        <v>45</v>
      </c>
      <c r="U9" s="13" t="s">
        <v>22</v>
      </c>
      <c r="V9" s="13" t="s">
        <v>44</v>
      </c>
      <c r="W9" s="15" t="s">
        <v>45</v>
      </c>
    </row>
    <row r="10" spans="2:23" s="25" customFormat="1" ht="17.25" customHeight="1" thickBot="1">
      <c r="B10" s="22"/>
      <c r="C10" s="23" t="s">
        <v>14</v>
      </c>
      <c r="D10" s="23" t="s">
        <v>18</v>
      </c>
      <c r="E10" s="22" t="s">
        <v>46</v>
      </c>
      <c r="F10" s="23" t="s">
        <v>14</v>
      </c>
      <c r="G10" s="23" t="s">
        <v>18</v>
      </c>
      <c r="H10" s="22" t="s">
        <v>46</v>
      </c>
      <c r="I10" s="23" t="s">
        <v>14</v>
      </c>
      <c r="J10" s="23" t="s">
        <v>18</v>
      </c>
      <c r="K10" s="22" t="s">
        <v>46</v>
      </c>
      <c r="L10" s="23" t="s">
        <v>14</v>
      </c>
      <c r="M10" s="23" t="s">
        <v>18</v>
      </c>
      <c r="N10" s="22" t="s">
        <v>46</v>
      </c>
      <c r="O10" s="23" t="s">
        <v>14</v>
      </c>
      <c r="P10" s="23" t="s">
        <v>18</v>
      </c>
      <c r="Q10" s="22" t="s">
        <v>46</v>
      </c>
      <c r="R10" s="23" t="s">
        <v>14</v>
      </c>
      <c r="S10" s="23" t="s">
        <v>18</v>
      </c>
      <c r="T10" s="22" t="s">
        <v>46</v>
      </c>
      <c r="U10" s="23" t="s">
        <v>14</v>
      </c>
      <c r="V10" s="23" t="s">
        <v>18</v>
      </c>
      <c r="W10" s="24" t="s">
        <v>46</v>
      </c>
    </row>
    <row r="11" spans="2:23" s="37" customFormat="1" ht="18" customHeight="1">
      <c r="B11" s="30" t="s">
        <v>54</v>
      </c>
      <c r="C11" s="34">
        <v>46</v>
      </c>
      <c r="D11" s="35">
        <v>6043</v>
      </c>
      <c r="E11" s="35">
        <v>99849</v>
      </c>
      <c r="F11" s="35">
        <v>34</v>
      </c>
      <c r="G11" s="35">
        <v>4111</v>
      </c>
      <c r="H11" s="35">
        <v>68628</v>
      </c>
      <c r="I11" s="35">
        <v>1</v>
      </c>
      <c r="J11" s="35">
        <v>151</v>
      </c>
      <c r="K11" s="35" t="s">
        <v>47</v>
      </c>
      <c r="L11" s="35">
        <v>3</v>
      </c>
      <c r="M11" s="35">
        <v>72</v>
      </c>
      <c r="N11" s="35" t="s">
        <v>77</v>
      </c>
      <c r="O11" s="35">
        <v>8</v>
      </c>
      <c r="P11" s="35">
        <v>1709</v>
      </c>
      <c r="Q11" s="35">
        <v>27861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</row>
    <row r="12" spans="2:23" s="32" customFormat="1" ht="17.25" customHeight="1">
      <c r="B12" s="33">
        <v>17</v>
      </c>
      <c r="C12" s="26">
        <v>56</v>
      </c>
      <c r="D12" s="26">
        <v>8055</v>
      </c>
      <c r="E12" s="26">
        <v>123841</v>
      </c>
      <c r="F12" s="26">
        <v>47</v>
      </c>
      <c r="G12" s="26">
        <v>5054</v>
      </c>
      <c r="H12" s="26">
        <v>80538</v>
      </c>
      <c r="I12" s="76">
        <v>0</v>
      </c>
      <c r="J12" s="76">
        <v>0</v>
      </c>
      <c r="K12" s="76">
        <v>0</v>
      </c>
      <c r="L12" s="26">
        <v>2</v>
      </c>
      <c r="M12" s="26">
        <v>214</v>
      </c>
      <c r="N12" s="26" t="s">
        <v>48</v>
      </c>
      <c r="O12" s="26">
        <v>7</v>
      </c>
      <c r="P12" s="26">
        <v>2787</v>
      </c>
      <c r="Q12" s="26">
        <v>38803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2:23" s="42" customFormat="1" ht="21.75" customHeight="1" thickBot="1">
      <c r="B13" s="41">
        <v>18</v>
      </c>
      <c r="C13" s="43">
        <v>10</v>
      </c>
      <c r="D13" s="43">
        <v>1504</v>
      </c>
      <c r="E13" s="43">
        <v>19900</v>
      </c>
      <c r="F13" s="43">
        <v>9</v>
      </c>
      <c r="G13" s="43">
        <v>1433</v>
      </c>
      <c r="H13" s="43">
        <v>19600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43">
        <v>1</v>
      </c>
      <c r="P13" s="43">
        <v>71</v>
      </c>
      <c r="Q13" s="43" t="s">
        <v>21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5">
        <v>0</v>
      </c>
    </row>
    <row r="14" ht="13.5" customHeight="1">
      <c r="B14" s="28" t="s">
        <v>19</v>
      </c>
    </row>
    <row r="15" ht="13.5" customHeight="1">
      <c r="W15" s="16"/>
    </row>
    <row r="16" ht="13.5" customHeight="1">
      <c r="W16" s="16"/>
    </row>
    <row r="17" ht="13.5" customHeight="1"/>
    <row r="18" spans="2:3" ht="13.5" customHeight="1">
      <c r="B18" s="19"/>
      <c r="C18" s="17"/>
    </row>
    <row r="19" spans="2:3" ht="13.5" customHeight="1">
      <c r="B19" s="18"/>
      <c r="C19" s="17"/>
    </row>
    <row r="20" spans="2:3" ht="13.5" customHeight="1">
      <c r="B20" s="18"/>
      <c r="C20" s="17"/>
    </row>
    <row r="21" spans="2:3" ht="13.5" customHeight="1">
      <c r="B21" s="18"/>
      <c r="C21" s="17"/>
    </row>
    <row r="32" ht="13.5">
      <c r="L32" s="20"/>
    </row>
    <row r="36" ht="13.5">
      <c r="B36" s="20"/>
    </row>
  </sheetData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3" width="6.75390625" style="1" customWidth="1"/>
    <col min="4" max="4" width="8.625" style="1" customWidth="1"/>
    <col min="5" max="5" width="12.125" style="1" customWidth="1"/>
    <col min="6" max="6" width="6.75390625" style="1" customWidth="1"/>
    <col min="7" max="7" width="8.625" style="1" customWidth="1"/>
    <col min="8" max="8" width="11.75390625" style="1" bestFit="1" customWidth="1"/>
    <col min="9" max="9" width="6.75390625" style="1" customWidth="1"/>
    <col min="10" max="10" width="8.625" style="1" customWidth="1"/>
    <col min="11" max="11" width="11.125" style="1" customWidth="1"/>
    <col min="12" max="12" width="7.625" style="1" customWidth="1"/>
    <col min="13" max="13" width="8.625" style="1" customWidth="1"/>
    <col min="14" max="14" width="10.375" style="1" customWidth="1"/>
    <col min="15" max="15" width="8.25390625" style="1" customWidth="1"/>
    <col min="16" max="16" width="8.625" style="1" customWidth="1"/>
    <col min="17" max="17" width="10.375" style="1" customWidth="1"/>
    <col min="18" max="18" width="8.125" style="1" customWidth="1"/>
    <col min="19" max="19" width="7.375" style="1" customWidth="1"/>
    <col min="20" max="20" width="6.75390625" style="1" customWidth="1"/>
    <col min="21" max="21" width="7.75390625" style="1" customWidth="1"/>
    <col min="22" max="23" width="6.75390625" style="1" customWidth="1"/>
    <col min="24" max="16384" width="9.00390625" style="1" customWidth="1"/>
  </cols>
  <sheetData>
    <row r="1" ht="13.5" customHeight="1"/>
    <row r="2" spans="3:9" ht="13.5" customHeight="1">
      <c r="C2" s="3"/>
      <c r="D2" s="3"/>
      <c r="E2" s="3"/>
      <c r="F2" s="3"/>
      <c r="G2" s="3"/>
      <c r="H2" s="3"/>
      <c r="I2" s="3"/>
    </row>
    <row r="3" spans="2:9" ht="13.5" customHeight="1">
      <c r="B3" s="2"/>
      <c r="C3" s="3"/>
      <c r="D3" s="3"/>
      <c r="E3" s="3"/>
      <c r="F3" s="3"/>
      <c r="G3" s="3"/>
      <c r="H3" s="3"/>
      <c r="I3" s="3"/>
    </row>
    <row r="4" spans="2:9" ht="13.5" customHeight="1">
      <c r="B4" s="21"/>
      <c r="C4" s="3"/>
      <c r="D4" s="3"/>
      <c r="E4" s="3"/>
      <c r="F4" s="3"/>
      <c r="G4" s="3"/>
      <c r="H4" s="3"/>
      <c r="I4" s="3"/>
    </row>
    <row r="5" spans="2:9" ht="13.5" customHeight="1">
      <c r="B5" s="21"/>
      <c r="C5" s="3"/>
      <c r="D5" s="3"/>
      <c r="E5" s="3"/>
      <c r="F5" s="3"/>
      <c r="G5" s="3"/>
      <c r="H5" s="3"/>
      <c r="I5" s="3"/>
    </row>
    <row r="6" spans="2:9" ht="13.5" customHeight="1">
      <c r="B6" s="2" t="s">
        <v>20</v>
      </c>
      <c r="C6" s="3"/>
      <c r="D6" s="3"/>
      <c r="E6" s="3"/>
      <c r="F6" s="3"/>
      <c r="G6" s="3"/>
      <c r="H6" s="3"/>
      <c r="I6" s="28" t="s">
        <v>76</v>
      </c>
    </row>
    <row r="7" spans="2:3" ht="13.5" customHeight="1" thickBot="1">
      <c r="B7" s="4"/>
      <c r="C7" s="4"/>
    </row>
    <row r="8" spans="2:23" s="5" customFormat="1" ht="21" customHeight="1">
      <c r="B8" s="6"/>
      <c r="C8" s="7" t="s">
        <v>0</v>
      </c>
      <c r="D8" s="8"/>
      <c r="E8" s="9"/>
      <c r="F8" s="7" t="s">
        <v>65</v>
      </c>
      <c r="G8" s="8"/>
      <c r="H8" s="9"/>
      <c r="I8" s="8" t="s">
        <v>2</v>
      </c>
      <c r="J8" s="8"/>
      <c r="K8" s="9"/>
      <c r="L8" s="7" t="s">
        <v>66</v>
      </c>
      <c r="M8" s="8"/>
      <c r="N8" s="9"/>
      <c r="O8" s="7" t="s">
        <v>67</v>
      </c>
      <c r="P8" s="8"/>
      <c r="Q8" s="9"/>
      <c r="R8" s="10" t="s">
        <v>68</v>
      </c>
      <c r="S8" s="8"/>
      <c r="T8" s="9"/>
      <c r="U8" s="8" t="s">
        <v>69</v>
      </c>
      <c r="V8" s="8"/>
      <c r="W8" s="8"/>
    </row>
    <row r="9" spans="2:23" s="11" customFormat="1" ht="34.5" customHeight="1">
      <c r="B9" s="12" t="s">
        <v>7</v>
      </c>
      <c r="C9" s="13" t="s">
        <v>70</v>
      </c>
      <c r="D9" s="13" t="s">
        <v>71</v>
      </c>
      <c r="E9" s="14" t="s">
        <v>72</v>
      </c>
      <c r="F9" s="13" t="s">
        <v>70</v>
      </c>
      <c r="G9" s="13" t="s">
        <v>71</v>
      </c>
      <c r="H9" s="14" t="s">
        <v>72</v>
      </c>
      <c r="I9" s="13" t="s">
        <v>70</v>
      </c>
      <c r="J9" s="13" t="s">
        <v>71</v>
      </c>
      <c r="K9" s="14" t="s">
        <v>72</v>
      </c>
      <c r="L9" s="13" t="s">
        <v>70</v>
      </c>
      <c r="M9" s="13" t="s">
        <v>71</v>
      </c>
      <c r="N9" s="14" t="s">
        <v>72</v>
      </c>
      <c r="O9" s="13" t="s">
        <v>70</v>
      </c>
      <c r="P9" s="13" t="s">
        <v>71</v>
      </c>
      <c r="Q9" s="14" t="s">
        <v>72</v>
      </c>
      <c r="R9" s="13" t="s">
        <v>70</v>
      </c>
      <c r="S9" s="13" t="s">
        <v>71</v>
      </c>
      <c r="T9" s="14" t="s">
        <v>72</v>
      </c>
      <c r="U9" s="13" t="s">
        <v>70</v>
      </c>
      <c r="V9" s="13" t="s">
        <v>71</v>
      </c>
      <c r="W9" s="15" t="s">
        <v>72</v>
      </c>
    </row>
    <row r="10" spans="2:23" s="25" customFormat="1" ht="17.25" customHeight="1" thickBot="1">
      <c r="B10" s="22"/>
      <c r="C10" s="23" t="s">
        <v>14</v>
      </c>
      <c r="D10" s="23" t="s">
        <v>73</v>
      </c>
      <c r="E10" s="22" t="s">
        <v>74</v>
      </c>
      <c r="F10" s="23" t="s">
        <v>14</v>
      </c>
      <c r="G10" s="23" t="s">
        <v>73</v>
      </c>
      <c r="H10" s="22" t="s">
        <v>74</v>
      </c>
      <c r="I10" s="23" t="s">
        <v>14</v>
      </c>
      <c r="J10" s="23" t="s">
        <v>73</v>
      </c>
      <c r="K10" s="22" t="s">
        <v>74</v>
      </c>
      <c r="L10" s="23" t="s">
        <v>14</v>
      </c>
      <c r="M10" s="23" t="s">
        <v>73</v>
      </c>
      <c r="N10" s="22" t="s">
        <v>74</v>
      </c>
      <c r="O10" s="23" t="s">
        <v>14</v>
      </c>
      <c r="P10" s="23" t="s">
        <v>73</v>
      </c>
      <c r="Q10" s="22" t="s">
        <v>74</v>
      </c>
      <c r="R10" s="23" t="s">
        <v>14</v>
      </c>
      <c r="S10" s="23" t="s">
        <v>73</v>
      </c>
      <c r="T10" s="22" t="s">
        <v>74</v>
      </c>
      <c r="U10" s="23" t="s">
        <v>14</v>
      </c>
      <c r="V10" s="23" t="s">
        <v>73</v>
      </c>
      <c r="W10" s="24" t="s">
        <v>74</v>
      </c>
    </row>
    <row r="11" spans="2:23" s="37" customFormat="1" ht="18" customHeight="1">
      <c r="B11" s="30" t="s">
        <v>54</v>
      </c>
      <c r="C11" s="34">
        <v>46</v>
      </c>
      <c r="D11" s="35">
        <v>6846</v>
      </c>
      <c r="E11" s="35">
        <v>93281</v>
      </c>
      <c r="F11" s="35">
        <v>35</v>
      </c>
      <c r="G11" s="35">
        <v>5503</v>
      </c>
      <c r="H11" s="35">
        <v>69822</v>
      </c>
      <c r="I11" s="36">
        <v>0</v>
      </c>
      <c r="J11" s="36">
        <v>0</v>
      </c>
      <c r="K11" s="36">
        <v>0</v>
      </c>
      <c r="L11" s="35">
        <v>1</v>
      </c>
      <c r="M11" s="35">
        <v>115</v>
      </c>
      <c r="N11" s="35" t="s">
        <v>77</v>
      </c>
      <c r="O11" s="35">
        <v>9</v>
      </c>
      <c r="P11" s="35">
        <v>1162</v>
      </c>
      <c r="Q11" s="35">
        <v>19459</v>
      </c>
      <c r="R11" s="36">
        <v>0</v>
      </c>
      <c r="S11" s="36">
        <v>0</v>
      </c>
      <c r="T11" s="36">
        <v>0</v>
      </c>
      <c r="U11" s="36">
        <v>1</v>
      </c>
      <c r="V11" s="36">
        <v>66</v>
      </c>
      <c r="W11" s="36" t="s">
        <v>77</v>
      </c>
    </row>
    <row r="12" spans="2:23" s="32" customFormat="1" ht="17.25" customHeight="1">
      <c r="B12" s="33">
        <v>17</v>
      </c>
      <c r="C12" s="26">
        <v>40</v>
      </c>
      <c r="D12" s="26">
        <v>4760</v>
      </c>
      <c r="E12" s="26">
        <v>73437</v>
      </c>
      <c r="F12" s="26">
        <v>31</v>
      </c>
      <c r="G12" s="26">
        <v>3562</v>
      </c>
      <c r="H12" s="26">
        <v>56267</v>
      </c>
      <c r="I12" s="27">
        <v>0</v>
      </c>
      <c r="J12" s="27">
        <v>0</v>
      </c>
      <c r="K12" s="27">
        <v>0</v>
      </c>
      <c r="L12" s="76">
        <v>0</v>
      </c>
      <c r="M12" s="76">
        <v>0</v>
      </c>
      <c r="N12" s="76">
        <v>0</v>
      </c>
      <c r="O12" s="26">
        <v>9</v>
      </c>
      <c r="P12" s="26">
        <v>1198</v>
      </c>
      <c r="Q12" s="26">
        <v>17170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2:23" s="42" customFormat="1" ht="21.75" customHeight="1" thickBot="1">
      <c r="B13" s="41">
        <v>18</v>
      </c>
      <c r="C13" s="43">
        <v>44</v>
      </c>
      <c r="D13" s="43">
        <v>6346</v>
      </c>
      <c r="E13" s="43">
        <v>106196</v>
      </c>
      <c r="F13" s="43">
        <v>32</v>
      </c>
      <c r="G13" s="43">
        <v>3698</v>
      </c>
      <c r="H13" s="43">
        <v>60606</v>
      </c>
      <c r="I13" s="44">
        <v>0</v>
      </c>
      <c r="J13" s="44">
        <v>0</v>
      </c>
      <c r="K13" s="44">
        <v>0</v>
      </c>
      <c r="L13" s="43">
        <v>6</v>
      </c>
      <c r="M13" s="43">
        <v>1752</v>
      </c>
      <c r="N13" s="43">
        <v>33150</v>
      </c>
      <c r="O13" s="43">
        <v>4</v>
      </c>
      <c r="P13" s="43">
        <v>617</v>
      </c>
      <c r="Q13" s="43" t="s">
        <v>83</v>
      </c>
      <c r="R13" s="44">
        <v>0</v>
      </c>
      <c r="S13" s="44">
        <v>0</v>
      </c>
      <c r="T13" s="44">
        <v>0</v>
      </c>
      <c r="U13" s="44">
        <v>2</v>
      </c>
      <c r="V13" s="44">
        <v>279</v>
      </c>
      <c r="W13" s="45" t="s">
        <v>21</v>
      </c>
    </row>
    <row r="14" ht="13.5" customHeight="1">
      <c r="B14" s="28" t="s">
        <v>19</v>
      </c>
    </row>
    <row r="15" ht="13.5" customHeight="1">
      <c r="W15" s="16"/>
    </row>
    <row r="16" ht="13.5" customHeight="1">
      <c r="W16" s="16"/>
    </row>
    <row r="17" ht="13.5" customHeight="1"/>
    <row r="18" spans="2:3" ht="13.5" customHeight="1">
      <c r="B18" s="19"/>
      <c r="C18" s="17"/>
    </row>
    <row r="19" spans="2:3" ht="13.5" customHeight="1">
      <c r="B19" s="18"/>
      <c r="C19" s="17"/>
    </row>
    <row r="20" spans="2:3" ht="13.5" customHeight="1">
      <c r="B20" s="18"/>
      <c r="C20" s="17"/>
    </row>
    <row r="21" spans="2:3" ht="13.5" customHeight="1">
      <c r="B21" s="18"/>
      <c r="C21" s="17"/>
    </row>
    <row r="32" ht="13.5">
      <c r="L32" s="20"/>
    </row>
    <row r="36" ht="13.5">
      <c r="B36" s="20"/>
    </row>
  </sheetData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2008-02-14T09:30:41Z</cp:lastPrinted>
  <dcterms:created xsi:type="dcterms:W3CDTF">1997-01-08T22:48:59Z</dcterms:created>
  <dcterms:modified xsi:type="dcterms:W3CDTF">2008-03-18T05:11:03Z</dcterms:modified>
  <cp:category/>
  <cp:version/>
  <cp:contentType/>
  <cp:contentStatus/>
</cp:coreProperties>
</file>