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6" sheetId="1" r:id="rId1"/>
    <sheet name="1206相模原" sheetId="2" r:id="rId2"/>
    <sheet name="1206城山" sheetId="3" r:id="rId3"/>
    <sheet name="1206津久井" sheetId="4" r:id="rId4"/>
    <sheet name="1206相模湖" sheetId="5" r:id="rId5"/>
    <sheet name="1206藤野" sheetId="6" r:id="rId6"/>
  </sheets>
  <definedNames>
    <definedName name="_xlnm.Print_Area" localSheetId="0">'1206'!$B$1:$L$12</definedName>
    <definedName name="_xlnm.Print_Area" localSheetId="2">'1206城山'!$B$1:$L$10</definedName>
    <definedName name="_xlnm.Print_Area" localSheetId="1">'1206相模原'!$B$1:$L$12</definedName>
    <definedName name="_xlnm.Print_Area" localSheetId="4">'1206相模湖'!$B$1:$L$10</definedName>
    <definedName name="_xlnm.Print_Area" localSheetId="3">'1206津久井'!$B$1:$L$10</definedName>
    <definedName name="_xlnm.Print_Area" localSheetId="5">'1206藤野'!$B$1:$L$10</definedName>
  </definedNames>
  <calcPr fullCalcOnLoad="1"/>
</workbook>
</file>

<file path=xl/sharedStrings.xml><?xml version="1.0" encoding="utf-8"?>
<sst xmlns="http://schemas.openxmlformats.org/spreadsheetml/2006/main" count="191" uniqueCount="40">
  <si>
    <t>年 別</t>
  </si>
  <si>
    <t>総　　数</t>
  </si>
  <si>
    <t>持　　家</t>
  </si>
  <si>
    <t>貸　　家</t>
  </si>
  <si>
    <t>給 与 住 宅</t>
  </si>
  <si>
    <t>分 譲 住 宅</t>
  </si>
  <si>
    <t>戸 数</t>
  </si>
  <si>
    <t>床面積の
合    計</t>
  </si>
  <si>
    <t>戸 数</t>
  </si>
  <si>
    <t>床面積の
合    計</t>
  </si>
  <si>
    <t>戸 数</t>
  </si>
  <si>
    <t>（戸）</t>
  </si>
  <si>
    <t>（㎡）</t>
  </si>
  <si>
    <t>（㎡）</t>
  </si>
  <si>
    <t>（㎡）</t>
  </si>
  <si>
    <t>資料「建築統計年報」国土交通省総合政策局</t>
  </si>
  <si>
    <t>6 着工新設住宅の利用関係別戸数及び床面積の合計</t>
  </si>
  <si>
    <r>
      <t>平成</t>
    </r>
    <r>
      <rPr>
        <sz val="11"/>
        <rFont val="ＭＳ 明朝"/>
        <family val="1"/>
      </rPr>
      <t>15</t>
    </r>
  </si>
  <si>
    <r>
      <t>平成</t>
    </r>
    <r>
      <rPr>
        <sz val="11"/>
        <rFont val="ＭＳ 明朝"/>
        <family val="1"/>
      </rPr>
      <t>16</t>
    </r>
  </si>
  <si>
    <t>年 別</t>
  </si>
  <si>
    <t>床面積の
合    計</t>
  </si>
  <si>
    <t>（㎡）</t>
  </si>
  <si>
    <r>
      <t>平成</t>
    </r>
    <r>
      <rPr>
        <sz val="11"/>
        <rFont val="ＭＳ 明朝"/>
        <family val="1"/>
      </rPr>
      <t>16</t>
    </r>
  </si>
  <si>
    <t>（㎡）</t>
  </si>
  <si>
    <r>
      <t>6 着工新設住宅の利用関係別戸数及び床面積の合計　　　　　　　</t>
    </r>
    <r>
      <rPr>
        <sz val="11"/>
        <rFont val="ＭＳ 明朝"/>
        <family val="1"/>
      </rPr>
      <t>（＃旧津久井町）</t>
    </r>
  </si>
  <si>
    <t>（㎡）</t>
  </si>
  <si>
    <r>
      <t>6 着工新設住宅の利用関係別戸数及び床面積の合計　　　　　　　</t>
    </r>
    <r>
      <rPr>
        <sz val="11"/>
        <rFont val="ＭＳ 明朝"/>
        <family val="1"/>
      </rPr>
      <t>（＃旧相模湖町）</t>
    </r>
  </si>
  <si>
    <r>
      <t>6 着工新設住宅の利用関係別戸数及び床面積の合計　　　　　　　</t>
    </r>
    <r>
      <rPr>
        <sz val="11"/>
        <rFont val="ＭＳ 明朝"/>
        <family val="1"/>
      </rPr>
      <t>（＃旧相模原市）</t>
    </r>
  </si>
  <si>
    <t>（注）平成15年以前は、旧津久井郡４町を含まない数値である。</t>
  </si>
  <si>
    <t>平成14年</t>
  </si>
  <si>
    <t xml:space="preserve"> 17</t>
  </si>
  <si>
    <t>18</t>
  </si>
  <si>
    <r>
      <t>平成</t>
    </r>
    <r>
      <rPr>
        <sz val="11"/>
        <rFont val="ＭＳ 明朝"/>
        <family val="1"/>
      </rPr>
      <t>17</t>
    </r>
  </si>
  <si>
    <t>平成16年</t>
  </si>
  <si>
    <t>18</t>
  </si>
  <si>
    <t>（㎡）</t>
  </si>
  <si>
    <t>（㎡）</t>
  </si>
  <si>
    <r>
      <t>6 着工新設住宅の利用関係別戸数及び床面積の合計　　　　　　　</t>
    </r>
    <r>
      <rPr>
        <sz val="11"/>
        <rFont val="ＭＳ 明朝"/>
        <family val="1"/>
      </rPr>
      <t>（＃旧城山町）</t>
    </r>
  </si>
  <si>
    <r>
      <t>6 着工新設住宅の利用関係別戸数及び床面積の合計　　　　　　　</t>
    </r>
    <r>
      <rPr>
        <sz val="11"/>
        <rFont val="ＭＳ 明朝"/>
        <family val="1"/>
      </rPr>
      <t>（＃旧藤野町）</t>
    </r>
  </si>
  <si>
    <t xml:space="preserve"> 18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</si>
</sst>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sz val="11"/>
      <color indexed="9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49" fontId="3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0" borderId="11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top"/>
    </xf>
    <xf numFmtId="3" fontId="7" fillId="0" borderId="8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7" customWidth="1"/>
    <col min="2" max="2" width="9.25390625" style="37" customWidth="1"/>
    <col min="3" max="3" width="7.625" style="37" customWidth="1"/>
    <col min="4" max="4" width="8.75390625" style="37" customWidth="1"/>
    <col min="5" max="5" width="7.625" style="37" customWidth="1"/>
    <col min="6" max="6" width="8.75390625" style="37" customWidth="1"/>
    <col min="7" max="7" width="7.625" style="37" customWidth="1"/>
    <col min="8" max="8" width="8.75390625" style="37" customWidth="1"/>
    <col min="9" max="9" width="7.625" style="37" customWidth="1"/>
    <col min="10" max="10" width="8.75390625" style="37" customWidth="1"/>
    <col min="11" max="11" width="7.625" style="37" customWidth="1"/>
    <col min="12" max="12" width="8.75390625" style="37" customWidth="1"/>
    <col min="13" max="13" width="9.00390625" style="37" customWidth="1"/>
    <col min="14" max="14" width="9.625" style="37" bestFit="1" customWidth="1"/>
    <col min="15" max="16384" width="9.00390625" style="37" customWidth="1"/>
  </cols>
  <sheetData>
    <row r="2" spans="2:4" ht="13.5">
      <c r="B2" s="36" t="s">
        <v>16</v>
      </c>
      <c r="D2" s="38"/>
    </row>
    <row r="3" spans="2:3" ht="6.75" customHeight="1" thickBot="1">
      <c r="B3" s="39"/>
      <c r="C3" s="39"/>
    </row>
    <row r="4" spans="2:12" s="43" customFormat="1" ht="21" customHeight="1">
      <c r="B4" s="61" t="s">
        <v>0</v>
      </c>
      <c r="C4" s="40" t="s">
        <v>1</v>
      </c>
      <c r="D4" s="41"/>
      <c r="E4" s="40" t="s">
        <v>2</v>
      </c>
      <c r="F4" s="41"/>
      <c r="G4" s="40" t="s">
        <v>3</v>
      </c>
      <c r="H4" s="41"/>
      <c r="I4" s="40" t="s">
        <v>4</v>
      </c>
      <c r="J4" s="41"/>
      <c r="K4" s="40" t="s">
        <v>5</v>
      </c>
      <c r="L4" s="42"/>
    </row>
    <row r="5" spans="2:12" ht="34.5" customHeight="1">
      <c r="B5" s="62"/>
      <c r="C5" s="44" t="s">
        <v>6</v>
      </c>
      <c r="D5" s="45" t="s">
        <v>7</v>
      </c>
      <c r="E5" s="44" t="s">
        <v>8</v>
      </c>
      <c r="F5" s="45" t="s">
        <v>9</v>
      </c>
      <c r="G5" s="44" t="s">
        <v>10</v>
      </c>
      <c r="H5" s="45" t="s">
        <v>9</v>
      </c>
      <c r="I5" s="44" t="s">
        <v>10</v>
      </c>
      <c r="J5" s="45" t="s">
        <v>9</v>
      </c>
      <c r="K5" s="44" t="s">
        <v>10</v>
      </c>
      <c r="L5" s="46" t="s">
        <v>9</v>
      </c>
    </row>
    <row r="6" spans="2:12" s="47" customFormat="1" ht="18" customHeight="1">
      <c r="B6" s="63"/>
      <c r="C6" s="58" t="s">
        <v>11</v>
      </c>
      <c r="D6" s="59" t="s">
        <v>12</v>
      </c>
      <c r="E6" s="58" t="s">
        <v>11</v>
      </c>
      <c r="F6" s="59" t="s">
        <v>13</v>
      </c>
      <c r="G6" s="58" t="s">
        <v>11</v>
      </c>
      <c r="H6" s="59" t="s">
        <v>14</v>
      </c>
      <c r="I6" s="58" t="s">
        <v>11</v>
      </c>
      <c r="J6" s="59" t="s">
        <v>14</v>
      </c>
      <c r="K6" s="58" t="s">
        <v>11</v>
      </c>
      <c r="L6" s="60" t="s">
        <v>14</v>
      </c>
    </row>
    <row r="7" spans="2:12" s="43" customFormat="1" ht="15" customHeight="1">
      <c r="B7" s="48" t="s">
        <v>29</v>
      </c>
      <c r="C7" s="49">
        <v>6847</v>
      </c>
      <c r="D7" s="49">
        <v>530794</v>
      </c>
      <c r="E7" s="49">
        <v>2047</v>
      </c>
      <c r="F7" s="49">
        <v>230027</v>
      </c>
      <c r="G7" s="49">
        <v>2554</v>
      </c>
      <c r="H7" s="49">
        <v>109109</v>
      </c>
      <c r="I7" s="49">
        <v>232</v>
      </c>
      <c r="J7" s="49">
        <v>13911</v>
      </c>
      <c r="K7" s="49">
        <v>2014</v>
      </c>
      <c r="L7" s="49">
        <v>177747</v>
      </c>
    </row>
    <row r="8" spans="2:12" s="43" customFormat="1" ht="15" customHeight="1">
      <c r="B8" s="50" t="s">
        <v>17</v>
      </c>
      <c r="C8" s="49">
        <v>7252</v>
      </c>
      <c r="D8" s="49">
        <v>556787</v>
      </c>
      <c r="E8" s="49">
        <v>2351</v>
      </c>
      <c r="F8" s="49">
        <v>260323</v>
      </c>
      <c r="G8" s="49">
        <v>2753</v>
      </c>
      <c r="H8" s="49">
        <v>106310</v>
      </c>
      <c r="I8" s="49">
        <v>111</v>
      </c>
      <c r="J8" s="49">
        <v>4149</v>
      </c>
      <c r="K8" s="49">
        <v>2037</v>
      </c>
      <c r="L8" s="49">
        <v>186005</v>
      </c>
    </row>
    <row r="9" spans="2:14" s="52" customFormat="1" ht="15" customHeight="1">
      <c r="B9" s="50" t="s">
        <v>18</v>
      </c>
      <c r="C9" s="49">
        <f>'1206相模原'!C9+'1206津久井'!C7+'1206相模湖'!C7+'1206城山'!C7+'1206藤野'!C7</f>
        <v>7400</v>
      </c>
      <c r="D9" s="49">
        <f>'1206相模原'!D9+'1206津久井'!D7+'1206相模湖'!D7+'1206城山'!D7+'1206藤野'!D7</f>
        <v>564027</v>
      </c>
      <c r="E9" s="49">
        <f>'1206相模原'!E9+'1206津久井'!E7+'1206相模湖'!E7+'1206城山'!E7+'1206藤野'!E7</f>
        <v>2444</v>
      </c>
      <c r="F9" s="49">
        <f>'1206相模原'!F9+'1206津久井'!F7+'1206相模湖'!F7+'1206城山'!F7+'1206藤野'!F7</f>
        <v>270238</v>
      </c>
      <c r="G9" s="49">
        <f>'1206相模原'!G9+'1206津久井'!G7+'1206相模湖'!G7+'1206城山'!G7+'1206藤野'!G7</f>
        <v>2854</v>
      </c>
      <c r="H9" s="49">
        <f>'1206相模原'!H9+'1206津久井'!H7+'1206相模湖'!H7+'1206城山'!H7+'1206藤野'!H7</f>
        <v>105712</v>
      </c>
      <c r="I9" s="49">
        <f>'1206相模原'!I9+'1206津久井'!I7+'1206相模湖'!I7+'1206城山'!I7+'1206藤野'!I7</f>
        <v>55</v>
      </c>
      <c r="J9" s="49">
        <f>'1206相模原'!J9+'1206津久井'!J7+'1206相模湖'!J7+'1206城山'!J7+'1206藤野'!J7</f>
        <v>6002</v>
      </c>
      <c r="K9" s="49">
        <f>'1206相模原'!K9+'1206津久井'!K7+'1206相模湖'!K7+'1206城山'!K7+'1206藤野'!K7</f>
        <v>2047</v>
      </c>
      <c r="L9" s="49">
        <f>'1206相模原'!L9+'1206津久井'!L7+'1206相模湖'!L7+'1206城山'!L7+'1206藤野'!L7</f>
        <v>182075</v>
      </c>
      <c r="M9" s="51"/>
      <c r="N9" s="51"/>
    </row>
    <row r="10" spans="2:14" s="55" customFormat="1" ht="17.25" customHeight="1">
      <c r="B10" s="53" t="s">
        <v>30</v>
      </c>
      <c r="C10" s="49">
        <f>'1206相模原'!C10+'1206津久井'!C8+'1206相模湖'!C8+'1206城山'!C8+'1206藤野'!C8</f>
        <v>7624</v>
      </c>
      <c r="D10" s="49">
        <f>'1206相模原'!D10+'1206津久井'!D8+'1206相模湖'!D8+'1206城山'!D8+'1206藤野'!D8</f>
        <v>600428</v>
      </c>
      <c r="E10" s="49">
        <f>'1206相模原'!E10+'1206津久井'!E8+'1206相模湖'!E8+'1206城山'!E8+'1206藤野'!E8</f>
        <v>2034</v>
      </c>
      <c r="F10" s="49">
        <f>'1206相模原'!F10+'1206津久井'!F8+'1206相模湖'!F8+'1206城山'!F8+'1206藤野'!F8</f>
        <v>226482</v>
      </c>
      <c r="G10" s="49">
        <f>'1206相模原'!G10+'1206津久井'!G8+'1206相模湖'!G8+'1206城山'!G8+'1206藤野'!G8</f>
        <v>2687</v>
      </c>
      <c r="H10" s="49">
        <f>'1206相模原'!H10+'1206津久井'!H8+'1206相模湖'!H8+'1206城山'!H8+'1206藤野'!H8</f>
        <v>99241</v>
      </c>
      <c r="I10" s="49">
        <f>'1206相模原'!I10+'1206津久井'!I8+'1206相模湖'!I8+'1206城山'!I8+'1206藤野'!I8</f>
        <v>6</v>
      </c>
      <c r="J10" s="49">
        <f>'1206相模原'!J10+'1206津久井'!J8+'1206相模湖'!J8+'1206城山'!J8+'1206藤野'!J8</f>
        <v>397</v>
      </c>
      <c r="K10" s="49">
        <f>'1206相模原'!K10+'1206津久井'!K8+'1206相模湖'!K8+'1206城山'!K8+'1206藤野'!K8</f>
        <v>2897</v>
      </c>
      <c r="L10" s="49">
        <f>'1206相模原'!L10+'1206津久井'!L8+'1206相模湖'!L8+'1206城山'!L8+'1206藤野'!L8</f>
        <v>274308</v>
      </c>
      <c r="M10" s="54"/>
      <c r="N10" s="54"/>
    </row>
    <row r="11" spans="2:14" s="71" customFormat="1" ht="17.25" customHeight="1" thickBot="1">
      <c r="B11" s="67" t="s">
        <v>39</v>
      </c>
      <c r="C11" s="68">
        <f>'1206相模原'!C11+'1206津久井'!C9+'1206相模湖'!C9+'1206城山'!C9+'1206藤野'!C9</f>
        <v>7511</v>
      </c>
      <c r="D11" s="69">
        <f>'1206相模原'!D11+'1206津久井'!D9+'1206相模湖'!D9+'1206城山'!D9+'1206藤野'!D9</f>
        <v>578371</v>
      </c>
      <c r="E11" s="69">
        <f>'1206相模原'!E11+'1206津久井'!E9+'1206相模湖'!E9+'1206城山'!E9+'1206藤野'!E9</f>
        <v>1781</v>
      </c>
      <c r="F11" s="69">
        <f>'1206相模原'!F11+'1206津久井'!F9+'1206相模湖'!F9+'1206城山'!F9+'1206藤野'!F9</f>
        <v>199697</v>
      </c>
      <c r="G11" s="69">
        <f>'1206相模原'!G11+'1206津久井'!G9+'1206相模湖'!G9+'1206城山'!G9+'1206藤野'!G9</f>
        <v>2477</v>
      </c>
      <c r="H11" s="69">
        <f>'1206相模原'!H11+'1206津久井'!H9+'1206相模湖'!H9+'1206城山'!H9+'1206藤野'!H9</f>
        <v>94719</v>
      </c>
      <c r="I11" s="69">
        <f>'1206相模原'!I11+'1206津久井'!I9+'1206相模湖'!I9+'1206城山'!I9+'1206藤野'!I9</f>
        <v>8</v>
      </c>
      <c r="J11" s="69">
        <f>'1206相模原'!J11+'1206津久井'!J9+'1206相模湖'!J9+'1206城山'!J9+'1206藤野'!J9</f>
        <v>516</v>
      </c>
      <c r="K11" s="69">
        <f>'1206相模原'!K11+'1206津久井'!K9+'1206相模湖'!K9+'1206城山'!K9+'1206藤野'!K9</f>
        <v>3245</v>
      </c>
      <c r="L11" s="69">
        <f>'1206相模原'!L11+'1206津久井'!L9+'1206相模湖'!L9+'1206城山'!L9+'1206藤野'!L9</f>
        <v>283439</v>
      </c>
      <c r="M11" s="70"/>
      <c r="N11" s="70"/>
    </row>
    <row r="12" ht="14.25" customHeight="1">
      <c r="B12" s="56" t="s">
        <v>28</v>
      </c>
    </row>
    <row r="13" ht="13.5">
      <c r="B13" s="57" t="s">
        <v>15</v>
      </c>
    </row>
  </sheetData>
  <mergeCells count="1">
    <mergeCell ref="B4:B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  <ignoredErrors>
    <ignoredError sqref="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N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875" style="1" bestFit="1" customWidth="1"/>
    <col min="3" max="3" width="7.625" style="1" customWidth="1"/>
    <col min="4" max="4" width="8.75390625" style="1" customWidth="1"/>
    <col min="5" max="5" width="7.625" style="1" customWidth="1"/>
    <col min="6" max="6" width="8.75390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9.00390625" style="1" customWidth="1"/>
    <col min="14" max="14" width="9.625" style="1" bestFit="1" customWidth="1"/>
    <col min="15" max="16384" width="9.00390625" style="1" customWidth="1"/>
  </cols>
  <sheetData>
    <row r="2" spans="2:4" ht="13.5">
      <c r="B2" s="2" t="s">
        <v>27</v>
      </c>
      <c r="D2" s="3"/>
    </row>
    <row r="3" spans="2:3" ht="14.25" thickBot="1">
      <c r="B3" s="4"/>
      <c r="C3" s="4"/>
    </row>
    <row r="4" spans="2:12" s="5" customFormat="1" ht="21" customHeight="1">
      <c r="B4" s="64" t="s">
        <v>19</v>
      </c>
      <c r="C4" s="6" t="s">
        <v>1</v>
      </c>
      <c r="D4" s="7"/>
      <c r="E4" s="6" t="s">
        <v>2</v>
      </c>
      <c r="F4" s="7"/>
      <c r="G4" s="6" t="s">
        <v>3</v>
      </c>
      <c r="H4" s="7"/>
      <c r="I4" s="6" t="s">
        <v>4</v>
      </c>
      <c r="J4" s="7"/>
      <c r="K4" s="6" t="s">
        <v>5</v>
      </c>
      <c r="L4" s="8"/>
    </row>
    <row r="5" spans="2:12" ht="34.5" customHeight="1">
      <c r="B5" s="65"/>
      <c r="C5" s="9" t="s">
        <v>10</v>
      </c>
      <c r="D5" s="10" t="s">
        <v>20</v>
      </c>
      <c r="E5" s="9" t="s">
        <v>10</v>
      </c>
      <c r="F5" s="10" t="s">
        <v>20</v>
      </c>
      <c r="G5" s="9" t="s">
        <v>10</v>
      </c>
      <c r="H5" s="10" t="s">
        <v>20</v>
      </c>
      <c r="I5" s="9" t="s">
        <v>10</v>
      </c>
      <c r="J5" s="10" t="s">
        <v>20</v>
      </c>
      <c r="K5" s="9" t="s">
        <v>10</v>
      </c>
      <c r="L5" s="11" t="s">
        <v>20</v>
      </c>
    </row>
    <row r="6" spans="2:12" s="12" customFormat="1" ht="18" customHeight="1" thickBot="1">
      <c r="B6" s="66"/>
      <c r="C6" s="13" t="s">
        <v>11</v>
      </c>
      <c r="D6" s="14" t="s">
        <v>21</v>
      </c>
      <c r="E6" s="13" t="s">
        <v>11</v>
      </c>
      <c r="F6" s="14" t="s">
        <v>21</v>
      </c>
      <c r="G6" s="13" t="s">
        <v>11</v>
      </c>
      <c r="H6" s="14" t="s">
        <v>21</v>
      </c>
      <c r="I6" s="13" t="s">
        <v>11</v>
      </c>
      <c r="J6" s="14" t="s">
        <v>21</v>
      </c>
      <c r="K6" s="13" t="s">
        <v>11</v>
      </c>
      <c r="L6" s="15" t="s">
        <v>21</v>
      </c>
    </row>
    <row r="7" spans="2:12" s="5" customFormat="1" ht="15.75" customHeight="1">
      <c r="B7" s="23" t="s">
        <v>29</v>
      </c>
      <c r="C7" s="24">
        <v>6847</v>
      </c>
      <c r="D7" s="24">
        <v>530794</v>
      </c>
      <c r="E7" s="24">
        <v>2047</v>
      </c>
      <c r="F7" s="24">
        <v>230027</v>
      </c>
      <c r="G7" s="24">
        <v>2554</v>
      </c>
      <c r="H7" s="24">
        <v>109109</v>
      </c>
      <c r="I7" s="24">
        <v>232</v>
      </c>
      <c r="J7" s="24">
        <v>13911</v>
      </c>
      <c r="K7" s="24">
        <v>2014</v>
      </c>
      <c r="L7" s="24">
        <v>177747</v>
      </c>
    </row>
    <row r="8" spans="2:12" s="5" customFormat="1" ht="15.75" customHeight="1">
      <c r="B8" s="25" t="s">
        <v>17</v>
      </c>
      <c r="C8" s="24">
        <v>7252</v>
      </c>
      <c r="D8" s="24">
        <v>556787</v>
      </c>
      <c r="E8" s="24">
        <v>2351</v>
      </c>
      <c r="F8" s="24">
        <v>260323</v>
      </c>
      <c r="G8" s="24">
        <v>2753</v>
      </c>
      <c r="H8" s="24">
        <v>106310</v>
      </c>
      <c r="I8" s="24">
        <v>111</v>
      </c>
      <c r="J8" s="24">
        <v>4149</v>
      </c>
      <c r="K8" s="24">
        <v>2037</v>
      </c>
      <c r="L8" s="24">
        <v>186005</v>
      </c>
    </row>
    <row r="9" spans="2:14" s="26" customFormat="1" ht="15.75" customHeight="1">
      <c r="B9" s="25" t="s">
        <v>22</v>
      </c>
      <c r="C9" s="24">
        <f aca="true" t="shared" si="0" ref="C9:D11">E9+G9+I9+K9</f>
        <v>6920</v>
      </c>
      <c r="D9" s="24">
        <f t="shared" si="0"/>
        <v>520992</v>
      </c>
      <c r="E9" s="24">
        <v>2143</v>
      </c>
      <c r="F9" s="24">
        <v>235869</v>
      </c>
      <c r="G9" s="24">
        <v>2722</v>
      </c>
      <c r="H9" s="24">
        <v>101121</v>
      </c>
      <c r="I9" s="24">
        <v>54</v>
      </c>
      <c r="J9" s="24">
        <v>5831</v>
      </c>
      <c r="K9" s="24">
        <v>2001</v>
      </c>
      <c r="L9" s="24">
        <v>178171</v>
      </c>
      <c r="M9" s="27"/>
      <c r="N9" s="27"/>
    </row>
    <row r="10" spans="2:14" s="28" customFormat="1" ht="15.75" customHeight="1">
      <c r="B10" s="25" t="s">
        <v>32</v>
      </c>
      <c r="C10" s="24">
        <f t="shared" si="0"/>
        <v>7143</v>
      </c>
      <c r="D10" s="24">
        <f t="shared" si="0"/>
        <v>557095</v>
      </c>
      <c r="E10" s="24">
        <v>1784</v>
      </c>
      <c r="F10" s="24">
        <v>197813</v>
      </c>
      <c r="G10" s="24">
        <v>2543</v>
      </c>
      <c r="H10" s="24">
        <v>92968</v>
      </c>
      <c r="I10" s="24">
        <v>6</v>
      </c>
      <c r="J10" s="24">
        <v>397</v>
      </c>
      <c r="K10" s="24">
        <v>2810</v>
      </c>
      <c r="L10" s="24">
        <v>265917</v>
      </c>
      <c r="M10" s="30"/>
      <c r="N10" s="30"/>
    </row>
    <row r="11" spans="2:14" s="16" customFormat="1" ht="21.75" customHeight="1" thickBot="1">
      <c r="B11" s="18" t="s">
        <v>31</v>
      </c>
      <c r="C11" s="19">
        <f t="shared" si="0"/>
        <v>7242</v>
      </c>
      <c r="D11" s="19">
        <f t="shared" si="0"/>
        <v>552543</v>
      </c>
      <c r="E11" s="19">
        <v>1621</v>
      </c>
      <c r="F11" s="19">
        <v>181444</v>
      </c>
      <c r="G11" s="19">
        <v>2411</v>
      </c>
      <c r="H11" s="19">
        <v>91518</v>
      </c>
      <c r="I11" s="19">
        <v>8</v>
      </c>
      <c r="J11" s="19">
        <v>516</v>
      </c>
      <c r="K11" s="19">
        <v>3202</v>
      </c>
      <c r="L11" s="19">
        <v>279065</v>
      </c>
      <c r="M11" s="17"/>
      <c r="N11" s="17"/>
    </row>
    <row r="12" ht="14.25" customHeight="1">
      <c r="B12" s="35" t="s">
        <v>15</v>
      </c>
    </row>
  </sheetData>
  <mergeCells count="1">
    <mergeCell ref="B4:B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  <ignoredErrors>
    <ignoredError sqref="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N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875" style="1" bestFit="1" customWidth="1"/>
    <col min="3" max="3" width="7.625" style="1" customWidth="1"/>
    <col min="4" max="4" width="8.75390625" style="1" customWidth="1"/>
    <col min="5" max="5" width="7.625" style="1" customWidth="1"/>
    <col min="6" max="6" width="8.75390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9.00390625" style="1" customWidth="1"/>
    <col min="14" max="14" width="9.625" style="1" bestFit="1" customWidth="1"/>
    <col min="15" max="16384" width="9.00390625" style="1" customWidth="1"/>
  </cols>
  <sheetData>
    <row r="2" spans="2:4" ht="13.5">
      <c r="B2" s="2" t="s">
        <v>37</v>
      </c>
      <c r="D2" s="3"/>
    </row>
    <row r="3" spans="2:3" ht="14.25" thickBot="1">
      <c r="B3" s="4"/>
      <c r="C3" s="4"/>
    </row>
    <row r="4" spans="2:12" s="5" customFormat="1" ht="21" customHeight="1">
      <c r="B4" s="64" t="s">
        <v>19</v>
      </c>
      <c r="C4" s="6" t="s">
        <v>1</v>
      </c>
      <c r="D4" s="7"/>
      <c r="E4" s="6" t="s">
        <v>2</v>
      </c>
      <c r="F4" s="7"/>
      <c r="G4" s="6" t="s">
        <v>3</v>
      </c>
      <c r="H4" s="7"/>
      <c r="I4" s="6" t="s">
        <v>4</v>
      </c>
      <c r="J4" s="7"/>
      <c r="K4" s="6" t="s">
        <v>5</v>
      </c>
      <c r="L4" s="8"/>
    </row>
    <row r="5" spans="2:12" ht="34.5" customHeight="1">
      <c r="B5" s="65"/>
      <c r="C5" s="9" t="s">
        <v>10</v>
      </c>
      <c r="D5" s="10" t="s">
        <v>20</v>
      </c>
      <c r="E5" s="9" t="s">
        <v>10</v>
      </c>
      <c r="F5" s="10" t="s">
        <v>20</v>
      </c>
      <c r="G5" s="9" t="s">
        <v>10</v>
      </c>
      <c r="H5" s="10" t="s">
        <v>20</v>
      </c>
      <c r="I5" s="9" t="s">
        <v>10</v>
      </c>
      <c r="J5" s="10" t="s">
        <v>20</v>
      </c>
      <c r="K5" s="9" t="s">
        <v>10</v>
      </c>
      <c r="L5" s="11" t="s">
        <v>20</v>
      </c>
    </row>
    <row r="6" spans="2:12" s="12" customFormat="1" ht="18" customHeight="1" thickBot="1">
      <c r="B6" s="66"/>
      <c r="C6" s="13" t="s">
        <v>11</v>
      </c>
      <c r="D6" s="14" t="s">
        <v>35</v>
      </c>
      <c r="E6" s="13" t="s">
        <v>11</v>
      </c>
      <c r="F6" s="14" t="s">
        <v>35</v>
      </c>
      <c r="G6" s="13" t="s">
        <v>11</v>
      </c>
      <c r="H6" s="14" t="s">
        <v>35</v>
      </c>
      <c r="I6" s="13" t="s">
        <v>11</v>
      </c>
      <c r="J6" s="14" t="s">
        <v>35</v>
      </c>
      <c r="K6" s="13" t="s">
        <v>11</v>
      </c>
      <c r="L6" s="15" t="s">
        <v>35</v>
      </c>
    </row>
    <row r="7" spans="2:14" s="26" customFormat="1" ht="15.75" customHeight="1">
      <c r="B7" s="23" t="s">
        <v>33</v>
      </c>
      <c r="C7" s="33">
        <f aca="true" t="shared" si="0" ref="C7:D9">E7+G7+I7+K7</f>
        <v>272</v>
      </c>
      <c r="D7" s="33">
        <f t="shared" si="0"/>
        <v>20275</v>
      </c>
      <c r="E7" s="33">
        <v>137</v>
      </c>
      <c r="F7" s="33">
        <v>14973</v>
      </c>
      <c r="G7" s="33">
        <v>116</v>
      </c>
      <c r="H7" s="33">
        <v>3899</v>
      </c>
      <c r="I7" s="33">
        <v>1</v>
      </c>
      <c r="J7" s="33">
        <v>171</v>
      </c>
      <c r="K7" s="33">
        <v>18</v>
      </c>
      <c r="L7" s="33">
        <v>1232</v>
      </c>
      <c r="M7" s="27"/>
      <c r="N7" s="27"/>
    </row>
    <row r="8" spans="2:14" s="5" customFormat="1" ht="15.75" customHeight="1">
      <c r="B8" s="29" t="s">
        <v>30</v>
      </c>
      <c r="C8" s="33">
        <f t="shared" si="0"/>
        <v>259</v>
      </c>
      <c r="D8" s="33">
        <f t="shared" si="0"/>
        <v>21313</v>
      </c>
      <c r="E8" s="33">
        <v>112</v>
      </c>
      <c r="F8" s="33">
        <v>12926</v>
      </c>
      <c r="G8" s="33">
        <v>105</v>
      </c>
      <c r="H8" s="33">
        <v>4387</v>
      </c>
      <c r="I8" s="33">
        <v>0</v>
      </c>
      <c r="J8" s="33">
        <v>0</v>
      </c>
      <c r="K8" s="33">
        <v>42</v>
      </c>
      <c r="L8" s="33">
        <v>4000</v>
      </c>
      <c r="M8" s="34"/>
      <c r="N8" s="34"/>
    </row>
    <row r="9" spans="2:14" s="16" customFormat="1" ht="21.75" customHeight="1" thickBot="1">
      <c r="B9" s="18" t="s">
        <v>31</v>
      </c>
      <c r="C9" s="20">
        <f t="shared" si="0"/>
        <v>209</v>
      </c>
      <c r="D9" s="20">
        <f t="shared" si="0"/>
        <v>18429</v>
      </c>
      <c r="E9" s="20">
        <v>109</v>
      </c>
      <c r="F9" s="20">
        <v>11863</v>
      </c>
      <c r="G9" s="20">
        <v>66</v>
      </c>
      <c r="H9" s="20">
        <v>3201</v>
      </c>
      <c r="I9" s="20">
        <v>0</v>
      </c>
      <c r="J9" s="20">
        <v>0</v>
      </c>
      <c r="K9" s="20">
        <v>34</v>
      </c>
      <c r="L9" s="20">
        <v>3365</v>
      </c>
      <c r="M9" s="17"/>
      <c r="N9" s="17"/>
    </row>
    <row r="10" ht="14.25" customHeight="1">
      <c r="B10" s="35" t="s">
        <v>15</v>
      </c>
    </row>
  </sheetData>
  <mergeCells count="1">
    <mergeCell ref="B4:B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  <ignoredErrors>
    <ignoredError sqref="B8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N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875" style="1" bestFit="1" customWidth="1"/>
    <col min="3" max="3" width="7.625" style="1" customWidth="1"/>
    <col min="4" max="4" width="8.75390625" style="1" customWidth="1"/>
    <col min="5" max="5" width="7.625" style="1" customWidth="1"/>
    <col min="6" max="6" width="8.75390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9.00390625" style="1" customWidth="1"/>
    <col min="14" max="14" width="9.625" style="1" bestFit="1" customWidth="1"/>
    <col min="15" max="16384" width="9.00390625" style="1" customWidth="1"/>
  </cols>
  <sheetData>
    <row r="2" spans="2:4" ht="13.5">
      <c r="B2" s="2" t="s">
        <v>24</v>
      </c>
      <c r="D2" s="3"/>
    </row>
    <row r="3" spans="2:3" ht="14.25" thickBot="1">
      <c r="B3" s="4"/>
      <c r="C3" s="4"/>
    </row>
    <row r="4" spans="2:12" s="5" customFormat="1" ht="21" customHeight="1">
      <c r="B4" s="64" t="s">
        <v>19</v>
      </c>
      <c r="C4" s="6" t="s">
        <v>1</v>
      </c>
      <c r="D4" s="7"/>
      <c r="E4" s="6" t="s">
        <v>2</v>
      </c>
      <c r="F4" s="7"/>
      <c r="G4" s="6" t="s">
        <v>3</v>
      </c>
      <c r="H4" s="7"/>
      <c r="I4" s="6" t="s">
        <v>4</v>
      </c>
      <c r="J4" s="7"/>
      <c r="K4" s="6" t="s">
        <v>5</v>
      </c>
      <c r="L4" s="8"/>
    </row>
    <row r="5" spans="2:12" ht="34.5" customHeight="1">
      <c r="B5" s="65"/>
      <c r="C5" s="9" t="s">
        <v>10</v>
      </c>
      <c r="D5" s="10" t="s">
        <v>20</v>
      </c>
      <c r="E5" s="9" t="s">
        <v>10</v>
      </c>
      <c r="F5" s="10" t="s">
        <v>20</v>
      </c>
      <c r="G5" s="9" t="s">
        <v>10</v>
      </c>
      <c r="H5" s="10" t="s">
        <v>20</v>
      </c>
      <c r="I5" s="9" t="s">
        <v>10</v>
      </c>
      <c r="J5" s="10" t="s">
        <v>20</v>
      </c>
      <c r="K5" s="9" t="s">
        <v>10</v>
      </c>
      <c r="L5" s="11" t="s">
        <v>20</v>
      </c>
    </row>
    <row r="6" spans="2:12" s="12" customFormat="1" ht="18" customHeight="1" thickBot="1">
      <c r="B6" s="66"/>
      <c r="C6" s="13" t="s">
        <v>11</v>
      </c>
      <c r="D6" s="14" t="s">
        <v>23</v>
      </c>
      <c r="E6" s="13" t="s">
        <v>11</v>
      </c>
      <c r="F6" s="14" t="s">
        <v>23</v>
      </c>
      <c r="G6" s="13" t="s">
        <v>11</v>
      </c>
      <c r="H6" s="14" t="s">
        <v>23</v>
      </c>
      <c r="I6" s="13" t="s">
        <v>11</v>
      </c>
      <c r="J6" s="14" t="s">
        <v>23</v>
      </c>
      <c r="K6" s="13" t="s">
        <v>11</v>
      </c>
      <c r="L6" s="15" t="s">
        <v>23</v>
      </c>
    </row>
    <row r="7" spans="2:14" s="26" customFormat="1" ht="15.75" customHeight="1">
      <c r="B7" s="23" t="s">
        <v>33</v>
      </c>
      <c r="C7" s="33">
        <f aca="true" t="shared" si="0" ref="C7:D9">E7+G7+I7+K7</f>
        <v>141</v>
      </c>
      <c r="D7" s="33">
        <f t="shared" si="0"/>
        <v>14798</v>
      </c>
      <c r="E7" s="33">
        <v>117</v>
      </c>
      <c r="F7" s="33">
        <v>12789</v>
      </c>
      <c r="G7" s="33">
        <v>4</v>
      </c>
      <c r="H7" s="33">
        <v>124</v>
      </c>
      <c r="I7" s="33">
        <v>0</v>
      </c>
      <c r="J7" s="33">
        <v>0</v>
      </c>
      <c r="K7" s="33">
        <v>20</v>
      </c>
      <c r="L7" s="33">
        <v>1885</v>
      </c>
      <c r="M7" s="27"/>
      <c r="N7" s="27"/>
    </row>
    <row r="8" spans="2:14" s="28" customFormat="1" ht="15.75" customHeight="1">
      <c r="B8" s="29" t="s">
        <v>30</v>
      </c>
      <c r="C8" s="33">
        <f t="shared" si="0"/>
        <v>133</v>
      </c>
      <c r="D8" s="33">
        <f t="shared" si="0"/>
        <v>13836</v>
      </c>
      <c r="E8" s="33">
        <v>82</v>
      </c>
      <c r="F8" s="33">
        <v>9029</v>
      </c>
      <c r="G8" s="33">
        <v>10</v>
      </c>
      <c r="H8" s="33">
        <v>818</v>
      </c>
      <c r="I8" s="33">
        <v>0</v>
      </c>
      <c r="J8" s="33">
        <v>0</v>
      </c>
      <c r="K8" s="33">
        <v>41</v>
      </c>
      <c r="L8" s="33">
        <v>3989</v>
      </c>
      <c r="M8" s="30"/>
      <c r="N8" s="30"/>
    </row>
    <row r="9" spans="2:14" s="21" customFormat="1" ht="21.75" customHeight="1" thickBot="1">
      <c r="B9" s="31" t="s">
        <v>31</v>
      </c>
      <c r="C9" s="32">
        <f t="shared" si="0"/>
        <v>22</v>
      </c>
      <c r="D9" s="32">
        <f t="shared" si="0"/>
        <v>2420</v>
      </c>
      <c r="E9" s="32">
        <v>19</v>
      </c>
      <c r="F9" s="32">
        <v>2146</v>
      </c>
      <c r="G9" s="32">
        <v>0</v>
      </c>
      <c r="H9" s="32">
        <v>0</v>
      </c>
      <c r="I9" s="32">
        <v>0</v>
      </c>
      <c r="J9" s="32">
        <v>0</v>
      </c>
      <c r="K9" s="32">
        <v>3</v>
      </c>
      <c r="L9" s="32">
        <v>274</v>
      </c>
      <c r="M9" s="22"/>
      <c r="N9" s="22"/>
    </row>
    <row r="10" ht="14.25" customHeight="1">
      <c r="B10" s="35" t="s">
        <v>15</v>
      </c>
    </row>
  </sheetData>
  <mergeCells count="1">
    <mergeCell ref="B4:B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  <ignoredErrors>
    <ignoredError sqref="B8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N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875" style="1" bestFit="1" customWidth="1"/>
    <col min="3" max="3" width="7.625" style="1" customWidth="1"/>
    <col min="4" max="4" width="8.75390625" style="1" customWidth="1"/>
    <col min="5" max="5" width="7.625" style="1" customWidth="1"/>
    <col min="6" max="6" width="8.75390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9.00390625" style="1" customWidth="1"/>
    <col min="14" max="14" width="9.625" style="1" bestFit="1" customWidth="1"/>
    <col min="15" max="16384" width="9.00390625" style="1" customWidth="1"/>
  </cols>
  <sheetData>
    <row r="2" spans="2:4" ht="13.5">
      <c r="B2" s="2" t="s">
        <v>26</v>
      </c>
      <c r="D2" s="3"/>
    </row>
    <row r="3" spans="2:3" ht="14.25" thickBot="1">
      <c r="B3" s="4"/>
      <c r="C3" s="4"/>
    </row>
    <row r="4" spans="2:12" s="5" customFormat="1" ht="21" customHeight="1">
      <c r="B4" s="64" t="s">
        <v>19</v>
      </c>
      <c r="C4" s="6" t="s">
        <v>1</v>
      </c>
      <c r="D4" s="7"/>
      <c r="E4" s="6" t="s">
        <v>2</v>
      </c>
      <c r="F4" s="7"/>
      <c r="G4" s="6" t="s">
        <v>3</v>
      </c>
      <c r="H4" s="7"/>
      <c r="I4" s="6" t="s">
        <v>4</v>
      </c>
      <c r="J4" s="7"/>
      <c r="K4" s="6" t="s">
        <v>5</v>
      </c>
      <c r="L4" s="8"/>
    </row>
    <row r="5" spans="2:12" ht="34.5" customHeight="1">
      <c r="B5" s="65"/>
      <c r="C5" s="9" t="s">
        <v>10</v>
      </c>
      <c r="D5" s="10" t="s">
        <v>20</v>
      </c>
      <c r="E5" s="9" t="s">
        <v>10</v>
      </c>
      <c r="F5" s="10" t="s">
        <v>20</v>
      </c>
      <c r="G5" s="9" t="s">
        <v>10</v>
      </c>
      <c r="H5" s="10" t="s">
        <v>20</v>
      </c>
      <c r="I5" s="9" t="s">
        <v>10</v>
      </c>
      <c r="J5" s="10" t="s">
        <v>20</v>
      </c>
      <c r="K5" s="9" t="s">
        <v>10</v>
      </c>
      <c r="L5" s="11" t="s">
        <v>20</v>
      </c>
    </row>
    <row r="6" spans="2:12" s="12" customFormat="1" ht="18" customHeight="1" thickBot="1">
      <c r="B6" s="66"/>
      <c r="C6" s="13" t="s">
        <v>11</v>
      </c>
      <c r="D6" s="14" t="s">
        <v>25</v>
      </c>
      <c r="E6" s="13" t="s">
        <v>11</v>
      </c>
      <c r="F6" s="14" t="s">
        <v>25</v>
      </c>
      <c r="G6" s="13" t="s">
        <v>11</v>
      </c>
      <c r="H6" s="14" t="s">
        <v>25</v>
      </c>
      <c r="I6" s="13" t="s">
        <v>11</v>
      </c>
      <c r="J6" s="14" t="s">
        <v>25</v>
      </c>
      <c r="K6" s="13" t="s">
        <v>11</v>
      </c>
      <c r="L6" s="15" t="s">
        <v>25</v>
      </c>
    </row>
    <row r="7" spans="2:14" s="26" customFormat="1" ht="15.75" customHeight="1">
      <c r="B7" s="23" t="s">
        <v>33</v>
      </c>
      <c r="C7" s="33">
        <f aca="true" t="shared" si="0" ref="C7:D9">E7+G7+I7+K7</f>
        <v>29</v>
      </c>
      <c r="D7" s="33">
        <f t="shared" si="0"/>
        <v>4013</v>
      </c>
      <c r="E7" s="33">
        <v>28</v>
      </c>
      <c r="F7" s="33">
        <v>3894</v>
      </c>
      <c r="G7" s="33">
        <v>0</v>
      </c>
      <c r="H7" s="33">
        <v>0</v>
      </c>
      <c r="I7" s="33">
        <v>0</v>
      </c>
      <c r="J7" s="33">
        <v>0</v>
      </c>
      <c r="K7" s="33">
        <v>1</v>
      </c>
      <c r="L7" s="33">
        <v>119</v>
      </c>
      <c r="M7" s="27"/>
      <c r="N7" s="27"/>
    </row>
    <row r="8" spans="2:14" s="5" customFormat="1" ht="15.75" customHeight="1">
      <c r="B8" s="29" t="s">
        <v>30</v>
      </c>
      <c r="C8" s="33">
        <f t="shared" si="0"/>
        <v>58</v>
      </c>
      <c r="D8" s="33">
        <f t="shared" si="0"/>
        <v>4477</v>
      </c>
      <c r="E8" s="33">
        <v>31</v>
      </c>
      <c r="F8" s="33">
        <v>3394</v>
      </c>
      <c r="G8" s="33">
        <v>23</v>
      </c>
      <c r="H8" s="33">
        <v>681</v>
      </c>
      <c r="I8" s="33">
        <v>0</v>
      </c>
      <c r="J8" s="33">
        <v>0</v>
      </c>
      <c r="K8" s="33">
        <v>4</v>
      </c>
      <c r="L8" s="33">
        <v>402</v>
      </c>
      <c r="M8" s="34"/>
      <c r="N8" s="34"/>
    </row>
    <row r="9" spans="2:14" s="16" customFormat="1" ht="21.75" customHeight="1" thickBot="1">
      <c r="B9" s="18" t="s">
        <v>34</v>
      </c>
      <c r="C9" s="20">
        <f t="shared" si="0"/>
        <v>5</v>
      </c>
      <c r="D9" s="20">
        <f t="shared" si="0"/>
        <v>805</v>
      </c>
      <c r="E9" s="20">
        <v>4</v>
      </c>
      <c r="F9" s="20">
        <v>500</v>
      </c>
      <c r="G9" s="20">
        <v>0</v>
      </c>
      <c r="H9" s="20">
        <v>0</v>
      </c>
      <c r="I9" s="20">
        <v>0</v>
      </c>
      <c r="J9" s="20">
        <v>0</v>
      </c>
      <c r="K9" s="20">
        <v>1</v>
      </c>
      <c r="L9" s="20">
        <v>305</v>
      </c>
      <c r="M9" s="17"/>
      <c r="N9" s="17"/>
    </row>
    <row r="10" ht="14.25" customHeight="1">
      <c r="B10" s="35" t="s">
        <v>15</v>
      </c>
    </row>
  </sheetData>
  <mergeCells count="1">
    <mergeCell ref="B4:B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  <ignoredErrors>
    <ignoredError sqref="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N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875" style="1" bestFit="1" customWidth="1"/>
    <col min="3" max="3" width="7.625" style="1" customWidth="1"/>
    <col min="4" max="4" width="8.75390625" style="1" customWidth="1"/>
    <col min="5" max="5" width="7.625" style="1" customWidth="1"/>
    <col min="6" max="6" width="8.75390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9.00390625" style="1" customWidth="1"/>
    <col min="14" max="14" width="9.625" style="1" bestFit="1" customWidth="1"/>
    <col min="15" max="16384" width="9.00390625" style="1" customWidth="1"/>
  </cols>
  <sheetData>
    <row r="2" spans="2:4" ht="13.5">
      <c r="B2" s="2" t="s">
        <v>38</v>
      </c>
      <c r="D2" s="3"/>
    </row>
    <row r="3" spans="2:3" ht="14.25" thickBot="1">
      <c r="B3" s="4"/>
      <c r="C3" s="4"/>
    </row>
    <row r="4" spans="2:12" s="5" customFormat="1" ht="21" customHeight="1">
      <c r="B4" s="64" t="s">
        <v>19</v>
      </c>
      <c r="C4" s="6" t="s">
        <v>1</v>
      </c>
      <c r="D4" s="7"/>
      <c r="E4" s="6" t="s">
        <v>2</v>
      </c>
      <c r="F4" s="7"/>
      <c r="G4" s="6" t="s">
        <v>3</v>
      </c>
      <c r="H4" s="7"/>
      <c r="I4" s="6" t="s">
        <v>4</v>
      </c>
      <c r="J4" s="7"/>
      <c r="K4" s="6" t="s">
        <v>5</v>
      </c>
      <c r="L4" s="8"/>
    </row>
    <row r="5" spans="2:12" ht="34.5" customHeight="1">
      <c r="B5" s="65"/>
      <c r="C5" s="9" t="s">
        <v>10</v>
      </c>
      <c r="D5" s="10" t="s">
        <v>20</v>
      </c>
      <c r="E5" s="9" t="s">
        <v>10</v>
      </c>
      <c r="F5" s="10" t="s">
        <v>20</v>
      </c>
      <c r="G5" s="9" t="s">
        <v>10</v>
      </c>
      <c r="H5" s="10" t="s">
        <v>20</v>
      </c>
      <c r="I5" s="9" t="s">
        <v>10</v>
      </c>
      <c r="J5" s="10" t="s">
        <v>20</v>
      </c>
      <c r="K5" s="9" t="s">
        <v>10</v>
      </c>
      <c r="L5" s="11" t="s">
        <v>20</v>
      </c>
    </row>
    <row r="6" spans="2:12" s="12" customFormat="1" ht="18" customHeight="1" thickBot="1">
      <c r="B6" s="66"/>
      <c r="C6" s="13" t="s">
        <v>11</v>
      </c>
      <c r="D6" s="14" t="s">
        <v>36</v>
      </c>
      <c r="E6" s="13" t="s">
        <v>11</v>
      </c>
      <c r="F6" s="14" t="s">
        <v>36</v>
      </c>
      <c r="G6" s="13" t="s">
        <v>11</v>
      </c>
      <c r="H6" s="14" t="s">
        <v>36</v>
      </c>
      <c r="I6" s="13" t="s">
        <v>11</v>
      </c>
      <c r="J6" s="14" t="s">
        <v>36</v>
      </c>
      <c r="K6" s="13" t="s">
        <v>11</v>
      </c>
      <c r="L6" s="15" t="s">
        <v>36</v>
      </c>
    </row>
    <row r="7" spans="2:14" s="26" customFormat="1" ht="15.75" customHeight="1">
      <c r="B7" s="23" t="s">
        <v>33</v>
      </c>
      <c r="C7" s="33">
        <f aca="true" t="shared" si="0" ref="C7:D9">E7+G7+I7+K7</f>
        <v>38</v>
      </c>
      <c r="D7" s="33">
        <f t="shared" si="0"/>
        <v>3949</v>
      </c>
      <c r="E7" s="33">
        <v>19</v>
      </c>
      <c r="F7" s="33">
        <v>2713</v>
      </c>
      <c r="G7" s="33">
        <v>12</v>
      </c>
      <c r="H7" s="33">
        <v>568</v>
      </c>
      <c r="I7" s="33">
        <v>0</v>
      </c>
      <c r="J7" s="33">
        <v>0</v>
      </c>
      <c r="K7" s="33">
        <v>7</v>
      </c>
      <c r="L7" s="33">
        <v>668</v>
      </c>
      <c r="M7" s="27"/>
      <c r="N7" s="27"/>
    </row>
    <row r="8" spans="2:14" s="5" customFormat="1" ht="15.75" customHeight="1">
      <c r="B8" s="29" t="s">
        <v>30</v>
      </c>
      <c r="C8" s="33">
        <f t="shared" si="0"/>
        <v>31</v>
      </c>
      <c r="D8" s="33">
        <f t="shared" si="0"/>
        <v>3707</v>
      </c>
      <c r="E8" s="33">
        <v>25</v>
      </c>
      <c r="F8" s="33">
        <v>3320</v>
      </c>
      <c r="G8" s="33">
        <v>6</v>
      </c>
      <c r="H8" s="33">
        <v>387</v>
      </c>
      <c r="I8" s="33">
        <v>0</v>
      </c>
      <c r="J8" s="33">
        <v>0</v>
      </c>
      <c r="K8" s="33">
        <v>0</v>
      </c>
      <c r="L8" s="33">
        <v>0</v>
      </c>
      <c r="M8" s="34"/>
      <c r="N8" s="34"/>
    </row>
    <row r="9" spans="2:14" s="16" customFormat="1" ht="21.75" customHeight="1" thickBot="1">
      <c r="B9" s="18" t="s">
        <v>31</v>
      </c>
      <c r="C9" s="20">
        <f t="shared" si="0"/>
        <v>33</v>
      </c>
      <c r="D9" s="20">
        <f t="shared" si="0"/>
        <v>4174</v>
      </c>
      <c r="E9" s="20">
        <v>28</v>
      </c>
      <c r="F9" s="20">
        <v>3744</v>
      </c>
      <c r="G9" s="20">
        <v>0</v>
      </c>
      <c r="H9" s="20">
        <v>0</v>
      </c>
      <c r="I9" s="20">
        <v>0</v>
      </c>
      <c r="J9" s="20">
        <v>0</v>
      </c>
      <c r="K9" s="20">
        <v>5</v>
      </c>
      <c r="L9" s="20">
        <v>430</v>
      </c>
      <c r="M9" s="17"/>
      <c r="N9" s="17"/>
    </row>
    <row r="10" ht="14.25" customHeight="1">
      <c r="B10" s="35" t="s">
        <v>15</v>
      </c>
    </row>
  </sheetData>
  <mergeCells count="1">
    <mergeCell ref="B4:B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  <ignoredErrors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2007-05-30T06:22:34Z</cp:lastPrinted>
  <dcterms:created xsi:type="dcterms:W3CDTF">1997-01-08T22:48:59Z</dcterms:created>
  <dcterms:modified xsi:type="dcterms:W3CDTF">2008-03-18T05:12:34Z</dcterms:modified>
  <cp:category/>
  <cp:version/>
  <cp:contentType/>
  <cp:contentStatus/>
</cp:coreProperties>
</file>