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91" yWindow="630" windowWidth="12120" windowHeight="4440" activeTab="0"/>
  </bookViews>
  <sheets>
    <sheet name="130102" sheetId="1" r:id="rId1"/>
  </sheets>
  <definedNames>
    <definedName name="_xlnm.Print_Area" localSheetId="0">'130102'!$B$1:$R$16</definedName>
  </definedNames>
  <calcPr fullCalcOnLoad="1"/>
</workbook>
</file>

<file path=xl/sharedStrings.xml><?xml version="1.0" encoding="utf-8"?>
<sst xmlns="http://schemas.openxmlformats.org/spreadsheetml/2006/main" count="32" uniqueCount="24">
  <si>
    <t>年度別</t>
  </si>
  <si>
    <t>男</t>
  </si>
  <si>
    <t>女</t>
  </si>
  <si>
    <t>資料　相模原公共職業安定所</t>
  </si>
  <si>
    <t>充足数</t>
  </si>
  <si>
    <r>
      <t>月間有効
求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</si>
  <si>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就　職　件　数　(e)</t>
  </si>
  <si>
    <t>就 職 率 (%)</t>
  </si>
  <si>
    <r>
      <t>求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人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倍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率 (倍)</t>
    </r>
  </si>
  <si>
    <t>新規求職申込件数 (a)</t>
  </si>
  <si>
    <t>月間有効求職者数 (b)</t>
  </si>
  <si>
    <t>新　規
求人数</t>
  </si>
  <si>
    <t>総 数</t>
  </si>
  <si>
    <t>新 規</t>
  </si>
  <si>
    <t>有 効</t>
  </si>
  <si>
    <t>(c)</t>
  </si>
  <si>
    <t>(d)</t>
  </si>
  <si>
    <t>(c)/(a)</t>
  </si>
  <si>
    <t>(d)/(b)</t>
  </si>
  <si>
    <t>(e)/(a)</t>
  </si>
  <si>
    <t>(e)/(b)</t>
  </si>
  <si>
    <t>(2)一般（新規学卒及びパートタイムを除く）</t>
  </si>
  <si>
    <t>（注）男女別数は登録が任意となっているため、必ずしも実数と一致しない。</t>
  </si>
  <si>
    <r>
      <t>平成</t>
    </r>
    <r>
      <rPr>
        <sz val="11"/>
        <rFont val="ＭＳ 明朝"/>
        <family val="1"/>
      </rPr>
      <t>14年度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</si>
</sst>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.0;\-#,##0.0;\-"/>
    <numFmt numFmtId="178" formatCode="#,##0_ "/>
    <numFmt numFmtId="179" formatCode="0.0_);[Red]\(0.0\)"/>
    <numFmt numFmtId="180" formatCode="0.00_);[Red]\(0.00\)"/>
    <numFmt numFmtId="181" formatCode="_ * #,##0_ ;_ * \-#,##0_ ;_ * &quot;-&quot;"/>
    <numFmt numFmtId="182" formatCode="0.00_ "/>
    <numFmt numFmtId="183" formatCode="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181" fontId="2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 applyProtection="1">
      <alignment horizontal="center"/>
      <protection locked="0"/>
    </xf>
    <xf numFmtId="181" fontId="2" fillId="0" borderId="0" xfId="0" applyNumberFormat="1" applyFont="1" applyFill="1" applyBorder="1" applyAlignment="1" applyProtection="1">
      <alignment/>
      <protection locked="0"/>
    </xf>
    <xf numFmtId="180" fontId="2" fillId="0" borderId="0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10" fillId="0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181" fontId="2" fillId="0" borderId="5" xfId="0" applyNumberFormat="1" applyFont="1" applyFill="1" applyBorder="1" applyAlignment="1">
      <alignment vertical="top"/>
    </xf>
    <xf numFmtId="181" fontId="2" fillId="0" borderId="0" xfId="0" applyNumberFormat="1" applyFont="1" applyFill="1" applyBorder="1" applyAlignment="1">
      <alignment vertical="top"/>
    </xf>
    <xf numFmtId="180" fontId="2" fillId="0" borderId="0" xfId="0" applyNumberFormat="1" applyFont="1" applyFill="1" applyBorder="1" applyAlignment="1">
      <alignment vertical="top"/>
    </xf>
    <xf numFmtId="181" fontId="2" fillId="0" borderId="0" xfId="0" applyNumberFormat="1" applyFont="1" applyFill="1" applyBorder="1" applyAlignment="1" applyProtection="1">
      <alignment horizontal="center" vertical="top"/>
      <protection locked="0"/>
    </xf>
    <xf numFmtId="181" fontId="2" fillId="0" borderId="0" xfId="0" applyNumberFormat="1" applyFont="1" applyFill="1" applyBorder="1" applyAlignment="1" applyProtection="1">
      <alignment vertical="top"/>
      <protection locked="0"/>
    </xf>
    <xf numFmtId="177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vertical="center"/>
    </xf>
    <xf numFmtId="181" fontId="3" fillId="0" borderId="14" xfId="0" applyNumberFormat="1" applyFont="1" applyFill="1" applyBorder="1" applyAlignment="1" applyProtection="1">
      <alignment horizontal="center" vertical="center"/>
      <protection locked="0"/>
    </xf>
    <xf numFmtId="181" fontId="3" fillId="0" borderId="14" xfId="0" applyNumberFormat="1" applyFont="1" applyFill="1" applyBorder="1" applyAlignment="1">
      <alignment vertical="center"/>
    </xf>
    <xf numFmtId="181" fontId="3" fillId="0" borderId="14" xfId="0" applyNumberFormat="1" applyFont="1" applyFill="1" applyBorder="1" applyAlignment="1" applyProtection="1">
      <alignment vertical="center"/>
      <protection locked="0"/>
    </xf>
    <xf numFmtId="180" fontId="3" fillId="0" borderId="14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R1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0.625" style="2" customWidth="1"/>
    <col min="3" max="5" width="9.875" style="2" customWidth="1"/>
    <col min="6" max="6" width="11.125" style="2" customWidth="1"/>
    <col min="7" max="10" width="9.875" style="2" customWidth="1"/>
    <col min="11" max="18" width="11.125" style="2" customWidth="1"/>
    <col min="19" max="16384" width="9.00390625" style="2" customWidth="1"/>
  </cols>
  <sheetData>
    <row r="1" spans="2:5" ht="13.5" customHeight="1" thickBot="1">
      <c r="B1" s="2" t="s">
        <v>21</v>
      </c>
      <c r="C1" s="3"/>
      <c r="D1" s="3"/>
      <c r="E1" s="3"/>
    </row>
    <row r="2" spans="2:18" s="22" customFormat="1" ht="18" customHeight="1">
      <c r="B2" s="32" t="s">
        <v>0</v>
      </c>
      <c r="C2" s="4" t="s">
        <v>9</v>
      </c>
      <c r="D2" s="5"/>
      <c r="E2" s="6"/>
      <c r="F2" s="4" t="s">
        <v>10</v>
      </c>
      <c r="G2" s="7"/>
      <c r="H2" s="6"/>
      <c r="I2" s="35" t="s">
        <v>11</v>
      </c>
      <c r="J2" s="35" t="s">
        <v>5</v>
      </c>
      <c r="K2" s="4" t="s">
        <v>6</v>
      </c>
      <c r="L2" s="7"/>
      <c r="M2" s="8"/>
      <c r="N2" s="9"/>
      <c r="O2" s="4" t="s">
        <v>8</v>
      </c>
      <c r="P2" s="8"/>
      <c r="Q2" s="4" t="s">
        <v>7</v>
      </c>
      <c r="R2" s="5"/>
    </row>
    <row r="3" spans="2:18" ht="18" customHeight="1">
      <c r="B3" s="33"/>
      <c r="C3" s="37" t="s">
        <v>12</v>
      </c>
      <c r="D3" s="37" t="s">
        <v>1</v>
      </c>
      <c r="E3" s="37" t="s">
        <v>2</v>
      </c>
      <c r="F3" s="37" t="s">
        <v>12</v>
      </c>
      <c r="G3" s="37" t="s">
        <v>1</v>
      </c>
      <c r="H3" s="37" t="s">
        <v>2</v>
      </c>
      <c r="I3" s="36"/>
      <c r="J3" s="36"/>
      <c r="K3" s="37" t="s">
        <v>12</v>
      </c>
      <c r="L3" s="37" t="s">
        <v>1</v>
      </c>
      <c r="M3" s="37" t="s">
        <v>2</v>
      </c>
      <c r="N3" s="10" t="s">
        <v>4</v>
      </c>
      <c r="O3" s="10" t="s">
        <v>13</v>
      </c>
      <c r="P3" s="10" t="s">
        <v>14</v>
      </c>
      <c r="Q3" s="10" t="s">
        <v>13</v>
      </c>
      <c r="R3" s="10" t="s">
        <v>14</v>
      </c>
    </row>
    <row r="4" spans="2:18" s="14" customFormat="1" ht="18" customHeight="1">
      <c r="B4" s="34"/>
      <c r="C4" s="38"/>
      <c r="D4" s="38"/>
      <c r="E4" s="38"/>
      <c r="F4" s="38"/>
      <c r="G4" s="38"/>
      <c r="H4" s="38"/>
      <c r="I4" s="11" t="s">
        <v>15</v>
      </c>
      <c r="J4" s="12" t="s">
        <v>16</v>
      </c>
      <c r="K4" s="38"/>
      <c r="L4" s="39"/>
      <c r="M4" s="39"/>
      <c r="N4" s="13"/>
      <c r="O4" s="13" t="s">
        <v>17</v>
      </c>
      <c r="P4" s="13" t="s">
        <v>18</v>
      </c>
      <c r="Q4" s="13" t="s">
        <v>19</v>
      </c>
      <c r="R4" s="13" t="s">
        <v>20</v>
      </c>
    </row>
    <row r="5" spans="2:18" ht="16.5" customHeight="1">
      <c r="B5" s="19" t="s">
        <v>23</v>
      </c>
      <c r="C5" s="15">
        <f>D5+E5</f>
        <v>22387</v>
      </c>
      <c r="D5" s="16">
        <v>15360</v>
      </c>
      <c r="E5" s="16">
        <v>7027</v>
      </c>
      <c r="F5" s="15">
        <f>G5+H5</f>
        <v>117140</v>
      </c>
      <c r="G5" s="17">
        <v>80739</v>
      </c>
      <c r="H5" s="17">
        <v>36401</v>
      </c>
      <c r="I5" s="17">
        <v>17363</v>
      </c>
      <c r="J5" s="17">
        <v>46211</v>
      </c>
      <c r="K5" s="15">
        <f>L5+M5</f>
        <v>3741</v>
      </c>
      <c r="L5" s="17">
        <v>2708</v>
      </c>
      <c r="M5" s="17">
        <v>1033</v>
      </c>
      <c r="N5" s="17">
        <v>3356</v>
      </c>
      <c r="O5" s="18">
        <f>I5/C5</f>
        <v>0.7755840443114307</v>
      </c>
      <c r="P5" s="18">
        <f>J5/F5</f>
        <v>0.3944937681406864</v>
      </c>
      <c r="Q5" s="23">
        <f>K5/C5*100</f>
        <v>16.710590967972482</v>
      </c>
      <c r="R5" s="23">
        <f>K5/F5*100</f>
        <v>3.193614478401912</v>
      </c>
    </row>
    <row r="6" spans="2:18" ht="16.5" customHeight="1">
      <c r="B6" s="24">
        <v>15</v>
      </c>
      <c r="C6" s="25">
        <f>D6+E6</f>
        <v>20148</v>
      </c>
      <c r="D6" s="28">
        <v>13580</v>
      </c>
      <c r="E6" s="28">
        <v>6568</v>
      </c>
      <c r="F6" s="26">
        <f>G6+H6</f>
        <v>99433</v>
      </c>
      <c r="G6" s="29">
        <v>67339</v>
      </c>
      <c r="H6" s="29">
        <v>32094</v>
      </c>
      <c r="I6" s="29">
        <v>20831</v>
      </c>
      <c r="J6" s="29">
        <v>56493</v>
      </c>
      <c r="K6" s="26">
        <f>L6+M6</f>
        <v>3940</v>
      </c>
      <c r="L6" s="29">
        <v>2883</v>
      </c>
      <c r="M6" s="29">
        <v>1057</v>
      </c>
      <c r="N6" s="29">
        <v>3875</v>
      </c>
      <c r="O6" s="27">
        <f>I6/C6</f>
        <v>1.0338991463172524</v>
      </c>
      <c r="P6" s="27">
        <f>J6/F6</f>
        <v>0.5681514185431396</v>
      </c>
      <c r="Q6" s="30">
        <f>K6/C6*100</f>
        <v>19.555290847726823</v>
      </c>
      <c r="R6" s="30">
        <f>K6/F6*100</f>
        <v>3.962467188961411</v>
      </c>
    </row>
    <row r="7" spans="2:18" s="20" customFormat="1" ht="16.5" customHeight="1">
      <c r="B7" s="24">
        <v>16</v>
      </c>
      <c r="C7" s="25">
        <v>18053</v>
      </c>
      <c r="D7" s="28">
        <v>11633</v>
      </c>
      <c r="E7" s="28">
        <v>6394</v>
      </c>
      <c r="F7" s="26">
        <v>84701</v>
      </c>
      <c r="G7" s="29">
        <v>53880</v>
      </c>
      <c r="H7" s="29">
        <v>30769</v>
      </c>
      <c r="I7" s="29">
        <v>22870</v>
      </c>
      <c r="J7" s="29">
        <v>64770</v>
      </c>
      <c r="K7" s="26">
        <v>4105</v>
      </c>
      <c r="L7" s="29">
        <v>3003</v>
      </c>
      <c r="M7" s="29">
        <v>1096</v>
      </c>
      <c r="N7" s="29">
        <v>3963</v>
      </c>
      <c r="O7" s="27">
        <f>I7/C7</f>
        <v>1.2668254583725695</v>
      </c>
      <c r="P7" s="27">
        <f>J7/F7</f>
        <v>0.7646899092100448</v>
      </c>
      <c r="Q7" s="30">
        <f>K7/C7*100</f>
        <v>22.73860300227109</v>
      </c>
      <c r="R7" s="30">
        <f>K7/F7*100</f>
        <v>4.846459900119243</v>
      </c>
    </row>
    <row r="8" spans="2:18" s="14" customFormat="1" ht="16.5" customHeight="1">
      <c r="B8" s="24">
        <v>17</v>
      </c>
      <c r="C8" s="25">
        <v>18669</v>
      </c>
      <c r="D8" s="28">
        <v>11595</v>
      </c>
      <c r="E8" s="28">
        <v>6988</v>
      </c>
      <c r="F8" s="26">
        <v>81876</v>
      </c>
      <c r="G8" s="29">
        <v>50328</v>
      </c>
      <c r="H8" s="29">
        <v>31330</v>
      </c>
      <c r="I8" s="29">
        <v>28348</v>
      </c>
      <c r="J8" s="29">
        <v>78867</v>
      </c>
      <c r="K8" s="26">
        <v>4305</v>
      </c>
      <c r="L8" s="29">
        <v>3023</v>
      </c>
      <c r="M8" s="29">
        <v>1256</v>
      </c>
      <c r="N8" s="29">
        <v>3743</v>
      </c>
      <c r="O8" s="27">
        <v>1.5184530505115432</v>
      </c>
      <c r="P8" s="27">
        <v>0.9632493038252968</v>
      </c>
      <c r="Q8" s="30">
        <v>23.059617547806525</v>
      </c>
      <c r="R8" s="30">
        <v>5.257951047926132</v>
      </c>
    </row>
    <row r="9" spans="2:18" s="47" customFormat="1" ht="24.75" customHeight="1" thickBot="1">
      <c r="B9" s="40">
        <v>18</v>
      </c>
      <c r="C9" s="41">
        <v>18712</v>
      </c>
      <c r="D9" s="42">
        <v>11454</v>
      </c>
      <c r="E9" s="42">
        <v>7179</v>
      </c>
      <c r="F9" s="43">
        <v>80051</v>
      </c>
      <c r="G9" s="44">
        <v>49017</v>
      </c>
      <c r="H9" s="44">
        <v>30806</v>
      </c>
      <c r="I9" s="44">
        <v>24573</v>
      </c>
      <c r="J9" s="44">
        <v>69262</v>
      </c>
      <c r="K9" s="43">
        <v>4496</v>
      </c>
      <c r="L9" s="44">
        <v>3102</v>
      </c>
      <c r="M9" s="44">
        <v>1377</v>
      </c>
      <c r="N9" s="44">
        <v>3756</v>
      </c>
      <c r="O9" s="45">
        <v>1.31</v>
      </c>
      <c r="P9" s="45">
        <v>0.87</v>
      </c>
      <c r="Q9" s="46">
        <v>24</v>
      </c>
      <c r="R9" s="46">
        <v>5.6</v>
      </c>
    </row>
    <row r="10" ht="13.5" customHeight="1">
      <c r="B10" s="2" t="s">
        <v>22</v>
      </c>
    </row>
    <row r="11" ht="13.5" customHeight="1">
      <c r="B11" s="31" t="s">
        <v>3</v>
      </c>
    </row>
    <row r="12" ht="13.5" customHeight="1"/>
    <row r="13" ht="13.5" customHeight="1"/>
    <row r="14" ht="13.5" customHeight="1"/>
    <row r="15" spans="2:15" ht="13.5" customHeight="1">
      <c r="B15" s="1"/>
      <c r="O15" s="21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</sheetData>
  <mergeCells count="12">
    <mergeCell ref="J2:J3"/>
    <mergeCell ref="L3:L4"/>
    <mergeCell ref="M3:M4"/>
    <mergeCell ref="K3:K4"/>
    <mergeCell ref="B2:B4"/>
    <mergeCell ref="I2:I3"/>
    <mergeCell ref="C3:C4"/>
    <mergeCell ref="D3:D4"/>
    <mergeCell ref="E3:E4"/>
    <mergeCell ref="F3:F4"/>
    <mergeCell ref="G3:G4"/>
    <mergeCell ref="H3:H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1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2004-11-18T00:30:07Z</cp:lastPrinted>
  <dcterms:created xsi:type="dcterms:W3CDTF">1997-01-08T22:48:59Z</dcterms:created>
  <dcterms:modified xsi:type="dcterms:W3CDTF">2008-03-21T01:59:22Z</dcterms:modified>
  <cp:category/>
  <cp:version/>
  <cp:contentType/>
  <cp:contentStatus/>
</cp:coreProperties>
</file>