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05" sheetId="1" r:id="rId1"/>
    <sheet name="15051市2町" sheetId="2" r:id="rId2"/>
    <sheet name="1505城山" sheetId="3" r:id="rId3"/>
    <sheet name="1505藤野" sheetId="4" r:id="rId4"/>
  </sheets>
  <definedNames>
    <definedName name="_xlnm.Print_Area" localSheetId="0">'1505'!$B$1:$J$22</definedName>
    <definedName name="_xlnm.Print_Area" localSheetId="1">'15051市2町'!$B$1:$I$21</definedName>
    <definedName name="_xlnm.Print_Area" localSheetId="2">'1505城山'!$B$1:$I$21</definedName>
    <definedName name="_xlnm.Print_Area" localSheetId="3">'1505藤野'!$B$1:$I$21</definedName>
  </definedNames>
  <calcPr fullCalcOnLoad="1"/>
</workbook>
</file>

<file path=xl/sharedStrings.xml><?xml version="1.0" encoding="utf-8"?>
<sst xmlns="http://schemas.openxmlformats.org/spreadsheetml/2006/main" count="171" uniqueCount="22">
  <si>
    <t>各年7月1日現在</t>
  </si>
  <si>
    <t>営業等所得</t>
  </si>
  <si>
    <t>5 市民税納税義務者数及び課税対象所得</t>
  </si>
  <si>
    <t>所得者1人当たり</t>
  </si>
  <si>
    <t>区        分</t>
  </si>
  <si>
    <t>合計</t>
  </si>
  <si>
    <t>所得者数</t>
  </si>
  <si>
    <t>(人)</t>
  </si>
  <si>
    <t>総所得額</t>
  </si>
  <si>
    <t>(千円)</t>
  </si>
  <si>
    <t>(円)</t>
  </si>
  <si>
    <t>給与所得</t>
  </si>
  <si>
    <t>農業所得</t>
  </si>
  <si>
    <t>その他</t>
  </si>
  <si>
    <t>（注）（1）分離課税対象者分を除く。</t>
  </si>
  <si>
    <r>
      <t>（注）</t>
    </r>
    <r>
      <rPr>
        <sz val="10"/>
        <rFont val="ＭＳ 明朝"/>
        <family val="1"/>
      </rPr>
      <t>（2）所得者1人当たりの金額は小数点以下切り捨てで算出。</t>
    </r>
  </si>
  <si>
    <t>平成17年度</t>
  </si>
  <si>
    <t>資料　企画財政局税務部市民税課</t>
  </si>
  <si>
    <t>平成18年度</t>
  </si>
  <si>
    <t>5 市民税納税義務者数及び課税対象所得　（＃旧城山町）</t>
  </si>
  <si>
    <t>5 市民税納税義務者数及び課税対象所得　（＃旧藤野町）</t>
  </si>
  <si>
    <r>
      <t>5 市民税納税義務者数及び課税対象所得　　</t>
    </r>
    <r>
      <rPr>
        <sz val="11"/>
        <rFont val="ＭＳ ゴシック"/>
        <family val="3"/>
      </rPr>
      <t>　（＃旧相模原市,旧津久井町,旧相模湖町）　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</si>
</sst>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#,##0;&quot;△ &quot;#,##0"/>
    <numFmt numFmtId="178" formatCode="[&lt;=999]000;[&lt;=9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明朝"/>
      <family val="1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distributed"/>
      <protection/>
    </xf>
    <xf numFmtId="0" fontId="2" fillId="0" borderId="4" xfId="0" applyFont="1" applyFill="1" applyBorder="1" applyAlignment="1" applyProtection="1">
      <alignment horizontal="distributed" vertical="top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 applyProtection="1">
      <alignment horizontal="distributed" vertical="top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176" fontId="2" fillId="0" borderId="7" xfId="0" applyNumberFormat="1" applyFont="1" applyFill="1" applyBorder="1" applyAlignment="1" applyProtection="1">
      <alignment/>
      <protection/>
    </xf>
    <xf numFmtId="176" fontId="2" fillId="0" borderId="7" xfId="0" applyNumberFormat="1" applyFont="1" applyFill="1" applyBorder="1" applyAlignment="1" applyProtection="1">
      <alignment vertical="center"/>
      <protection/>
    </xf>
    <xf numFmtId="176" fontId="2" fillId="0" borderId="8" xfId="0" applyNumberFormat="1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4" xfId="0" applyFont="1" applyFill="1" applyBorder="1" applyAlignment="1" applyProtection="1">
      <alignment horizontal="distributed" vertical="top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>
      <alignment horizontal="distributed" vertical="top"/>
      <protection/>
    </xf>
    <xf numFmtId="176" fontId="2" fillId="0" borderId="9" xfId="0" applyNumberFormat="1" applyFont="1" applyFill="1" applyBorder="1" applyAlignment="1" applyProtection="1">
      <alignment vertical="top"/>
      <protection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top"/>
      <protection/>
    </xf>
    <xf numFmtId="41" fontId="7" fillId="0" borderId="0" xfId="0" applyNumberFormat="1" applyFont="1" applyFill="1" applyBorder="1" applyAlignment="1" applyProtection="1">
      <alignment vertical="top"/>
      <protection locked="0"/>
    </xf>
    <xf numFmtId="41" fontId="7" fillId="0" borderId="10" xfId="0" applyNumberFormat="1" applyFont="1" applyFill="1" applyBorder="1" applyAlignment="1" applyProtection="1">
      <alignment vertical="top"/>
      <protection locked="0"/>
    </xf>
    <xf numFmtId="41" fontId="7" fillId="0" borderId="5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 textRotation="255"/>
    </xf>
    <xf numFmtId="0" fontId="2" fillId="0" borderId="11" xfId="0" applyFont="1" applyFill="1" applyBorder="1" applyAlignment="1">
      <alignment horizontal="center" textRotation="255"/>
    </xf>
    <xf numFmtId="0" fontId="2" fillId="0" borderId="0" xfId="0" applyFont="1" applyFill="1" applyBorder="1" applyAlignment="1">
      <alignment horizont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textRotation="255"/>
    </xf>
    <xf numFmtId="0" fontId="2" fillId="0" borderId="12" xfId="0" applyFont="1" applyFill="1" applyBorder="1" applyAlignment="1">
      <alignment horizontal="center" textRotation="255"/>
    </xf>
    <xf numFmtId="0" fontId="2" fillId="0" borderId="13" xfId="0" applyFont="1" applyFill="1" applyBorder="1" applyAlignment="1">
      <alignment horizontal="center" textRotation="255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textRotation="255"/>
    </xf>
    <xf numFmtId="0" fontId="2" fillId="0" borderId="10" xfId="0" applyFont="1" applyFill="1" applyBorder="1" applyAlignment="1">
      <alignment horizontal="center" textRotation="255"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textRotation="255"/>
    </xf>
    <xf numFmtId="0" fontId="0" fillId="0" borderId="11" xfId="0" applyFont="1" applyFill="1" applyBorder="1" applyAlignment="1">
      <alignment horizontal="center" textRotation="255"/>
    </xf>
    <xf numFmtId="0" fontId="3" fillId="0" borderId="3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176" fontId="3" fillId="0" borderId="7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176" fontId="3" fillId="0" borderId="7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center" textRotation="255"/>
    </xf>
    <xf numFmtId="0" fontId="0" fillId="0" borderId="12" xfId="0" applyFont="1" applyFill="1" applyBorder="1" applyAlignment="1">
      <alignment horizontal="center" textRotation="255"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13" fillId="0" borderId="4" xfId="0" applyFont="1" applyFill="1" applyBorder="1" applyAlignment="1" applyProtection="1">
      <alignment horizontal="distributed" vertical="top"/>
      <protection/>
    </xf>
    <xf numFmtId="176" fontId="3" fillId="0" borderId="9" xfId="0" applyNumberFormat="1" applyFont="1" applyFill="1" applyBorder="1" applyAlignment="1" applyProtection="1">
      <alignment vertical="top"/>
      <protection/>
    </xf>
    <xf numFmtId="176" fontId="14" fillId="0" borderId="0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center" textRotation="255"/>
    </xf>
    <xf numFmtId="176" fontId="7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center" textRotation="255"/>
    </xf>
    <xf numFmtId="176" fontId="7" fillId="0" borderId="10" xfId="0" applyNumberFormat="1" applyFont="1" applyFill="1" applyBorder="1" applyAlignment="1" applyProtection="1">
      <alignment vertical="top"/>
      <protection locked="0"/>
    </xf>
    <xf numFmtId="176" fontId="7" fillId="0" borderId="5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0" fontId="6" fillId="0" borderId="3" xfId="0" applyFont="1" applyFill="1" applyBorder="1" applyAlignment="1" applyProtection="1">
      <alignment horizontal="right" vertical="center" textRotation="255"/>
      <protection/>
    </xf>
    <xf numFmtId="0" fontId="2" fillId="0" borderId="0" xfId="0" applyFont="1" applyAlignment="1">
      <alignment horizontal="right" vertical="center" textRotation="255"/>
    </xf>
    <xf numFmtId="0" fontId="2" fillId="0" borderId="5" xfId="0" applyFont="1" applyBorder="1" applyAlignment="1">
      <alignment horizontal="right" vertical="center" textRotation="255"/>
    </xf>
    <xf numFmtId="0" fontId="2" fillId="0" borderId="4" xfId="0" applyFont="1" applyBorder="1" applyAlignment="1">
      <alignment horizontal="right" vertical="center" textRotation="255"/>
    </xf>
    <xf numFmtId="0" fontId="0" fillId="0" borderId="0" xfId="0" applyFont="1" applyAlignment="1">
      <alignment horizontal="right" vertical="center" textRotation="255"/>
    </xf>
    <xf numFmtId="0" fontId="0" fillId="0" borderId="5" xfId="0" applyFont="1" applyBorder="1" applyAlignment="1">
      <alignment horizontal="right" vertical="center" textRotation="255"/>
    </xf>
    <xf numFmtId="0" fontId="0" fillId="0" borderId="4" xfId="0" applyFont="1" applyBorder="1" applyAlignment="1">
      <alignment horizontal="right" vertical="center" textRotation="255"/>
    </xf>
    <xf numFmtId="0" fontId="12" fillId="0" borderId="3" xfId="0" applyFont="1" applyFill="1" applyBorder="1" applyAlignment="1" applyProtection="1">
      <alignment horizontal="right" vertical="center" textRotation="255"/>
      <protection/>
    </xf>
    <xf numFmtId="0" fontId="3" fillId="0" borderId="3" xfId="0" applyFont="1" applyFill="1" applyBorder="1" applyAlignment="1">
      <alignment horizontal="center" textRotation="255"/>
    </xf>
    <xf numFmtId="0" fontId="3" fillId="0" borderId="11" xfId="0" applyFont="1" applyFill="1" applyBorder="1" applyAlignment="1">
      <alignment horizontal="center" textRotation="255"/>
    </xf>
    <xf numFmtId="176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Fill="1" applyBorder="1" applyAlignment="1">
      <alignment horizontal="center" textRotation="255"/>
    </xf>
    <xf numFmtId="0" fontId="3" fillId="0" borderId="12" xfId="0" applyFont="1" applyFill="1" applyBorder="1" applyAlignment="1">
      <alignment horizontal="center" vertical="center" textRotation="255"/>
    </xf>
    <xf numFmtId="176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4" xfId="0" applyFont="1" applyBorder="1" applyAlignment="1">
      <alignment horizontal="right" vertical="center" textRotation="255"/>
    </xf>
    <xf numFmtId="0" fontId="3" fillId="0" borderId="4" xfId="0" applyFont="1" applyFill="1" applyBorder="1" applyAlignment="1">
      <alignment horizontal="center" textRotation="255"/>
    </xf>
    <xf numFmtId="0" fontId="3" fillId="0" borderId="12" xfId="0" applyFont="1" applyFill="1" applyBorder="1" applyAlignment="1">
      <alignment horizontal="center" textRotation="255"/>
    </xf>
    <xf numFmtId="41" fontId="14" fillId="0" borderId="0" xfId="0" applyNumberFormat="1" applyFont="1" applyFill="1" applyAlignment="1" applyProtection="1">
      <alignment/>
      <protection/>
    </xf>
    <xf numFmtId="176" fontId="15" fillId="0" borderId="0" xfId="0" applyNumberFormat="1" applyFont="1" applyFill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6.625" style="5" customWidth="1"/>
    <col min="3" max="3" width="2.625" style="5" customWidth="1"/>
    <col min="4" max="4" width="0.5" style="5" customWidth="1"/>
    <col min="5" max="5" width="21.625" style="2" customWidth="1"/>
    <col min="6" max="6" width="6.75390625" style="7" customWidth="1"/>
    <col min="7" max="7" width="2.00390625" style="2" customWidth="1"/>
    <col min="8" max="10" width="22.875" style="2" customWidth="1"/>
    <col min="11" max="11" width="15.00390625" style="2" bestFit="1" customWidth="1"/>
    <col min="12" max="16384" width="9.00390625" style="2" customWidth="1"/>
  </cols>
  <sheetData>
    <row r="1" spans="3:6" ht="13.5" customHeight="1">
      <c r="C1" s="8"/>
      <c r="D1" s="8"/>
      <c r="E1" s="1"/>
      <c r="F1" s="6"/>
    </row>
    <row r="2" spans="2:9" ht="13.5">
      <c r="B2" s="8" t="s">
        <v>2</v>
      </c>
      <c r="H2" s="3"/>
      <c r="I2" s="3"/>
    </row>
    <row r="3" spans="2:10" ht="14.25" thickBot="1">
      <c r="B3" s="8"/>
      <c r="H3" s="3"/>
      <c r="I3" s="3"/>
      <c r="J3" s="3" t="s">
        <v>0</v>
      </c>
    </row>
    <row r="4" spans="2:10" ht="15" customHeight="1">
      <c r="B4" s="10" t="s">
        <v>4</v>
      </c>
      <c r="C4" s="34"/>
      <c r="D4" s="35"/>
      <c r="E4" s="34"/>
      <c r="F4" s="34"/>
      <c r="G4" s="16"/>
      <c r="H4" s="4" t="s">
        <v>16</v>
      </c>
      <c r="I4" s="4">
        <v>18</v>
      </c>
      <c r="J4" s="4">
        <v>19</v>
      </c>
    </row>
    <row r="5" spans="2:11" s="90" customFormat="1" ht="16.5" customHeight="1">
      <c r="B5" s="86" t="s">
        <v>5</v>
      </c>
      <c r="C5" s="87"/>
      <c r="D5" s="88"/>
      <c r="E5" s="53" t="s">
        <v>6</v>
      </c>
      <c r="F5" s="54" t="s">
        <v>7</v>
      </c>
      <c r="G5" s="55"/>
      <c r="H5" s="56">
        <v>299742</v>
      </c>
      <c r="I5" s="56">
        <v>317149</v>
      </c>
      <c r="J5" s="56">
        <v>324079</v>
      </c>
      <c r="K5" s="89"/>
    </row>
    <row r="6" spans="2:11" s="95" customFormat="1" ht="13.5" customHeight="1">
      <c r="B6" s="91"/>
      <c r="C6" s="92"/>
      <c r="D6" s="93"/>
      <c r="E6" s="59" t="s">
        <v>8</v>
      </c>
      <c r="F6" s="60" t="s">
        <v>9</v>
      </c>
      <c r="G6" s="61"/>
      <c r="H6" s="56">
        <v>1074666805</v>
      </c>
      <c r="I6" s="56">
        <v>1103024971</v>
      </c>
      <c r="J6" s="56">
        <v>1127902151</v>
      </c>
      <c r="K6" s="94"/>
    </row>
    <row r="7" spans="2:11" s="101" customFormat="1" ht="16.5" customHeight="1">
      <c r="B7" s="96"/>
      <c r="C7" s="97"/>
      <c r="D7" s="98"/>
      <c r="E7" s="64" t="s">
        <v>3</v>
      </c>
      <c r="F7" s="65" t="s">
        <v>10</v>
      </c>
      <c r="G7" s="66"/>
      <c r="H7" s="99">
        <v>3585306</v>
      </c>
      <c r="I7" s="99">
        <v>3477939</v>
      </c>
      <c r="J7" s="99">
        <v>3480330</v>
      </c>
      <c r="K7" s="100"/>
    </row>
    <row r="8" spans="2:10" ht="21.75" customHeight="1">
      <c r="B8" s="79" t="s">
        <v>11</v>
      </c>
      <c r="C8" s="36"/>
      <c r="D8" s="37"/>
      <c r="E8" s="12" t="s">
        <v>6</v>
      </c>
      <c r="F8" s="20" t="s">
        <v>7</v>
      </c>
      <c r="G8" s="17"/>
      <c r="H8" s="26">
        <v>254547</v>
      </c>
      <c r="I8" s="26">
        <v>258408</v>
      </c>
      <c r="J8" s="26">
        <v>263941</v>
      </c>
    </row>
    <row r="9" spans="2:10" s="11" customFormat="1" ht="13.5" customHeight="1">
      <c r="B9" s="80"/>
      <c r="C9" s="38"/>
      <c r="D9" s="39"/>
      <c r="E9" s="14" t="s">
        <v>8</v>
      </c>
      <c r="F9" s="23" t="s">
        <v>9</v>
      </c>
      <c r="G9" s="18"/>
      <c r="H9" s="26">
        <v>935341059</v>
      </c>
      <c r="I9" s="26">
        <v>942138261</v>
      </c>
      <c r="J9" s="27">
        <v>961642131</v>
      </c>
    </row>
    <row r="10" spans="2:10" s="9" customFormat="1" ht="21.75" customHeight="1">
      <c r="B10" s="82"/>
      <c r="C10" s="40"/>
      <c r="D10" s="42"/>
      <c r="E10" s="13" t="s">
        <v>3</v>
      </c>
      <c r="F10" s="22" t="s">
        <v>10</v>
      </c>
      <c r="G10" s="25"/>
      <c r="H10" s="31">
        <v>3674531</v>
      </c>
      <c r="I10" s="31">
        <v>3645933</v>
      </c>
      <c r="J10" s="31">
        <v>3643398</v>
      </c>
    </row>
    <row r="11" spans="2:10" ht="24.75" customHeight="1">
      <c r="B11" s="79" t="s">
        <v>1</v>
      </c>
      <c r="C11" s="36"/>
      <c r="D11" s="37"/>
      <c r="E11" s="12" t="s">
        <v>6</v>
      </c>
      <c r="F11" s="21" t="s">
        <v>7</v>
      </c>
      <c r="G11" s="17"/>
      <c r="H11" s="26">
        <v>13720</v>
      </c>
      <c r="I11" s="26">
        <v>13220</v>
      </c>
      <c r="J11" s="26">
        <v>13218</v>
      </c>
    </row>
    <row r="12" spans="2:10" s="11" customFormat="1" ht="21" customHeight="1">
      <c r="B12" s="80"/>
      <c r="C12" s="43"/>
      <c r="D12" s="41"/>
      <c r="E12" s="14" t="s">
        <v>8</v>
      </c>
      <c r="F12" s="23" t="s">
        <v>9</v>
      </c>
      <c r="G12" s="18"/>
      <c r="H12" s="27">
        <v>47007387</v>
      </c>
      <c r="I12" s="27">
        <v>44357374</v>
      </c>
      <c r="J12" s="27">
        <v>44666907</v>
      </c>
    </row>
    <row r="13" spans="2:10" s="9" customFormat="1" ht="24.75" customHeight="1">
      <c r="B13" s="82"/>
      <c r="C13" s="40"/>
      <c r="D13" s="42"/>
      <c r="E13" s="13" t="s">
        <v>3</v>
      </c>
      <c r="F13" s="22" t="s">
        <v>10</v>
      </c>
      <c r="G13" s="25"/>
      <c r="H13" s="31">
        <v>3426194</v>
      </c>
      <c r="I13" s="31">
        <v>3355323</v>
      </c>
      <c r="J13" s="31">
        <v>3379248</v>
      </c>
    </row>
    <row r="14" spans="2:10" ht="21.75" customHeight="1">
      <c r="B14" s="79" t="s">
        <v>12</v>
      </c>
      <c r="C14" s="36"/>
      <c r="D14" s="37"/>
      <c r="E14" s="12" t="s">
        <v>6</v>
      </c>
      <c r="F14" s="21" t="s">
        <v>7</v>
      </c>
      <c r="G14" s="17"/>
      <c r="H14" s="26">
        <v>48</v>
      </c>
      <c r="I14" s="26">
        <v>48</v>
      </c>
      <c r="J14" s="26">
        <v>42</v>
      </c>
    </row>
    <row r="15" spans="2:10" s="11" customFormat="1" ht="13.5" customHeight="1">
      <c r="B15" s="80"/>
      <c r="C15" s="38"/>
      <c r="D15" s="39"/>
      <c r="E15" s="14" t="s">
        <v>8</v>
      </c>
      <c r="F15" s="23" t="s">
        <v>9</v>
      </c>
      <c r="G15" s="18"/>
      <c r="H15" s="26">
        <v>130540</v>
      </c>
      <c r="I15" s="26">
        <v>143670</v>
      </c>
      <c r="J15" s="27">
        <v>102076</v>
      </c>
    </row>
    <row r="16" spans="2:10" s="9" customFormat="1" ht="21.75" customHeight="1">
      <c r="B16" s="82"/>
      <c r="C16" s="40"/>
      <c r="D16" s="42"/>
      <c r="E16" s="13" t="s">
        <v>3</v>
      </c>
      <c r="F16" s="22" t="s">
        <v>10</v>
      </c>
      <c r="G16" s="25"/>
      <c r="H16" s="31">
        <v>2719583</v>
      </c>
      <c r="I16" s="31">
        <v>2993125</v>
      </c>
      <c r="J16" s="31">
        <v>2430380</v>
      </c>
    </row>
    <row r="17" spans="2:10" ht="16.5" customHeight="1">
      <c r="B17" s="79" t="s">
        <v>13</v>
      </c>
      <c r="C17" s="36"/>
      <c r="D17" s="37"/>
      <c r="E17" s="12" t="s">
        <v>6</v>
      </c>
      <c r="F17" s="21" t="s">
        <v>7</v>
      </c>
      <c r="G17" s="17"/>
      <c r="H17" s="26">
        <v>31427</v>
      </c>
      <c r="I17" s="26">
        <v>45473</v>
      </c>
      <c r="J17" s="26">
        <v>46878</v>
      </c>
    </row>
    <row r="18" spans="2:10" s="11" customFormat="1" ht="13.5" customHeight="1">
      <c r="B18" s="80"/>
      <c r="C18" s="38"/>
      <c r="D18" s="39"/>
      <c r="E18" s="14" t="s">
        <v>8</v>
      </c>
      <c r="F18" s="23" t="s">
        <v>9</v>
      </c>
      <c r="G18" s="18"/>
      <c r="H18" s="26">
        <v>92187819</v>
      </c>
      <c r="I18" s="26">
        <v>116385666</v>
      </c>
      <c r="J18" s="27">
        <v>121491037</v>
      </c>
    </row>
    <row r="19" spans="2:10" s="9" customFormat="1" ht="16.5" customHeight="1" thickBot="1">
      <c r="B19" s="81"/>
      <c r="C19" s="44"/>
      <c r="D19" s="45"/>
      <c r="E19" s="15" t="s">
        <v>3</v>
      </c>
      <c r="F19" s="24" t="s">
        <v>10</v>
      </c>
      <c r="G19" s="19"/>
      <c r="H19" s="32">
        <v>2933395</v>
      </c>
      <c r="I19" s="33">
        <v>2559445</v>
      </c>
      <c r="J19" s="33">
        <v>2591642</v>
      </c>
    </row>
    <row r="20" spans="2:9" ht="13.5" customHeight="1">
      <c r="B20" s="46" t="s">
        <v>14</v>
      </c>
      <c r="H20" s="3"/>
      <c r="I20" s="3"/>
    </row>
    <row r="21" ht="13.5" customHeight="1">
      <c r="B21" s="47" t="s">
        <v>15</v>
      </c>
    </row>
    <row r="22" ht="13.5">
      <c r="B22" s="48" t="s">
        <v>17</v>
      </c>
    </row>
  </sheetData>
  <mergeCells count="5">
    <mergeCell ref="B17:B19"/>
    <mergeCell ref="B5:B7"/>
    <mergeCell ref="B8:B10"/>
    <mergeCell ref="B11:B13"/>
    <mergeCell ref="B14:B16"/>
  </mergeCells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6.625" style="5" customWidth="1"/>
    <col min="3" max="3" width="2.625" style="5" customWidth="1"/>
    <col min="4" max="4" width="1.00390625" style="5" customWidth="1"/>
    <col min="5" max="5" width="21.625" style="2" customWidth="1"/>
    <col min="6" max="6" width="6.625" style="7" customWidth="1"/>
    <col min="7" max="7" width="3.00390625" style="2" customWidth="1"/>
    <col min="8" max="9" width="23.875" style="2" customWidth="1"/>
    <col min="10" max="16384" width="9.00390625" style="2" customWidth="1"/>
  </cols>
  <sheetData>
    <row r="1" spans="2:6" ht="13.5" customHeight="1">
      <c r="B1" s="8" t="s">
        <v>21</v>
      </c>
      <c r="C1" s="8"/>
      <c r="D1" s="8"/>
      <c r="E1" s="1"/>
      <c r="F1" s="6"/>
    </row>
    <row r="2" spans="2:9" ht="14.25" thickBot="1">
      <c r="B2" s="78"/>
      <c r="H2" s="3"/>
      <c r="I2" s="3" t="s">
        <v>0</v>
      </c>
    </row>
    <row r="3" spans="2:9" ht="15" customHeight="1">
      <c r="B3" s="10" t="s">
        <v>4</v>
      </c>
      <c r="C3" s="49"/>
      <c r="D3" s="50"/>
      <c r="E3" s="49"/>
      <c r="F3" s="49"/>
      <c r="G3" s="16"/>
      <c r="H3" s="4" t="s">
        <v>16</v>
      </c>
      <c r="I3" s="4" t="s">
        <v>18</v>
      </c>
    </row>
    <row r="4" spans="2:9" ht="16.5" customHeight="1">
      <c r="B4" s="86" t="s">
        <v>5</v>
      </c>
      <c r="C4" s="51"/>
      <c r="D4" s="52"/>
      <c r="E4" s="53" t="s">
        <v>6</v>
      </c>
      <c r="F4" s="54" t="s">
        <v>7</v>
      </c>
      <c r="G4" s="55"/>
      <c r="H4" s="56">
        <f>H7+H10+H13+H16</f>
        <v>285713</v>
      </c>
      <c r="I4" s="56">
        <f>I7+I10+I13+I16</f>
        <v>302267</v>
      </c>
    </row>
    <row r="5" spans="2:9" s="11" customFormat="1" ht="13.5" customHeight="1">
      <c r="B5" s="83"/>
      <c r="C5" s="57"/>
      <c r="D5" s="58"/>
      <c r="E5" s="59" t="s">
        <v>8</v>
      </c>
      <c r="F5" s="60" t="s">
        <v>9</v>
      </c>
      <c r="G5" s="61"/>
      <c r="H5" s="56">
        <f>H8+H11+H14+H17</f>
        <v>1025145542</v>
      </c>
      <c r="I5" s="56">
        <f>I8+I11+I14+I17</f>
        <v>1052782736</v>
      </c>
    </row>
    <row r="6" spans="2:9" s="9" customFormat="1" ht="16.5" customHeight="1">
      <c r="B6" s="85"/>
      <c r="C6" s="62"/>
      <c r="D6" s="63"/>
      <c r="E6" s="64" t="s">
        <v>3</v>
      </c>
      <c r="F6" s="65" t="s">
        <v>10</v>
      </c>
      <c r="G6" s="66"/>
      <c r="H6" s="67">
        <f>ROUNDDOWN(H5*1000/H4,0)</f>
        <v>3588025</v>
      </c>
      <c r="I6" s="67">
        <f>ROUNDDOWN(I5*1000/I4,0)</f>
        <v>3482956</v>
      </c>
    </row>
    <row r="7" spans="2:9" ht="21.75" customHeight="1">
      <c r="B7" s="79" t="s">
        <v>11</v>
      </c>
      <c r="C7" s="51"/>
      <c r="D7" s="52"/>
      <c r="E7" s="12" t="s">
        <v>6</v>
      </c>
      <c r="F7" s="20" t="s">
        <v>7</v>
      </c>
      <c r="G7" s="17"/>
      <c r="H7" s="26">
        <v>242809</v>
      </c>
      <c r="I7" s="26">
        <v>246615</v>
      </c>
    </row>
    <row r="8" spans="2:9" s="11" customFormat="1" ht="13.5" customHeight="1">
      <c r="B8" s="83"/>
      <c r="C8" s="57"/>
      <c r="D8" s="58"/>
      <c r="E8" s="14" t="s">
        <v>8</v>
      </c>
      <c r="F8" s="23" t="s">
        <v>9</v>
      </c>
      <c r="G8" s="18"/>
      <c r="H8" s="27">
        <v>892084299</v>
      </c>
      <c r="I8" s="27">
        <v>899258265</v>
      </c>
    </row>
    <row r="9" spans="2:9" s="9" customFormat="1" ht="21.75" customHeight="1">
      <c r="B9" s="85"/>
      <c r="C9" s="62"/>
      <c r="D9" s="68"/>
      <c r="E9" s="13" t="s">
        <v>3</v>
      </c>
      <c r="F9" s="22" t="s">
        <v>10</v>
      </c>
      <c r="G9" s="25"/>
      <c r="H9" s="69">
        <f>ROUNDDOWN(H8*1000/H7,0)</f>
        <v>3674016</v>
      </c>
      <c r="I9" s="69">
        <f>ROUNDDOWN(I8*1000/I7,0)</f>
        <v>3646405</v>
      </c>
    </row>
    <row r="10" spans="2:9" ht="24.75" customHeight="1">
      <c r="B10" s="79" t="s">
        <v>1</v>
      </c>
      <c r="C10" s="51"/>
      <c r="D10" s="52"/>
      <c r="E10" s="12" t="s">
        <v>6</v>
      </c>
      <c r="F10" s="21" t="s">
        <v>7</v>
      </c>
      <c r="G10" s="17"/>
      <c r="H10" s="26">
        <v>13034</v>
      </c>
      <c r="I10" s="26">
        <v>12541</v>
      </c>
    </row>
    <row r="11" spans="2:9" s="11" customFormat="1" ht="21" customHeight="1">
      <c r="B11" s="83"/>
      <c r="C11" s="70"/>
      <c r="D11" s="63"/>
      <c r="E11" s="14" t="s">
        <v>8</v>
      </c>
      <c r="F11" s="23" t="s">
        <v>9</v>
      </c>
      <c r="G11" s="18"/>
      <c r="H11" s="27">
        <v>44812852</v>
      </c>
      <c r="I11" s="27">
        <v>42338221</v>
      </c>
    </row>
    <row r="12" spans="2:9" s="9" customFormat="1" ht="24.75" customHeight="1">
      <c r="B12" s="85"/>
      <c r="C12" s="62"/>
      <c r="D12" s="68"/>
      <c r="E12" s="13" t="s">
        <v>3</v>
      </c>
      <c r="F12" s="22" t="s">
        <v>10</v>
      </c>
      <c r="G12" s="25"/>
      <c r="H12" s="69">
        <f>ROUNDDOWN(H11*1000/H10,0)</f>
        <v>3438150</v>
      </c>
      <c r="I12" s="69">
        <f>ROUNDDOWN(I11*1000/I10,0)</f>
        <v>3375984</v>
      </c>
    </row>
    <row r="13" spans="2:9" ht="21.75" customHeight="1">
      <c r="B13" s="79" t="s">
        <v>12</v>
      </c>
      <c r="C13" s="51"/>
      <c r="D13" s="52"/>
      <c r="E13" s="12" t="s">
        <v>6</v>
      </c>
      <c r="F13" s="21" t="s">
        <v>7</v>
      </c>
      <c r="G13" s="17"/>
      <c r="H13" s="26">
        <v>39</v>
      </c>
      <c r="I13" s="26">
        <v>43</v>
      </c>
    </row>
    <row r="14" spans="2:9" s="11" customFormat="1" ht="13.5" customHeight="1">
      <c r="B14" s="83"/>
      <c r="C14" s="57"/>
      <c r="D14" s="58"/>
      <c r="E14" s="14" t="s">
        <v>8</v>
      </c>
      <c r="F14" s="23" t="s">
        <v>9</v>
      </c>
      <c r="G14" s="18"/>
      <c r="H14" s="27">
        <v>109118</v>
      </c>
      <c r="I14" s="27">
        <v>135782</v>
      </c>
    </row>
    <row r="15" spans="2:9" s="9" customFormat="1" ht="21.75" customHeight="1">
      <c r="B15" s="85"/>
      <c r="C15" s="62"/>
      <c r="D15" s="68"/>
      <c r="E15" s="13" t="s">
        <v>3</v>
      </c>
      <c r="F15" s="22" t="s">
        <v>10</v>
      </c>
      <c r="G15" s="25"/>
      <c r="H15" s="69">
        <f>ROUNDDOWN(H14*1000/H13,0)</f>
        <v>2797897</v>
      </c>
      <c r="I15" s="69">
        <f>ROUNDDOWN(I14*1000/I13,0)</f>
        <v>3157720</v>
      </c>
    </row>
    <row r="16" spans="2:9" ht="16.5" customHeight="1">
      <c r="B16" s="79" t="s">
        <v>13</v>
      </c>
      <c r="C16" s="51"/>
      <c r="D16" s="52"/>
      <c r="E16" s="12" t="s">
        <v>6</v>
      </c>
      <c r="F16" s="21" t="s">
        <v>7</v>
      </c>
      <c r="G16" s="17"/>
      <c r="H16" s="26">
        <v>29831</v>
      </c>
      <c r="I16" s="26">
        <v>43068</v>
      </c>
    </row>
    <row r="17" spans="2:9" s="11" customFormat="1" ht="13.5" customHeight="1">
      <c r="B17" s="83"/>
      <c r="C17" s="57"/>
      <c r="D17" s="58"/>
      <c r="E17" s="14" t="s">
        <v>8</v>
      </c>
      <c r="F17" s="23" t="s">
        <v>9</v>
      </c>
      <c r="G17" s="18"/>
      <c r="H17" s="27">
        <v>88139273</v>
      </c>
      <c r="I17" s="27">
        <v>111050468</v>
      </c>
    </row>
    <row r="18" spans="2:9" s="9" customFormat="1" ht="16.5" customHeight="1" thickBot="1">
      <c r="B18" s="84"/>
      <c r="C18" s="71"/>
      <c r="D18" s="72"/>
      <c r="E18" s="15" t="s">
        <v>3</v>
      </c>
      <c r="F18" s="24" t="s">
        <v>10</v>
      </c>
      <c r="G18" s="19"/>
      <c r="H18" s="73">
        <f>ROUNDDOWN(H17*1000/H16,0)</f>
        <v>2954620</v>
      </c>
      <c r="I18" s="74">
        <f>ROUNDDOWN(I17*1000/I16,0)</f>
        <v>2578491</v>
      </c>
    </row>
    <row r="19" spans="2:8" ht="13.5" customHeight="1">
      <c r="B19" s="7" t="s">
        <v>14</v>
      </c>
      <c r="H19" s="3"/>
    </row>
    <row r="20" ht="13.5" customHeight="1">
      <c r="B20" s="75" t="s">
        <v>15</v>
      </c>
    </row>
    <row r="21" spans="2:9" ht="13.5" customHeight="1">
      <c r="B21" s="48" t="s">
        <v>17</v>
      </c>
      <c r="H21" s="76"/>
      <c r="I21" s="76"/>
    </row>
  </sheetData>
  <mergeCells count="5">
    <mergeCell ref="B16:B18"/>
    <mergeCell ref="B10:B12"/>
    <mergeCell ref="B4:B6"/>
    <mergeCell ref="B7:B9"/>
    <mergeCell ref="B13:B1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6.625" style="5" customWidth="1"/>
    <col min="3" max="3" width="2.625" style="5" customWidth="1"/>
    <col min="4" max="4" width="0.5" style="5" customWidth="1"/>
    <col min="5" max="5" width="21.625" style="2" customWidth="1"/>
    <col min="6" max="6" width="6.625" style="7" customWidth="1"/>
    <col min="7" max="7" width="0.74609375" style="2" customWidth="1"/>
    <col min="8" max="9" width="23.875" style="2" customWidth="1"/>
    <col min="10" max="10" width="15.00390625" style="2" bestFit="1" customWidth="1"/>
    <col min="11" max="16384" width="9.00390625" style="2" customWidth="1"/>
  </cols>
  <sheetData>
    <row r="1" spans="3:6" ht="13.5" customHeight="1">
      <c r="C1" s="8"/>
      <c r="D1" s="8"/>
      <c r="E1" s="1"/>
      <c r="F1" s="6"/>
    </row>
    <row r="2" spans="2:9" ht="14.25" thickBot="1">
      <c r="B2" s="8" t="s">
        <v>19</v>
      </c>
      <c r="H2" s="3"/>
      <c r="I2" s="3" t="s">
        <v>0</v>
      </c>
    </row>
    <row r="3" spans="2:9" ht="15" customHeight="1">
      <c r="B3" s="10" t="s">
        <v>4</v>
      </c>
      <c r="C3" s="49"/>
      <c r="D3" s="50"/>
      <c r="E3" s="49"/>
      <c r="F3" s="49"/>
      <c r="G3" s="16"/>
      <c r="H3" s="4" t="s">
        <v>16</v>
      </c>
      <c r="I3" s="4" t="s">
        <v>18</v>
      </c>
    </row>
    <row r="4" spans="2:10" ht="16.5" customHeight="1">
      <c r="B4" s="86" t="s">
        <v>5</v>
      </c>
      <c r="C4" s="51"/>
      <c r="D4" s="52"/>
      <c r="E4" s="53" t="s">
        <v>6</v>
      </c>
      <c r="F4" s="54" t="s">
        <v>7</v>
      </c>
      <c r="G4" s="55"/>
      <c r="H4" s="56">
        <f>H7+H10+H13+H16</f>
        <v>9902</v>
      </c>
      <c r="I4" s="56">
        <f>I7+I10+I13+I16</f>
        <v>10476</v>
      </c>
      <c r="J4" s="28"/>
    </row>
    <row r="5" spans="2:10" s="11" customFormat="1" ht="13.5" customHeight="1">
      <c r="B5" s="83"/>
      <c r="C5" s="57"/>
      <c r="D5" s="58"/>
      <c r="E5" s="59" t="s">
        <v>8</v>
      </c>
      <c r="F5" s="60" t="s">
        <v>9</v>
      </c>
      <c r="G5" s="61"/>
      <c r="H5" s="56">
        <f>H8+H11+H14+H17</f>
        <v>35281280</v>
      </c>
      <c r="I5" s="56">
        <f>I8+I11+I14+I17</f>
        <v>35887324</v>
      </c>
      <c r="J5" s="29"/>
    </row>
    <row r="6" spans="2:10" s="9" customFormat="1" ht="16.5" customHeight="1">
      <c r="B6" s="85"/>
      <c r="C6" s="62"/>
      <c r="D6" s="63"/>
      <c r="E6" s="64" t="s">
        <v>3</v>
      </c>
      <c r="F6" s="65" t="s">
        <v>10</v>
      </c>
      <c r="G6" s="66"/>
      <c r="H6" s="56">
        <f>ROUNDDOWN(H5*1000/H4,0)</f>
        <v>3563045</v>
      </c>
      <c r="I6" s="56">
        <f>ROUNDDOWN(I5*1000/I4,0)</f>
        <v>3425670</v>
      </c>
      <c r="J6" s="30"/>
    </row>
    <row r="7" spans="2:9" ht="21.75" customHeight="1">
      <c r="B7" s="79" t="s">
        <v>11</v>
      </c>
      <c r="C7" s="51"/>
      <c r="D7" s="52"/>
      <c r="E7" s="12" t="s">
        <v>6</v>
      </c>
      <c r="F7" s="20" t="s">
        <v>7</v>
      </c>
      <c r="G7" s="17"/>
      <c r="H7" s="26">
        <v>8239</v>
      </c>
      <c r="I7" s="26">
        <v>8300</v>
      </c>
    </row>
    <row r="8" spans="2:9" s="11" customFormat="1" ht="13.5" customHeight="1">
      <c r="B8" s="83"/>
      <c r="C8" s="57"/>
      <c r="D8" s="58"/>
      <c r="E8" s="14" t="s">
        <v>8</v>
      </c>
      <c r="F8" s="23" t="s">
        <v>9</v>
      </c>
      <c r="G8" s="18"/>
      <c r="H8" s="27">
        <v>30732331</v>
      </c>
      <c r="I8" s="27">
        <v>30539877</v>
      </c>
    </row>
    <row r="9" spans="2:9" s="9" customFormat="1" ht="21.75" customHeight="1">
      <c r="B9" s="85"/>
      <c r="C9" s="62"/>
      <c r="D9" s="68"/>
      <c r="E9" s="13" t="s">
        <v>3</v>
      </c>
      <c r="F9" s="22" t="s">
        <v>10</v>
      </c>
      <c r="G9" s="25"/>
      <c r="H9" s="69">
        <f>ROUNDDOWN(H8*1000/H7,0)</f>
        <v>3730104</v>
      </c>
      <c r="I9" s="69">
        <f>ROUNDDOWN(I8*1000/I7,0)</f>
        <v>3679503</v>
      </c>
    </row>
    <row r="10" spans="2:9" ht="24.75" customHeight="1">
      <c r="B10" s="79" t="s">
        <v>1</v>
      </c>
      <c r="C10" s="51"/>
      <c r="D10" s="52"/>
      <c r="E10" s="12" t="s">
        <v>6</v>
      </c>
      <c r="F10" s="21" t="s">
        <v>7</v>
      </c>
      <c r="G10" s="17"/>
      <c r="H10" s="26">
        <v>461</v>
      </c>
      <c r="I10" s="26">
        <v>457</v>
      </c>
    </row>
    <row r="11" spans="2:9" s="11" customFormat="1" ht="21" customHeight="1">
      <c r="B11" s="83"/>
      <c r="C11" s="70"/>
      <c r="D11" s="63"/>
      <c r="E11" s="14" t="s">
        <v>8</v>
      </c>
      <c r="F11" s="23" t="s">
        <v>9</v>
      </c>
      <c r="G11" s="18"/>
      <c r="H11" s="27">
        <v>1532334</v>
      </c>
      <c r="I11" s="27">
        <v>1380871</v>
      </c>
    </row>
    <row r="12" spans="2:9" s="9" customFormat="1" ht="24.75" customHeight="1">
      <c r="B12" s="85"/>
      <c r="C12" s="62"/>
      <c r="D12" s="68"/>
      <c r="E12" s="13" t="s">
        <v>3</v>
      </c>
      <c r="F12" s="22" t="s">
        <v>10</v>
      </c>
      <c r="G12" s="25"/>
      <c r="H12" s="69">
        <f>ROUNDDOWN(H11*1000/H10,0)</f>
        <v>3323934</v>
      </c>
      <c r="I12" s="69">
        <f>ROUNDDOWN(I11*1000/I10,0)</f>
        <v>3021599</v>
      </c>
    </row>
    <row r="13" spans="2:9" ht="21.75" customHeight="1">
      <c r="B13" s="79" t="s">
        <v>12</v>
      </c>
      <c r="C13" s="51"/>
      <c r="D13" s="52"/>
      <c r="E13" s="12" t="s">
        <v>6</v>
      </c>
      <c r="F13" s="21" t="s">
        <v>7</v>
      </c>
      <c r="G13" s="17"/>
      <c r="H13" s="26">
        <v>6</v>
      </c>
      <c r="I13" s="26">
        <v>4</v>
      </c>
    </row>
    <row r="14" spans="2:9" s="11" customFormat="1" ht="13.5" customHeight="1">
      <c r="B14" s="83"/>
      <c r="C14" s="57"/>
      <c r="D14" s="58"/>
      <c r="E14" s="14" t="s">
        <v>8</v>
      </c>
      <c r="F14" s="23" t="s">
        <v>9</v>
      </c>
      <c r="G14" s="18"/>
      <c r="H14" s="27">
        <v>16119</v>
      </c>
      <c r="I14" s="27">
        <v>7497</v>
      </c>
    </row>
    <row r="15" spans="2:9" s="9" customFormat="1" ht="21.75" customHeight="1">
      <c r="B15" s="85"/>
      <c r="C15" s="62"/>
      <c r="D15" s="68"/>
      <c r="E15" s="13" t="s">
        <v>3</v>
      </c>
      <c r="F15" s="22" t="s">
        <v>10</v>
      </c>
      <c r="G15" s="25"/>
      <c r="H15" s="69">
        <f>ROUNDDOWN(H14*1000/H13,0)</f>
        <v>2686500</v>
      </c>
      <c r="I15" s="69">
        <f>ROUNDDOWN(I14*1000/I13,0)</f>
        <v>1874250</v>
      </c>
    </row>
    <row r="16" spans="2:9" ht="16.5" customHeight="1">
      <c r="B16" s="79" t="s">
        <v>13</v>
      </c>
      <c r="C16" s="51"/>
      <c r="D16" s="52"/>
      <c r="E16" s="12" t="s">
        <v>6</v>
      </c>
      <c r="F16" s="21" t="s">
        <v>7</v>
      </c>
      <c r="G16" s="17"/>
      <c r="H16" s="26">
        <v>1196</v>
      </c>
      <c r="I16" s="26">
        <v>1715</v>
      </c>
    </row>
    <row r="17" spans="2:9" s="11" customFormat="1" ht="13.5" customHeight="1">
      <c r="B17" s="83"/>
      <c r="C17" s="57"/>
      <c r="D17" s="58"/>
      <c r="E17" s="14" t="s">
        <v>8</v>
      </c>
      <c r="F17" s="23" t="s">
        <v>9</v>
      </c>
      <c r="G17" s="18"/>
      <c r="H17" s="27">
        <v>3000496</v>
      </c>
      <c r="I17" s="27">
        <v>3959079</v>
      </c>
    </row>
    <row r="18" spans="2:9" s="9" customFormat="1" ht="16.5" customHeight="1" thickBot="1">
      <c r="B18" s="84"/>
      <c r="C18" s="71"/>
      <c r="D18" s="72"/>
      <c r="E18" s="15" t="s">
        <v>3</v>
      </c>
      <c r="F18" s="24" t="s">
        <v>10</v>
      </c>
      <c r="G18" s="19"/>
      <c r="H18" s="73">
        <f>ROUNDDOWN(H17*1000/H16,0)</f>
        <v>2508775</v>
      </c>
      <c r="I18" s="74">
        <f>ROUNDDOWN(I17*1000/I16,0)</f>
        <v>2308500</v>
      </c>
    </row>
    <row r="19" spans="2:8" ht="13.5" customHeight="1">
      <c r="B19" s="7" t="s">
        <v>14</v>
      </c>
      <c r="H19" s="3"/>
    </row>
    <row r="20" ht="13.5" customHeight="1">
      <c r="B20" s="75" t="s">
        <v>15</v>
      </c>
    </row>
    <row r="21" spans="2:7" ht="13.5" customHeight="1">
      <c r="B21" s="48" t="s">
        <v>17</v>
      </c>
      <c r="E21" s="7"/>
      <c r="F21" s="5"/>
      <c r="G21" s="5"/>
    </row>
  </sheetData>
  <mergeCells count="5">
    <mergeCell ref="B16:B18"/>
    <mergeCell ref="B10:B12"/>
    <mergeCell ref="B4:B6"/>
    <mergeCell ref="B7:B9"/>
    <mergeCell ref="B13:B1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6.625" style="5" customWidth="1"/>
    <col min="3" max="3" width="2.625" style="5" customWidth="1"/>
    <col min="4" max="4" width="0.5" style="5" customWidth="1"/>
    <col min="5" max="5" width="21.625" style="2" customWidth="1"/>
    <col min="6" max="6" width="6.625" style="7" customWidth="1"/>
    <col min="7" max="7" width="0.74609375" style="2" customWidth="1"/>
    <col min="8" max="9" width="23.875" style="2" customWidth="1"/>
    <col min="10" max="10" width="15.00390625" style="2" bestFit="1" customWidth="1"/>
    <col min="11" max="16384" width="9.00390625" style="2" customWidth="1"/>
  </cols>
  <sheetData>
    <row r="1" spans="3:6" ht="13.5" customHeight="1">
      <c r="C1" s="8"/>
      <c r="D1" s="8"/>
      <c r="E1" s="1"/>
      <c r="F1" s="6"/>
    </row>
    <row r="2" spans="2:9" ht="14.25" thickBot="1">
      <c r="B2" s="8" t="s">
        <v>20</v>
      </c>
      <c r="H2" s="3"/>
      <c r="I2" s="3" t="s">
        <v>0</v>
      </c>
    </row>
    <row r="3" spans="2:9" ht="15" customHeight="1">
      <c r="B3" s="10" t="s">
        <v>4</v>
      </c>
      <c r="C3" s="49"/>
      <c r="D3" s="50"/>
      <c r="E3" s="49"/>
      <c r="F3" s="49"/>
      <c r="G3" s="16"/>
      <c r="H3" s="4" t="s">
        <v>16</v>
      </c>
      <c r="I3" s="4" t="s">
        <v>18</v>
      </c>
    </row>
    <row r="4" spans="2:10" ht="16.5" customHeight="1">
      <c r="B4" s="86" t="s">
        <v>5</v>
      </c>
      <c r="C4" s="51"/>
      <c r="D4" s="52"/>
      <c r="E4" s="53" t="s">
        <v>6</v>
      </c>
      <c r="F4" s="54" t="s">
        <v>7</v>
      </c>
      <c r="G4" s="55"/>
      <c r="H4" s="67">
        <f>H7+H10+H13+H16</f>
        <v>4127</v>
      </c>
      <c r="I4" s="67">
        <f>I7+I10+I13+I16</f>
        <v>4406</v>
      </c>
      <c r="J4" s="28"/>
    </row>
    <row r="5" spans="2:10" s="11" customFormat="1" ht="13.5" customHeight="1">
      <c r="B5" s="83"/>
      <c r="C5" s="57"/>
      <c r="D5" s="58"/>
      <c r="E5" s="59" t="s">
        <v>8</v>
      </c>
      <c r="F5" s="60" t="s">
        <v>9</v>
      </c>
      <c r="G5" s="61"/>
      <c r="H5" s="67">
        <f>H8+H11+H14+H17</f>
        <v>14239983</v>
      </c>
      <c r="I5" s="67">
        <f>I8+I11+I14+I17</f>
        <v>14354911</v>
      </c>
      <c r="J5" s="29"/>
    </row>
    <row r="6" spans="2:11" s="9" customFormat="1" ht="16.5" customHeight="1">
      <c r="B6" s="85"/>
      <c r="C6" s="62"/>
      <c r="D6" s="63"/>
      <c r="E6" s="64" t="s">
        <v>3</v>
      </c>
      <c r="F6" s="65" t="s">
        <v>10</v>
      </c>
      <c r="G6" s="66"/>
      <c r="H6" s="67">
        <f>ROUNDDOWN(H5*1000/H4,0)</f>
        <v>3450444</v>
      </c>
      <c r="I6" s="67">
        <f>ROUNDDOWN(I5*1000/I4,0)</f>
        <v>3258036</v>
      </c>
      <c r="J6" s="30"/>
      <c r="K6" s="77"/>
    </row>
    <row r="7" spans="2:9" ht="21.75" customHeight="1">
      <c r="B7" s="79" t="s">
        <v>11</v>
      </c>
      <c r="C7" s="51"/>
      <c r="D7" s="52"/>
      <c r="E7" s="12" t="s">
        <v>6</v>
      </c>
      <c r="F7" s="20" t="s">
        <v>7</v>
      </c>
      <c r="G7" s="17"/>
      <c r="H7" s="26">
        <v>3499</v>
      </c>
      <c r="I7" s="26">
        <v>3493</v>
      </c>
    </row>
    <row r="8" spans="2:9" s="11" customFormat="1" ht="13.5" customHeight="1">
      <c r="B8" s="83"/>
      <c r="C8" s="57"/>
      <c r="D8" s="58"/>
      <c r="E8" s="14" t="s">
        <v>8</v>
      </c>
      <c r="F8" s="23" t="s">
        <v>9</v>
      </c>
      <c r="G8" s="18"/>
      <c r="H8" s="27">
        <v>12524429</v>
      </c>
      <c r="I8" s="27">
        <v>12340119</v>
      </c>
    </row>
    <row r="9" spans="2:9" s="9" customFormat="1" ht="21.75" customHeight="1">
      <c r="B9" s="85"/>
      <c r="C9" s="62"/>
      <c r="D9" s="68"/>
      <c r="E9" s="13" t="s">
        <v>3</v>
      </c>
      <c r="F9" s="22" t="s">
        <v>10</v>
      </c>
      <c r="G9" s="25"/>
      <c r="H9" s="69">
        <f>ROUNDDOWN(H8*1000/H7,0)</f>
        <v>3579430</v>
      </c>
      <c r="I9" s="69">
        <f>ROUNDDOWN(I8*1000/I7,0)</f>
        <v>3532813</v>
      </c>
    </row>
    <row r="10" spans="2:9" ht="24.75" customHeight="1">
      <c r="B10" s="79" t="s">
        <v>1</v>
      </c>
      <c r="C10" s="51"/>
      <c r="D10" s="52"/>
      <c r="E10" s="12" t="s">
        <v>6</v>
      </c>
      <c r="F10" s="21" t="s">
        <v>7</v>
      </c>
      <c r="G10" s="17"/>
      <c r="H10" s="26">
        <v>225</v>
      </c>
      <c r="I10" s="26">
        <v>222</v>
      </c>
    </row>
    <row r="11" spans="2:9" s="11" customFormat="1" ht="21" customHeight="1">
      <c r="B11" s="83"/>
      <c r="C11" s="70"/>
      <c r="D11" s="63"/>
      <c r="E11" s="14" t="s">
        <v>8</v>
      </c>
      <c r="F11" s="23" t="s">
        <v>9</v>
      </c>
      <c r="G11" s="18"/>
      <c r="H11" s="27">
        <v>662201</v>
      </c>
      <c r="I11" s="27">
        <v>638282</v>
      </c>
    </row>
    <row r="12" spans="2:9" s="9" customFormat="1" ht="24.75" customHeight="1">
      <c r="B12" s="85"/>
      <c r="C12" s="62"/>
      <c r="D12" s="68"/>
      <c r="E12" s="13" t="s">
        <v>3</v>
      </c>
      <c r="F12" s="22" t="s">
        <v>10</v>
      </c>
      <c r="G12" s="25"/>
      <c r="H12" s="69">
        <f>ROUNDDOWN(H11*1000/H10,0)</f>
        <v>2943115</v>
      </c>
      <c r="I12" s="69">
        <f>ROUNDDOWN(I11*1000/I10,0)</f>
        <v>2875144</v>
      </c>
    </row>
    <row r="13" spans="2:9" ht="21.75" customHeight="1">
      <c r="B13" s="79" t="s">
        <v>12</v>
      </c>
      <c r="C13" s="51"/>
      <c r="D13" s="52"/>
      <c r="E13" s="12" t="s">
        <v>6</v>
      </c>
      <c r="F13" s="21" t="s">
        <v>7</v>
      </c>
      <c r="G13" s="17"/>
      <c r="H13" s="26">
        <v>3</v>
      </c>
      <c r="I13" s="26">
        <v>1</v>
      </c>
    </row>
    <row r="14" spans="2:9" s="11" customFormat="1" ht="13.5" customHeight="1">
      <c r="B14" s="83"/>
      <c r="C14" s="57"/>
      <c r="D14" s="58"/>
      <c r="E14" s="14" t="s">
        <v>8</v>
      </c>
      <c r="F14" s="23" t="s">
        <v>9</v>
      </c>
      <c r="G14" s="18"/>
      <c r="H14" s="27">
        <v>5303</v>
      </c>
      <c r="I14" s="27">
        <v>391</v>
      </c>
    </row>
    <row r="15" spans="2:9" s="9" customFormat="1" ht="21.75" customHeight="1">
      <c r="B15" s="85"/>
      <c r="C15" s="62"/>
      <c r="D15" s="68"/>
      <c r="E15" s="13" t="s">
        <v>3</v>
      </c>
      <c r="F15" s="22" t="s">
        <v>10</v>
      </c>
      <c r="G15" s="25"/>
      <c r="H15" s="69">
        <f>ROUNDDOWN(H14*1000/H13,0)</f>
        <v>1767666</v>
      </c>
      <c r="I15" s="69">
        <f>ROUNDDOWN(I14*1000/I13,0)</f>
        <v>391000</v>
      </c>
    </row>
    <row r="16" spans="2:9" ht="16.5" customHeight="1">
      <c r="B16" s="79" t="s">
        <v>13</v>
      </c>
      <c r="C16" s="51"/>
      <c r="D16" s="52"/>
      <c r="E16" s="12" t="s">
        <v>6</v>
      </c>
      <c r="F16" s="21" t="s">
        <v>7</v>
      </c>
      <c r="G16" s="17"/>
      <c r="H16" s="26">
        <v>400</v>
      </c>
      <c r="I16" s="26">
        <v>690</v>
      </c>
    </row>
    <row r="17" spans="2:9" s="11" customFormat="1" ht="13.5" customHeight="1">
      <c r="B17" s="83"/>
      <c r="C17" s="57"/>
      <c r="D17" s="58"/>
      <c r="E17" s="14" t="s">
        <v>8</v>
      </c>
      <c r="F17" s="23" t="s">
        <v>9</v>
      </c>
      <c r="G17" s="18"/>
      <c r="H17" s="27">
        <v>1048050</v>
      </c>
      <c r="I17" s="27">
        <v>1376119</v>
      </c>
    </row>
    <row r="18" spans="2:9" s="9" customFormat="1" ht="16.5" customHeight="1" thickBot="1">
      <c r="B18" s="84"/>
      <c r="C18" s="71"/>
      <c r="D18" s="72"/>
      <c r="E18" s="15" t="s">
        <v>3</v>
      </c>
      <c r="F18" s="24" t="s">
        <v>10</v>
      </c>
      <c r="G18" s="19"/>
      <c r="H18" s="73">
        <f>ROUNDDOWN(H17*1000/H16,0)</f>
        <v>2620125</v>
      </c>
      <c r="I18" s="74">
        <f>ROUNDDOWN(I17*1000/I16,0)</f>
        <v>1994375</v>
      </c>
    </row>
    <row r="19" spans="2:8" ht="13.5" customHeight="1">
      <c r="B19" s="7" t="s">
        <v>14</v>
      </c>
      <c r="H19" s="3"/>
    </row>
    <row r="20" ht="13.5" customHeight="1">
      <c r="B20" s="75" t="s">
        <v>15</v>
      </c>
    </row>
    <row r="21" spans="2:9" ht="13.5" customHeight="1">
      <c r="B21" s="48" t="s">
        <v>17</v>
      </c>
      <c r="E21" s="7"/>
      <c r="F21" s="5"/>
      <c r="G21" s="5"/>
      <c r="H21" s="5"/>
      <c r="I21" s="5"/>
    </row>
  </sheetData>
  <mergeCells count="5">
    <mergeCell ref="B16:B18"/>
    <mergeCell ref="B10:B12"/>
    <mergeCell ref="B4:B6"/>
    <mergeCell ref="B7:B9"/>
    <mergeCell ref="B13:B1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2008-02-13T00:17:29Z</cp:lastPrinted>
  <dcterms:created xsi:type="dcterms:W3CDTF">1997-01-08T22:48:59Z</dcterms:created>
  <dcterms:modified xsi:type="dcterms:W3CDTF">2008-03-21T04:18:09Z</dcterms:modified>
  <cp:category/>
  <cp:version/>
  <cp:contentType/>
  <cp:contentStatus/>
</cp:coreProperties>
</file>