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ゼロカーボン推進課\010_統合文書管理システム登録用（写し）\520500_R6\010_検討中文書\Z推2-7 中小規模事業者省エネ、エコアクション21\015-4-2 【市からの補助金】省エネ支援（中小補助金・アドバイザー）\省エネ設備導入支援補助金\様式類\R6\"/>
    </mc:Choice>
  </mc:AlternateContent>
  <bookViews>
    <workbookView xWindow="0" yWindow="0" windowWidth="20490" windowHeight="7560"/>
  </bookViews>
  <sheets>
    <sheet name="交付申請書（様式１）" sheetId="1" r:id="rId1"/>
    <sheet name="補助事業計画書（様式２）" sheetId="2" r:id="rId2"/>
    <sheet name="収支予算書（様式３）" sheetId="3" r:id="rId3"/>
    <sheet name="補助事業概要調書（様式４）" sheetId="4" r:id="rId4"/>
    <sheet name="同意書・役員一覧（様式５，６）" sheetId="5" r:id="rId5"/>
    <sheet name="別紙１（エネルギー使用量等（発熱量換算）計算書）" sheetId="6" r:id="rId6"/>
  </sheets>
  <definedNames>
    <definedName name="_xlnm.Print_Area" localSheetId="0">'交付申請書（様式１）'!$A$1:$W$55</definedName>
    <definedName name="_xlnm.Print_Area" localSheetId="4">'同意書・役員一覧（様式５，６）'!$A$1:$X$76</definedName>
    <definedName name="_xlnm.Print_Area" localSheetId="5">'別紙１（エネルギー使用量等（発熱量換算）計算書）'!$A$1:$I$43</definedName>
    <definedName name="_xlnm.Print_Area" localSheetId="3">'補助事業概要調書（様式４）'!$A$1:$V$28</definedName>
    <definedName name="_xlnm.Print_Area" localSheetId="1">'補助事業計画書（様式２）'!$A$1:$V$119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 i="4" l="1"/>
  <c r="Q5" i="5"/>
  <c r="S5" i="5"/>
  <c r="U5" i="5"/>
  <c r="I11" i="5"/>
  <c r="I13" i="5"/>
  <c r="I15" i="5"/>
  <c r="P15" i="5"/>
  <c r="T15" i="5"/>
  <c r="I17" i="5"/>
  <c r="S114" i="2" l="1"/>
  <c r="S113" i="2"/>
  <c r="O45" i="2"/>
  <c r="O44" i="2"/>
  <c r="O43" i="2"/>
  <c r="O42" i="2"/>
  <c r="O41" i="2"/>
  <c r="F40" i="6"/>
  <c r="F38" i="6"/>
  <c r="F11" i="6"/>
  <c r="F12" i="6"/>
  <c r="F13" i="6"/>
  <c r="F14" i="6"/>
  <c r="F15" i="6"/>
  <c r="F16" i="6"/>
  <c r="F17" i="6"/>
  <c r="F18" i="6"/>
  <c r="F19" i="6"/>
  <c r="F20" i="6"/>
  <c r="F21" i="6"/>
  <c r="F22" i="6"/>
  <c r="F23" i="6"/>
  <c r="F24" i="6"/>
  <c r="F25" i="6"/>
  <c r="F26" i="6"/>
  <c r="F27" i="6"/>
  <c r="F28" i="6"/>
  <c r="F29" i="6"/>
  <c r="F30" i="6"/>
  <c r="F31" i="6"/>
  <c r="F10" i="6"/>
  <c r="F9" i="6"/>
  <c r="S115" i="2" l="1"/>
  <c r="M116" i="2" l="1"/>
  <c r="D31" i="1" s="1"/>
  <c r="K17" i="4" l="1"/>
  <c r="F33" i="6" l="1"/>
  <c r="F37" i="6" s="1"/>
  <c r="F34" i="6"/>
  <c r="F35" i="6"/>
  <c r="F36" i="6"/>
  <c r="D37" i="6"/>
  <c r="F42" i="6" l="1"/>
  <c r="F32" i="6"/>
  <c r="F43" i="6" s="1"/>
  <c r="H54" i="5" l="1"/>
  <c r="F54" i="5"/>
  <c r="C54" i="5"/>
  <c r="H103" i="2"/>
  <c r="H105" i="2" s="1"/>
  <c r="H24" i="3" l="1"/>
  <c r="H26" i="3" s="1"/>
  <c r="H12" i="3" l="1"/>
  <c r="O47" i="2" l="1"/>
</calcChain>
</file>

<file path=xl/comments1.xml><?xml version="1.0" encoding="utf-8"?>
<comments xmlns="http://schemas.openxmlformats.org/spreadsheetml/2006/main">
  <authors>
    <author>Administrator</author>
  </authors>
  <commentList>
    <comment ref="I21" authorId="0" shapeId="0">
      <text>
        <r>
          <rPr>
            <sz val="9"/>
            <color indexed="81"/>
            <rFont val="MS P ゴシック"/>
            <family val="3"/>
            <charset val="128"/>
          </rPr>
          <t>ドロッブダウン（有・無）いずれか選択</t>
        </r>
      </text>
    </comment>
  </commentList>
</comments>
</file>

<file path=xl/comments2.xml><?xml version="1.0" encoding="utf-8"?>
<comments xmlns="http://schemas.openxmlformats.org/spreadsheetml/2006/main">
  <authors>
    <author>相模原市役所</author>
    <author>吉田克二</author>
  </authors>
  <commentList>
    <comment ref="D8" authorId="0" shapeId="0">
      <text>
        <r>
          <rPr>
            <b/>
            <sz val="9"/>
            <color indexed="81"/>
            <rFont val="ＭＳ Ｐゴシック"/>
            <family val="3"/>
            <charset val="128"/>
          </rPr>
          <t>相模原市役所:</t>
        </r>
        <r>
          <rPr>
            <sz val="9"/>
            <color indexed="81"/>
            <rFont val="ＭＳ Ｐゴシック"/>
            <family val="3"/>
            <charset val="128"/>
          </rPr>
          <t xml:space="preserve">
入力は、小数点以下第二位を四捨五入し、小数点第一位まで入力してください。</t>
        </r>
      </text>
    </comment>
    <comment ref="D19" authorId="0" shapeId="0">
      <text>
        <r>
          <rPr>
            <b/>
            <sz val="9"/>
            <color indexed="81"/>
            <rFont val="ＭＳ Ｐゴシック"/>
            <family val="3"/>
            <charset val="128"/>
          </rPr>
          <t>相模原市役所:</t>
        </r>
        <r>
          <rPr>
            <sz val="9"/>
            <color indexed="81"/>
            <rFont val="ＭＳ Ｐゴシック"/>
            <family val="3"/>
            <charset val="128"/>
          </rPr>
          <t xml:space="preserve">
ガス会社からの使用量が㎥（立方メートル）で示されている場合、以下を参考として換算してください。
・プロパン：１㎥=1/502ｔ
・ブタン　　：１㎥=1/355ｔ
・プロパン・ブタン混合
　　　　　　　：1㎥=1/458t</t>
        </r>
      </text>
    </comment>
    <comment ref="C31" authorId="0" shapeId="0">
      <text>
        <r>
          <rPr>
            <b/>
            <sz val="9"/>
            <color indexed="81"/>
            <rFont val="ＭＳ Ｐゴシック"/>
            <family val="3"/>
            <charset val="128"/>
          </rPr>
          <t>相模原市役所:</t>
        </r>
        <r>
          <rPr>
            <sz val="9"/>
            <color indexed="81"/>
            <rFont val="ＭＳ Ｐゴシック"/>
            <family val="3"/>
            <charset val="128"/>
          </rPr>
          <t xml:space="preserve">
使用する都市ガスに応じ、東京ガス13A（発熱量が45.0GJ）でない場合は、都市ガス会社に問い合わせてください。</t>
        </r>
      </text>
    </comment>
    <comment ref="C40" authorId="1" shapeId="0">
      <text>
        <r>
          <rPr>
            <b/>
            <sz val="9"/>
            <color indexed="81"/>
            <rFont val="MS P ゴシック"/>
            <family val="3"/>
            <charset val="128"/>
          </rPr>
          <t>東京電力エナジーパートナー以外との契約している場合は事業者名を記載してください</t>
        </r>
      </text>
    </comment>
    <comment ref="F43" authorId="1" shapeId="0">
      <text>
        <r>
          <rPr>
            <b/>
            <sz val="9"/>
            <color indexed="81"/>
            <rFont val="MS P ゴシック"/>
            <family val="3"/>
            <charset val="128"/>
          </rPr>
          <t>発熱量が25ＧＪを超えれば補助金の対象とすることができます</t>
        </r>
      </text>
    </comment>
  </commentList>
</comments>
</file>

<file path=xl/sharedStrings.xml><?xml version="1.0" encoding="utf-8"?>
<sst xmlns="http://schemas.openxmlformats.org/spreadsheetml/2006/main" count="748" uniqueCount="616">
  <si>
    <t>年</t>
    <rPh sb="0" eb="1">
      <t>ネン</t>
    </rPh>
    <phoneticPr fontId="3"/>
  </si>
  <si>
    <t>月</t>
    <rPh sb="0" eb="1">
      <t>ツキ</t>
    </rPh>
    <phoneticPr fontId="3"/>
  </si>
  <si>
    <t>日</t>
    <rPh sb="0" eb="1">
      <t>ヒ</t>
    </rPh>
    <phoneticPr fontId="3"/>
  </si>
  <si>
    <t>相模原市長　あて</t>
  </si>
  <si>
    <t>申請者</t>
    <rPh sb="0" eb="2">
      <t>シンセイ</t>
    </rPh>
    <rPh sb="2" eb="3">
      <t>シャ</t>
    </rPh>
    <phoneticPr fontId="3"/>
  </si>
  <si>
    <t>住  所</t>
    <rPh sb="0" eb="1">
      <t>スミ</t>
    </rPh>
    <rPh sb="3" eb="4">
      <t>トコロ</t>
    </rPh>
    <phoneticPr fontId="3"/>
  </si>
  <si>
    <t>都道府県</t>
    <rPh sb="0" eb="4">
      <t>トドウフケン</t>
    </rPh>
    <phoneticPr fontId="3"/>
  </si>
  <si>
    <t>第１号様式（第７条関係）</t>
    <phoneticPr fontId="1"/>
  </si>
  <si>
    <t>補助事業等の名称</t>
    <phoneticPr fontId="1"/>
  </si>
  <si>
    <t>中小規模事業者省エネルギー対策等推進事業</t>
    <phoneticPr fontId="1"/>
  </si>
  <si>
    <t>補助金等の名称</t>
  </si>
  <si>
    <t>補助金等の名称</t>
    <phoneticPr fontId="1"/>
  </si>
  <si>
    <t>申請金額</t>
    <rPh sb="0" eb="2">
      <t>シンセイ</t>
    </rPh>
    <rPh sb="2" eb="4">
      <t>キンガク</t>
    </rPh>
    <phoneticPr fontId="1"/>
  </si>
  <si>
    <t>円</t>
  </si>
  <si>
    <t>円</t>
    <rPh sb="0" eb="1">
      <t>エン</t>
    </rPh>
    <phoneticPr fontId="1"/>
  </si>
  <si>
    <t>添付書類</t>
    <rPh sb="0" eb="2">
      <t>テンプ</t>
    </rPh>
    <rPh sb="2" eb="4">
      <t>ショルイ</t>
    </rPh>
    <phoneticPr fontId="1"/>
  </si>
  <si>
    <t>氏  名（法人にあっては、名称及び代表者氏名）</t>
    <phoneticPr fontId="1"/>
  </si>
  <si>
    <t>第２号様式（第７条関係）</t>
    <phoneticPr fontId="1"/>
  </si>
  <si>
    <t>補助事業計画書</t>
    <rPh sb="0" eb="2">
      <t>ホジョ</t>
    </rPh>
    <rPh sb="2" eb="4">
      <t>ジギョウ</t>
    </rPh>
    <rPh sb="4" eb="7">
      <t>ケイカクショ</t>
    </rPh>
    <phoneticPr fontId="1"/>
  </si>
  <si>
    <t>１　申請者の概要</t>
  </si>
  <si>
    <t>主たる事業</t>
  </si>
  <si>
    <t>２　補助対象設備の設置場所</t>
  </si>
  <si>
    <t>事業所の名称</t>
  </si>
  <si>
    <t>所在地</t>
  </si>
  <si>
    <t>３　補助事業実施予定期間</t>
  </si>
  <si>
    <t>着手予定日</t>
  </si>
  <si>
    <t>完了予定日</t>
  </si>
  <si>
    <t>４　補助事業により導入する設備の概要</t>
  </si>
  <si>
    <t>設備の種類</t>
  </si>
  <si>
    <t>年</t>
    <rPh sb="0" eb="1">
      <t>ネン</t>
    </rPh>
    <phoneticPr fontId="1"/>
  </si>
  <si>
    <t>月</t>
    <rPh sb="0" eb="1">
      <t>ツキ</t>
    </rPh>
    <phoneticPr fontId="1"/>
  </si>
  <si>
    <t>日</t>
    <rPh sb="0" eb="1">
      <t>ヒ</t>
    </rPh>
    <phoneticPr fontId="1"/>
  </si>
  <si>
    <t>５　補助事業による二酸化炭素排出量等の削減効果（年間）</t>
  </si>
  <si>
    <t>エネルギー種別</t>
  </si>
  <si>
    <t>エネルギー使用量の</t>
  </si>
  <si>
    <t>削減見込量（※1）</t>
  </si>
  <si>
    <t>二酸化炭素排出量の</t>
  </si>
  <si>
    <t>削減見込量（※2）</t>
  </si>
  <si>
    <t>電　気</t>
  </si>
  <si>
    <t>kWh</t>
  </si>
  <si>
    <t>都市ガス</t>
  </si>
  <si>
    <t>㎥</t>
  </si>
  <si>
    <t>ＬＰＧ</t>
  </si>
  <si>
    <t>灯　油</t>
  </si>
  <si>
    <t>ℓ</t>
  </si>
  <si>
    <t>Ａ重油</t>
  </si>
  <si>
    <t>その他</t>
  </si>
  <si>
    <t>計</t>
  </si>
  <si>
    <t>（※1）太陽光発電設備の場合、年間発電見込量をエネルギー使用量の削減見込量とする。</t>
  </si>
  <si>
    <t>また、複数の設備を導入した場合は合算の削減見込量を記載する。</t>
  </si>
  <si>
    <t>（※2）二酸化炭素排出量の削減見込量は、エネルギー種別毎の削減見込量に以下の係数を乗じて算出する。</t>
  </si>
  <si>
    <t>（上記以外で削減されたエネルギーがある場合は問い合わせること）</t>
  </si>
  <si>
    <t>【エネルギー使用量及び二酸化炭素排出量の削減見込に関する説明】</t>
  </si>
  <si>
    <t>項　目</t>
  </si>
  <si>
    <t>金　額</t>
  </si>
  <si>
    <t>①補助対象事業費(税抜)</t>
  </si>
  <si>
    <t>②補助対象外事業費(税抜)</t>
  </si>
  <si>
    <t>小計（ ① ＋ ② ）</t>
  </si>
  <si>
    <t>消　費　税　額</t>
  </si>
  <si>
    <t>消費税率10％</t>
  </si>
  <si>
    <t>※①補助対象事業費(税抜)の金額は、下記１０の（１）の金額と一致すること。</t>
  </si>
  <si>
    <t>６　補助事業による省エネ効果（年間発熱量換算）</t>
  </si>
  <si>
    <t>　　</t>
  </si>
  <si>
    <t>　　（①～⑦の設備については、以下のいずれかに該当する場合に補助対象となります）</t>
  </si>
  <si>
    <t>①高効率空調設備</t>
    <phoneticPr fontId="1"/>
  </si>
  <si>
    <t>②高効率照明設備</t>
    <rPh sb="1" eb="4">
      <t>コウコウリツ</t>
    </rPh>
    <rPh sb="4" eb="6">
      <t>ショウメイ</t>
    </rPh>
    <rPh sb="6" eb="8">
      <t>セツビ</t>
    </rPh>
    <phoneticPr fontId="1"/>
  </si>
  <si>
    <t>③高効率給湯設備</t>
    <rPh sb="1" eb="4">
      <t>コウコウリツ</t>
    </rPh>
    <rPh sb="4" eb="6">
      <t>キュウトウ</t>
    </rPh>
    <rPh sb="6" eb="8">
      <t>セツビ</t>
    </rPh>
    <phoneticPr fontId="1"/>
  </si>
  <si>
    <t>④高効率ボイラー</t>
    <rPh sb="1" eb="4">
      <t>コウコウリツ</t>
    </rPh>
    <phoneticPr fontId="1"/>
  </si>
  <si>
    <t>⑤業務用冷凍冷蔵設備（ショーケースを含む）</t>
    <rPh sb="1" eb="4">
      <t>ギョウムヨウ</t>
    </rPh>
    <rPh sb="4" eb="6">
      <t>レイトウ</t>
    </rPh>
    <rPh sb="6" eb="8">
      <t>レイゾウ</t>
    </rPh>
    <rPh sb="8" eb="10">
      <t>セツビ</t>
    </rPh>
    <rPh sb="18" eb="19">
      <t>フク</t>
    </rPh>
    <phoneticPr fontId="1"/>
  </si>
  <si>
    <t>⑥交流電動機</t>
    <rPh sb="1" eb="3">
      <t>コウリュウ</t>
    </rPh>
    <rPh sb="3" eb="6">
      <t>デンドウキ</t>
    </rPh>
    <phoneticPr fontId="1"/>
  </si>
  <si>
    <t>⑦変圧器</t>
    <rPh sb="1" eb="4">
      <t>ヘンアツキ</t>
    </rPh>
    <phoneticPr fontId="1"/>
  </si>
  <si>
    <t>上記以外の設備</t>
    <rPh sb="0" eb="2">
      <t>ジョウキ</t>
    </rPh>
    <rPh sb="2" eb="4">
      <t>イガイ</t>
    </rPh>
    <rPh sb="5" eb="7">
      <t>セツビ</t>
    </rPh>
    <phoneticPr fontId="1"/>
  </si>
  <si>
    <t>GJ</t>
  </si>
  <si>
    <t>７　地球温暖化対策計画の提出状況</t>
  </si>
  <si>
    <t>提出年月日</t>
  </si>
  <si>
    <t>計画書に記載した</t>
  </si>
  <si>
    <t>（本補助金関連）</t>
  </si>
  <si>
    <t>年度</t>
    <rPh sb="0" eb="2">
      <t>ネンド</t>
    </rPh>
    <phoneticPr fontId="1"/>
  </si>
  <si>
    <t>設備に関する対策</t>
    <phoneticPr fontId="1"/>
  </si>
  <si>
    <t>８　省エネルギー診断の受診状況</t>
  </si>
  <si>
    <t>受診年月</t>
  </si>
  <si>
    <t>実施機関等</t>
  </si>
  <si>
    <t>（該当欄をチェック）</t>
  </si>
  <si>
    <t>(財)省エネルギーセンター　</t>
    <phoneticPr fontId="1"/>
  </si>
  <si>
    <t>神奈川県</t>
  </si>
  <si>
    <t>神奈川県</t>
    <phoneticPr fontId="1"/>
  </si>
  <si>
    <t>相模原市（省エネアドバイザー派遣事業）</t>
    <phoneticPr fontId="1"/>
  </si>
  <si>
    <t>その他</t>
    <rPh sb="2" eb="3">
      <t>タ</t>
    </rPh>
    <phoneticPr fontId="1"/>
  </si>
  <si>
    <t>（</t>
    <phoneticPr fontId="1"/>
  </si>
  <si>
    <t>）</t>
    <phoneticPr fontId="1"/>
  </si>
  <si>
    <t>備　考</t>
    <phoneticPr fontId="1"/>
  </si>
  <si>
    <t>１０　補助金交付申請額の算定</t>
  </si>
  <si>
    <t>（１）補助対象事業費(税抜)①</t>
  </si>
  <si>
    <t>（２）控除額(その他の補助金等)②</t>
  </si>
  <si>
    <t>（３）補助対象経費③（①－②）</t>
  </si>
  <si>
    <t>第３号様式（第７条関係）</t>
    <phoneticPr fontId="1"/>
  </si>
  <si>
    <t>収支予算書</t>
    <phoneticPr fontId="1"/>
  </si>
  <si>
    <t>（１）収入</t>
  </si>
  <si>
    <t>区分</t>
  </si>
  <si>
    <t>予算額</t>
  </si>
  <si>
    <t>備考</t>
  </si>
  <si>
    <t>自己資金（借入金含む）</t>
  </si>
  <si>
    <t>市補助金</t>
  </si>
  <si>
    <t>国</t>
  </si>
  <si>
    <t>県</t>
  </si>
  <si>
    <t>寄附金その他</t>
  </si>
  <si>
    <t>合計</t>
  </si>
  <si>
    <t>予算額</t>
    <rPh sb="0" eb="3">
      <t>ヨサンガク</t>
    </rPh>
    <phoneticPr fontId="1"/>
  </si>
  <si>
    <t>その他の補助金</t>
    <rPh sb="2" eb="3">
      <t>タ</t>
    </rPh>
    <rPh sb="4" eb="7">
      <t>ホジョキン</t>
    </rPh>
    <phoneticPr fontId="1"/>
  </si>
  <si>
    <t>※補助対象事業費に係る収入のみを記載すること。</t>
  </si>
  <si>
    <t>※合計の金額は、下記（２）支出の補助対象事業費（税込）の金額と一致すること。</t>
  </si>
  <si>
    <t>※その他の補助金(国、県その他)を受ける場合は、備考欄にその名称を記載すること。</t>
  </si>
  <si>
    <t>（２）支出　</t>
  </si>
  <si>
    <t>費目</t>
  </si>
  <si>
    <t>設　計　費</t>
  </si>
  <si>
    <t>設　備　費</t>
  </si>
  <si>
    <t>工　事　費</t>
  </si>
  <si>
    <t>諸　経　費</t>
  </si>
  <si>
    <t>そ　の　他</t>
  </si>
  <si>
    <t>小計</t>
  </si>
  <si>
    <t>消費税</t>
  </si>
  <si>
    <t>消費税率１０％</t>
  </si>
  <si>
    <t>補助対象事業費（税込）</t>
  </si>
  <si>
    <t>※補助対象事業費に係る支出のみを記載すること。</t>
  </si>
  <si>
    <t>「１０ 補助金交付申請額の算定」の（１）の金額と一致すること。</t>
  </si>
  <si>
    <t>※補助対象事業費（税込）の金額は、上記（１）収入の合計と一致すること。</t>
  </si>
  <si>
    <t>第４号様式（第７条関係）</t>
  </si>
  <si>
    <t>補助金等概要調書</t>
    <phoneticPr fontId="1"/>
  </si>
  <si>
    <t>内容</t>
  </si>
  <si>
    <t>相模原市中小規模事業者省エネルギー設備等導入支援補助金</t>
  </si>
  <si>
    <t>補助事業者等の名称</t>
  </si>
  <si>
    <t>補助事業等の概要</t>
  </si>
  <si>
    <t>　及び補助金等の使途</t>
  </si>
  <si>
    <t>補助対象事業内訳：収支予算書（第３号様式）のとおり</t>
  </si>
  <si>
    <t>補助事業等の実施時期</t>
  </si>
  <si>
    <t>所属局・課</t>
  </si>
  <si>
    <t>環境経済局　ゼロカーボン推進課</t>
  </si>
  <si>
    <t>要綱の有無</t>
  </si>
  <si>
    <t>国・県補助金該当の有無</t>
  </si>
  <si>
    <t>施策的位置付け</t>
  </si>
  <si>
    <t>補助期間</t>
  </si>
  <si>
    <t>１年間（１回限り）</t>
  </si>
  <si>
    <t>・補助金等の使途</t>
    <phoneticPr fontId="1"/>
  </si>
  <si>
    <t>上記事業にかかる省エネルギー設備等の導入経費へ充当</t>
    <phoneticPr fontId="1"/>
  </si>
  <si>
    <t>・補助事業等の概要</t>
    <phoneticPr fontId="1"/>
  </si>
  <si>
    <t>「相模原市地球温暖化対策計画書」に基づく省エネルギー設備・再生可能エネルギー設備の導入</t>
    <phoneticPr fontId="1"/>
  </si>
  <si>
    <t>補助対象事業（導入する設備の種類）</t>
    <phoneticPr fontId="1"/>
  </si>
  <si>
    <t>補助対象事業内訳及び補助率等</t>
    <phoneticPr fontId="1"/>
  </si>
  <si>
    <t>　　　　</t>
    <phoneticPr fontId="1"/>
  </si>
  <si>
    <t>補助金等の趣旨・目的・対象事業・補助率等</t>
    <phoneticPr fontId="1"/>
  </si>
  <si>
    <t>該当補助事業名　　　　　　　　　　　　　　　　　　</t>
    <phoneticPr fontId="1"/>
  </si>
  <si>
    <t>（</t>
    <phoneticPr fontId="1"/>
  </si>
  <si>
    <t>全体事業費</t>
    <phoneticPr fontId="1"/>
  </si>
  <si>
    <t>補助対象経費</t>
    <phoneticPr fontId="1"/>
  </si>
  <si>
    <t>施策名</t>
    <rPh sb="0" eb="1">
      <t>セ</t>
    </rPh>
    <rPh sb="1" eb="2">
      <t>サク</t>
    </rPh>
    <rPh sb="2" eb="3">
      <t>メイ</t>
    </rPh>
    <phoneticPr fontId="1"/>
  </si>
  <si>
    <t>（第２次相模原市地球温暖化対策計画）</t>
    <phoneticPr fontId="1"/>
  </si>
  <si>
    <t>役 員 等 氏 名 一 覧 表</t>
    <rPh sb="0" eb="1">
      <t>ヤク</t>
    </rPh>
    <rPh sb="2" eb="3">
      <t>イン</t>
    </rPh>
    <rPh sb="4" eb="5">
      <t>トウ</t>
    </rPh>
    <rPh sb="6" eb="7">
      <t>シ</t>
    </rPh>
    <rPh sb="8" eb="9">
      <t>メイ</t>
    </rPh>
    <rPh sb="10" eb="11">
      <t>イチ</t>
    </rPh>
    <rPh sb="12" eb="13">
      <t>ラン</t>
    </rPh>
    <rPh sb="14" eb="15">
      <t>ヒョウ</t>
    </rPh>
    <phoneticPr fontId="3"/>
  </si>
  <si>
    <t>日現在の役員</t>
    <rPh sb="0" eb="1">
      <t>ヒ</t>
    </rPh>
    <rPh sb="1" eb="3">
      <t>ゲンザイ</t>
    </rPh>
    <rPh sb="4" eb="6">
      <t>ヤクイン</t>
    </rPh>
    <phoneticPr fontId="3"/>
  </si>
  <si>
    <t>役職名</t>
    <rPh sb="0" eb="3">
      <t>ヤクショクメイ</t>
    </rPh>
    <phoneticPr fontId="3"/>
  </si>
  <si>
    <t>氏名</t>
    <rPh sb="0" eb="2">
      <t>シメイ</t>
    </rPh>
    <phoneticPr fontId="3"/>
  </si>
  <si>
    <t>ﾌﾘｶﾞﾅ</t>
    <phoneticPr fontId="3"/>
  </si>
  <si>
    <t>生年月日</t>
    <rPh sb="0" eb="2">
      <t>セイネン</t>
    </rPh>
    <rPh sb="2" eb="4">
      <t>ガッピ</t>
    </rPh>
    <phoneticPr fontId="3"/>
  </si>
  <si>
    <t>性
別</t>
    <rPh sb="0" eb="1">
      <t>セイ</t>
    </rPh>
    <rPh sb="2" eb="3">
      <t>ベツ</t>
    </rPh>
    <phoneticPr fontId="3"/>
  </si>
  <si>
    <t>住所</t>
    <rPh sb="0" eb="2">
      <t>ジュウショ</t>
    </rPh>
    <phoneticPr fontId="3"/>
  </si>
  <si>
    <t>姓</t>
    <rPh sb="0" eb="1">
      <t>セイ</t>
    </rPh>
    <phoneticPr fontId="3"/>
  </si>
  <si>
    <t>名</t>
    <rPh sb="0" eb="1">
      <t>ナ</t>
    </rPh>
    <phoneticPr fontId="3"/>
  </si>
  <si>
    <t>（大正Ｔ、昭和Ｓ、平成Ｈ、令和Ｒ）</t>
    <rPh sb="1" eb="3">
      <t>タイショウ</t>
    </rPh>
    <rPh sb="5" eb="7">
      <t>ショウワ</t>
    </rPh>
    <rPh sb="9" eb="11">
      <t>ヘイセイ</t>
    </rPh>
    <rPh sb="13" eb="15">
      <t>レイワ</t>
    </rPh>
    <phoneticPr fontId="3"/>
  </si>
  <si>
    <t>西暦</t>
    <rPh sb="0" eb="2">
      <t>セイレキ</t>
    </rPh>
    <phoneticPr fontId="3"/>
  </si>
  <si>
    <t>和暦</t>
    <rPh sb="0" eb="2">
      <t>ワレキ</t>
    </rPh>
    <phoneticPr fontId="3"/>
  </si>
  <si>
    <t>1909年</t>
    <rPh sb="4" eb="5">
      <t>ネン</t>
    </rPh>
    <phoneticPr fontId="3"/>
  </si>
  <si>
    <t>T1</t>
    <phoneticPr fontId="3"/>
  </si>
  <si>
    <t>北海道</t>
  </si>
  <si>
    <t>1910年</t>
    <rPh sb="4" eb="5">
      <t>ネン</t>
    </rPh>
    <phoneticPr fontId="3"/>
  </si>
  <si>
    <t>T2</t>
  </si>
  <si>
    <t>青森県</t>
    <phoneticPr fontId="3"/>
  </si>
  <si>
    <t>1911年</t>
    <rPh sb="4" eb="5">
      <t>ネン</t>
    </rPh>
    <phoneticPr fontId="3"/>
  </si>
  <si>
    <t>T3</t>
  </si>
  <si>
    <t>岩手県</t>
  </si>
  <si>
    <t>1912年</t>
    <rPh sb="4" eb="5">
      <t>ネン</t>
    </rPh>
    <phoneticPr fontId="3"/>
  </si>
  <si>
    <t>T4</t>
  </si>
  <si>
    <t>宮城県</t>
  </si>
  <si>
    <t>1913年</t>
    <rPh sb="4" eb="5">
      <t>ネン</t>
    </rPh>
    <phoneticPr fontId="3"/>
  </si>
  <si>
    <t>T5</t>
  </si>
  <si>
    <t>秋田県</t>
  </si>
  <si>
    <t>1914年</t>
    <rPh sb="4" eb="5">
      <t>ネン</t>
    </rPh>
    <phoneticPr fontId="3"/>
  </si>
  <si>
    <t>T6</t>
  </si>
  <si>
    <t>山形県</t>
  </si>
  <si>
    <t>1915年</t>
    <rPh sb="4" eb="5">
      <t>ネン</t>
    </rPh>
    <phoneticPr fontId="3"/>
  </si>
  <si>
    <t>T7</t>
  </si>
  <si>
    <t>福島県</t>
  </si>
  <si>
    <t>1916年</t>
    <rPh sb="4" eb="5">
      <t>ネン</t>
    </rPh>
    <phoneticPr fontId="3"/>
  </si>
  <si>
    <t>T8</t>
  </si>
  <si>
    <t>茨城県</t>
  </si>
  <si>
    <t>1917年</t>
    <rPh sb="4" eb="5">
      <t>ネン</t>
    </rPh>
    <phoneticPr fontId="3"/>
  </si>
  <si>
    <t>T9</t>
  </si>
  <si>
    <t>栃木県</t>
  </si>
  <si>
    <t>1918年</t>
    <rPh sb="4" eb="5">
      <t>ネン</t>
    </rPh>
    <phoneticPr fontId="3"/>
  </si>
  <si>
    <t>T10</t>
  </si>
  <si>
    <t>群馬県</t>
  </si>
  <si>
    <t>1919年</t>
    <rPh sb="4" eb="5">
      <t>ネン</t>
    </rPh>
    <phoneticPr fontId="3"/>
  </si>
  <si>
    <t>T11</t>
  </si>
  <si>
    <t>埼玉県</t>
  </si>
  <si>
    <t>1920年</t>
    <rPh sb="4" eb="5">
      <t>ネン</t>
    </rPh>
    <phoneticPr fontId="3"/>
  </si>
  <si>
    <t>T12</t>
  </si>
  <si>
    <t>千葉県</t>
  </si>
  <si>
    <t>1921年</t>
    <rPh sb="4" eb="5">
      <t>ネン</t>
    </rPh>
    <phoneticPr fontId="3"/>
  </si>
  <si>
    <t>T13</t>
  </si>
  <si>
    <t>東京都</t>
  </si>
  <si>
    <t>1922年</t>
    <rPh sb="4" eb="5">
      <t>ネン</t>
    </rPh>
    <phoneticPr fontId="3"/>
  </si>
  <si>
    <t>T14</t>
  </si>
  <si>
    <t>1923年</t>
    <rPh sb="4" eb="5">
      <t>ネン</t>
    </rPh>
    <phoneticPr fontId="3"/>
  </si>
  <si>
    <t>T15</t>
  </si>
  <si>
    <t>新潟県</t>
  </si>
  <si>
    <t>1924年</t>
    <rPh sb="4" eb="5">
      <t>ネン</t>
    </rPh>
    <phoneticPr fontId="3"/>
  </si>
  <si>
    <t>S1</t>
    <phoneticPr fontId="3"/>
  </si>
  <si>
    <t>富山県</t>
  </si>
  <si>
    <t>1925年</t>
    <rPh sb="4" eb="5">
      <t>ネン</t>
    </rPh>
    <phoneticPr fontId="3"/>
  </si>
  <si>
    <t>S2</t>
  </si>
  <si>
    <t>石川県</t>
  </si>
  <si>
    <t>1926年</t>
    <rPh sb="4" eb="5">
      <t>ネン</t>
    </rPh>
    <phoneticPr fontId="3"/>
  </si>
  <si>
    <t>S3</t>
  </si>
  <si>
    <t>福井県</t>
  </si>
  <si>
    <t>1927年</t>
    <rPh sb="4" eb="5">
      <t>ネン</t>
    </rPh>
    <phoneticPr fontId="3"/>
  </si>
  <si>
    <t>S4</t>
  </si>
  <si>
    <t>山梨県</t>
  </si>
  <si>
    <t>1928年</t>
    <rPh sb="4" eb="5">
      <t>ネン</t>
    </rPh>
    <phoneticPr fontId="3"/>
  </si>
  <si>
    <t>S5</t>
  </si>
  <si>
    <t>長野県</t>
  </si>
  <si>
    <t>1929年</t>
    <rPh sb="4" eb="5">
      <t>ネン</t>
    </rPh>
    <phoneticPr fontId="3"/>
  </si>
  <si>
    <t>S6</t>
  </si>
  <si>
    <t>岐阜県</t>
  </si>
  <si>
    <t>1930年</t>
    <rPh sb="4" eb="5">
      <t>ネン</t>
    </rPh>
    <phoneticPr fontId="3"/>
  </si>
  <si>
    <t>S7</t>
  </si>
  <si>
    <t>静岡県</t>
  </si>
  <si>
    <t>1931年</t>
    <rPh sb="4" eb="5">
      <t>ネン</t>
    </rPh>
    <phoneticPr fontId="3"/>
  </si>
  <si>
    <t>S8</t>
  </si>
  <si>
    <t>愛知県</t>
  </si>
  <si>
    <t>1932年</t>
    <rPh sb="4" eb="5">
      <t>ネン</t>
    </rPh>
    <phoneticPr fontId="3"/>
  </si>
  <si>
    <t>S9</t>
  </si>
  <si>
    <t>三重県</t>
  </si>
  <si>
    <t>1933年</t>
    <rPh sb="4" eb="5">
      <t>ネン</t>
    </rPh>
    <phoneticPr fontId="3"/>
  </si>
  <si>
    <t>S10</t>
  </si>
  <si>
    <t>滋賀県</t>
  </si>
  <si>
    <t>1934年</t>
    <rPh sb="4" eb="5">
      <t>ネン</t>
    </rPh>
    <phoneticPr fontId="3"/>
  </si>
  <si>
    <t>S11</t>
  </si>
  <si>
    <t>京都府</t>
  </si>
  <si>
    <t>1935年</t>
    <rPh sb="4" eb="5">
      <t>ネン</t>
    </rPh>
    <phoneticPr fontId="3"/>
  </si>
  <si>
    <t>S12</t>
  </si>
  <si>
    <t>大阪府</t>
  </si>
  <si>
    <t>1936年</t>
    <rPh sb="4" eb="5">
      <t>ネン</t>
    </rPh>
    <phoneticPr fontId="3"/>
  </si>
  <si>
    <t>S13</t>
  </si>
  <si>
    <t>兵庫県</t>
  </si>
  <si>
    <t>1937年</t>
    <rPh sb="4" eb="5">
      <t>ネン</t>
    </rPh>
    <phoneticPr fontId="3"/>
  </si>
  <si>
    <t>S14</t>
  </si>
  <si>
    <t>奈良県</t>
  </si>
  <si>
    <t>1938年</t>
    <rPh sb="4" eb="5">
      <t>ネン</t>
    </rPh>
    <phoneticPr fontId="3"/>
  </si>
  <si>
    <t>S15</t>
  </si>
  <si>
    <t>和歌山県</t>
  </si>
  <si>
    <t>1939年</t>
    <rPh sb="4" eb="5">
      <t>ネン</t>
    </rPh>
    <phoneticPr fontId="3"/>
  </si>
  <si>
    <t>S16</t>
  </si>
  <si>
    <t>鳥取県</t>
  </si>
  <si>
    <t>1940年</t>
    <rPh sb="4" eb="5">
      <t>ネン</t>
    </rPh>
    <phoneticPr fontId="3"/>
  </si>
  <si>
    <t>S17</t>
  </si>
  <si>
    <t>島根県</t>
  </si>
  <si>
    <t>1941年</t>
    <rPh sb="4" eb="5">
      <t>ネン</t>
    </rPh>
    <phoneticPr fontId="3"/>
  </si>
  <si>
    <t>S18</t>
  </si>
  <si>
    <t>岡山県</t>
  </si>
  <si>
    <t>1942年</t>
    <rPh sb="4" eb="5">
      <t>ネン</t>
    </rPh>
    <phoneticPr fontId="3"/>
  </si>
  <si>
    <t>S19</t>
  </si>
  <si>
    <t>広島県</t>
  </si>
  <si>
    <t>1943年</t>
    <rPh sb="4" eb="5">
      <t>ネン</t>
    </rPh>
    <phoneticPr fontId="3"/>
  </si>
  <si>
    <t>S20</t>
  </si>
  <si>
    <t>山口県</t>
  </si>
  <si>
    <t>1944年</t>
    <rPh sb="4" eb="5">
      <t>ネン</t>
    </rPh>
    <phoneticPr fontId="3"/>
  </si>
  <si>
    <t>S21</t>
  </si>
  <si>
    <t>徳島県</t>
  </si>
  <si>
    <t>1945年</t>
    <rPh sb="4" eb="5">
      <t>ネン</t>
    </rPh>
    <phoneticPr fontId="3"/>
  </si>
  <si>
    <t>S22</t>
  </si>
  <si>
    <t>香川県</t>
  </si>
  <si>
    <t>1946年</t>
    <rPh sb="4" eb="5">
      <t>ネン</t>
    </rPh>
    <phoneticPr fontId="3"/>
  </si>
  <si>
    <t>S23</t>
  </si>
  <si>
    <t>愛媛県</t>
  </si>
  <si>
    <t>1947年</t>
    <rPh sb="4" eb="5">
      <t>ネン</t>
    </rPh>
    <phoneticPr fontId="3"/>
  </si>
  <si>
    <t>S24</t>
  </si>
  <si>
    <t>高知県</t>
  </si>
  <si>
    <t>1948年</t>
    <rPh sb="4" eb="5">
      <t>ネン</t>
    </rPh>
    <phoneticPr fontId="3"/>
  </si>
  <si>
    <t>S25</t>
  </si>
  <si>
    <t>福岡県</t>
  </si>
  <si>
    <t>1949年</t>
    <rPh sb="4" eb="5">
      <t>ネン</t>
    </rPh>
    <phoneticPr fontId="3"/>
  </si>
  <si>
    <t>S26</t>
  </si>
  <si>
    <t>佐賀県</t>
  </si>
  <si>
    <t>1950年</t>
    <rPh sb="4" eb="5">
      <t>ネン</t>
    </rPh>
    <phoneticPr fontId="3"/>
  </si>
  <si>
    <t>S27</t>
  </si>
  <si>
    <t>長崎県</t>
  </si>
  <si>
    <t>1951年</t>
    <rPh sb="4" eb="5">
      <t>ネン</t>
    </rPh>
    <phoneticPr fontId="3"/>
  </si>
  <si>
    <t>S28</t>
  </si>
  <si>
    <t>熊本県</t>
  </si>
  <si>
    <t>1952年</t>
    <rPh sb="4" eb="5">
      <t>ネン</t>
    </rPh>
    <phoneticPr fontId="3"/>
  </si>
  <si>
    <t>S29</t>
  </si>
  <si>
    <t>大分県</t>
  </si>
  <si>
    <t>1953年</t>
    <rPh sb="4" eb="5">
      <t>ネン</t>
    </rPh>
    <phoneticPr fontId="3"/>
  </si>
  <si>
    <t>S30</t>
  </si>
  <si>
    <t>宮崎県</t>
  </si>
  <si>
    <t>1954年</t>
    <rPh sb="4" eb="5">
      <t>ネン</t>
    </rPh>
    <phoneticPr fontId="3"/>
  </si>
  <si>
    <t>S31</t>
  </si>
  <si>
    <t>鹿児島県</t>
  </si>
  <si>
    <t>1955年</t>
    <rPh sb="4" eb="5">
      <t>ネン</t>
    </rPh>
    <phoneticPr fontId="3"/>
  </si>
  <si>
    <t>S32</t>
  </si>
  <si>
    <t>沖縄県</t>
  </si>
  <si>
    <t>1956年</t>
    <rPh sb="4" eb="5">
      <t>ネン</t>
    </rPh>
    <phoneticPr fontId="3"/>
  </si>
  <si>
    <t>S33</t>
  </si>
  <si>
    <t>1957年</t>
    <rPh sb="4" eb="5">
      <t>ネン</t>
    </rPh>
    <phoneticPr fontId="3"/>
  </si>
  <si>
    <t>S34</t>
  </si>
  <si>
    <t>1958年</t>
    <rPh sb="4" eb="5">
      <t>ネン</t>
    </rPh>
    <phoneticPr fontId="3"/>
  </si>
  <si>
    <t>S35</t>
  </si>
  <si>
    <t>1959年</t>
    <rPh sb="4" eb="5">
      <t>ネン</t>
    </rPh>
    <phoneticPr fontId="3"/>
  </si>
  <si>
    <t>S36</t>
  </si>
  <si>
    <t>1960年</t>
    <rPh sb="4" eb="5">
      <t>ネン</t>
    </rPh>
    <phoneticPr fontId="3"/>
  </si>
  <si>
    <t>S37</t>
  </si>
  <si>
    <t>1961年</t>
    <rPh sb="4" eb="5">
      <t>ネン</t>
    </rPh>
    <phoneticPr fontId="3"/>
  </si>
  <si>
    <t>S38</t>
  </si>
  <si>
    <t>1962年</t>
    <rPh sb="4" eb="5">
      <t>ネン</t>
    </rPh>
    <phoneticPr fontId="3"/>
  </si>
  <si>
    <t>S39</t>
  </si>
  <si>
    <t>1963年</t>
    <rPh sb="4" eb="5">
      <t>ネン</t>
    </rPh>
    <phoneticPr fontId="3"/>
  </si>
  <si>
    <t>S40</t>
  </si>
  <si>
    <t>1964年</t>
    <rPh sb="4" eb="5">
      <t>ネン</t>
    </rPh>
    <phoneticPr fontId="3"/>
  </si>
  <si>
    <t>S41</t>
  </si>
  <si>
    <t>1965年</t>
    <rPh sb="4" eb="5">
      <t>ネン</t>
    </rPh>
    <phoneticPr fontId="3"/>
  </si>
  <si>
    <t>S42</t>
  </si>
  <si>
    <t>1966年</t>
    <rPh sb="4" eb="5">
      <t>ネン</t>
    </rPh>
    <phoneticPr fontId="3"/>
  </si>
  <si>
    <t>S43</t>
  </si>
  <si>
    <t>1967年</t>
    <rPh sb="4" eb="5">
      <t>ネン</t>
    </rPh>
    <phoneticPr fontId="3"/>
  </si>
  <si>
    <t>S44</t>
  </si>
  <si>
    <t>1968年</t>
    <rPh sb="4" eb="5">
      <t>ネン</t>
    </rPh>
    <phoneticPr fontId="3"/>
  </si>
  <si>
    <t>S45</t>
  </si>
  <si>
    <t>1969年</t>
    <rPh sb="4" eb="5">
      <t>ネン</t>
    </rPh>
    <phoneticPr fontId="3"/>
  </si>
  <si>
    <t>S46</t>
  </si>
  <si>
    <t>1970年</t>
    <rPh sb="4" eb="5">
      <t>ネン</t>
    </rPh>
    <phoneticPr fontId="3"/>
  </si>
  <si>
    <t>S47</t>
  </si>
  <si>
    <t>1971年</t>
    <rPh sb="4" eb="5">
      <t>ネン</t>
    </rPh>
    <phoneticPr fontId="3"/>
  </si>
  <si>
    <t>S48</t>
  </si>
  <si>
    <t>1972年</t>
    <rPh sb="4" eb="5">
      <t>ネン</t>
    </rPh>
    <phoneticPr fontId="3"/>
  </si>
  <si>
    <t>S49</t>
  </si>
  <si>
    <t>1973年</t>
    <rPh sb="4" eb="5">
      <t>ネン</t>
    </rPh>
    <phoneticPr fontId="3"/>
  </si>
  <si>
    <t>S50</t>
  </si>
  <si>
    <t>1974年</t>
    <rPh sb="4" eb="5">
      <t>ネン</t>
    </rPh>
    <phoneticPr fontId="3"/>
  </si>
  <si>
    <t>S51</t>
  </si>
  <si>
    <t>1975年</t>
    <rPh sb="4" eb="5">
      <t>ネン</t>
    </rPh>
    <phoneticPr fontId="3"/>
  </si>
  <si>
    <t>S52</t>
  </si>
  <si>
    <t>1976年</t>
    <rPh sb="4" eb="5">
      <t>ネン</t>
    </rPh>
    <phoneticPr fontId="3"/>
  </si>
  <si>
    <t>S53</t>
  </si>
  <si>
    <t>1977年</t>
    <rPh sb="4" eb="5">
      <t>ネン</t>
    </rPh>
    <phoneticPr fontId="3"/>
  </si>
  <si>
    <t>S54</t>
  </si>
  <si>
    <t>1978年</t>
    <rPh sb="4" eb="5">
      <t>ネン</t>
    </rPh>
    <phoneticPr fontId="3"/>
  </si>
  <si>
    <t>S55</t>
  </si>
  <si>
    <t>1979年</t>
    <rPh sb="4" eb="5">
      <t>ネン</t>
    </rPh>
    <phoneticPr fontId="3"/>
  </si>
  <si>
    <t>S56</t>
  </si>
  <si>
    <t>1980年</t>
    <rPh sb="4" eb="5">
      <t>ネン</t>
    </rPh>
    <phoneticPr fontId="3"/>
  </si>
  <si>
    <t>S57</t>
  </si>
  <si>
    <t>1981年</t>
    <rPh sb="4" eb="5">
      <t>ネン</t>
    </rPh>
    <phoneticPr fontId="3"/>
  </si>
  <si>
    <t>S58</t>
  </si>
  <si>
    <t>1982年</t>
    <rPh sb="4" eb="5">
      <t>ネン</t>
    </rPh>
    <phoneticPr fontId="3"/>
  </si>
  <si>
    <t>S59</t>
  </si>
  <si>
    <t>1983年</t>
    <rPh sb="4" eb="5">
      <t>ネン</t>
    </rPh>
    <phoneticPr fontId="3"/>
  </si>
  <si>
    <t>S60</t>
  </si>
  <si>
    <t>1984年</t>
    <rPh sb="4" eb="5">
      <t>ネン</t>
    </rPh>
    <phoneticPr fontId="3"/>
  </si>
  <si>
    <t>S61</t>
  </si>
  <si>
    <t>1985年</t>
    <rPh sb="4" eb="5">
      <t>ネン</t>
    </rPh>
    <phoneticPr fontId="3"/>
  </si>
  <si>
    <t>S62</t>
  </si>
  <si>
    <t>1986年</t>
    <rPh sb="4" eb="5">
      <t>ネン</t>
    </rPh>
    <phoneticPr fontId="3"/>
  </si>
  <si>
    <t>S63</t>
  </si>
  <si>
    <t>1987年</t>
    <rPh sb="4" eb="5">
      <t>ネン</t>
    </rPh>
    <phoneticPr fontId="3"/>
  </si>
  <si>
    <t>S64</t>
  </si>
  <si>
    <t>1988年</t>
    <rPh sb="4" eb="5">
      <t>ネン</t>
    </rPh>
    <phoneticPr fontId="3"/>
  </si>
  <si>
    <t>H1</t>
    <phoneticPr fontId="3"/>
  </si>
  <si>
    <t>1989年</t>
    <rPh sb="4" eb="5">
      <t>ネン</t>
    </rPh>
    <phoneticPr fontId="3"/>
  </si>
  <si>
    <t>H2</t>
  </si>
  <si>
    <t>1990年</t>
    <rPh sb="4" eb="5">
      <t>ネン</t>
    </rPh>
    <phoneticPr fontId="3"/>
  </si>
  <si>
    <t>H3</t>
  </si>
  <si>
    <t>1991年</t>
    <rPh sb="4" eb="5">
      <t>ネン</t>
    </rPh>
    <phoneticPr fontId="3"/>
  </si>
  <si>
    <t>H4</t>
  </si>
  <si>
    <t>1992年</t>
    <rPh sb="4" eb="5">
      <t>ネン</t>
    </rPh>
    <phoneticPr fontId="3"/>
  </si>
  <si>
    <t>H5</t>
  </si>
  <si>
    <t>1993年</t>
    <rPh sb="4" eb="5">
      <t>ネン</t>
    </rPh>
    <phoneticPr fontId="3"/>
  </si>
  <si>
    <t>H6</t>
  </si>
  <si>
    <t>1994年</t>
    <rPh sb="4" eb="5">
      <t>ネン</t>
    </rPh>
    <phoneticPr fontId="3"/>
  </si>
  <si>
    <t>H7</t>
  </si>
  <si>
    <t>1995年</t>
    <rPh sb="4" eb="5">
      <t>ネン</t>
    </rPh>
    <phoneticPr fontId="3"/>
  </si>
  <si>
    <t>H8</t>
  </si>
  <si>
    <t>1996年</t>
    <rPh sb="4" eb="5">
      <t>ネン</t>
    </rPh>
    <phoneticPr fontId="3"/>
  </si>
  <si>
    <t>H9</t>
  </si>
  <si>
    <t>1997年</t>
    <rPh sb="4" eb="5">
      <t>ネン</t>
    </rPh>
    <phoneticPr fontId="3"/>
  </si>
  <si>
    <t>H10</t>
  </si>
  <si>
    <t>1998年</t>
    <rPh sb="4" eb="5">
      <t>ネン</t>
    </rPh>
    <phoneticPr fontId="3"/>
  </si>
  <si>
    <t>H11</t>
  </si>
  <si>
    <t>1999年</t>
    <rPh sb="4" eb="5">
      <t>ネン</t>
    </rPh>
    <phoneticPr fontId="3"/>
  </si>
  <si>
    <t>H12</t>
  </si>
  <si>
    <t>2000年</t>
    <rPh sb="4" eb="5">
      <t>ネン</t>
    </rPh>
    <phoneticPr fontId="3"/>
  </si>
  <si>
    <t>H13</t>
  </si>
  <si>
    <t>2001年</t>
    <rPh sb="4" eb="5">
      <t>ネン</t>
    </rPh>
    <phoneticPr fontId="3"/>
  </si>
  <si>
    <t>H14</t>
  </si>
  <si>
    <t>2002年</t>
    <rPh sb="4" eb="5">
      <t>ネン</t>
    </rPh>
    <phoneticPr fontId="3"/>
  </si>
  <si>
    <t>H15</t>
  </si>
  <si>
    <t>2003年</t>
    <rPh sb="4" eb="5">
      <t>ネン</t>
    </rPh>
    <phoneticPr fontId="3"/>
  </si>
  <si>
    <t>H16</t>
  </si>
  <si>
    <t>2004年</t>
    <rPh sb="4" eb="5">
      <t>ネン</t>
    </rPh>
    <phoneticPr fontId="3"/>
  </si>
  <si>
    <t>H17</t>
  </si>
  <si>
    <t>2005年</t>
    <rPh sb="4" eb="5">
      <t>ネン</t>
    </rPh>
    <phoneticPr fontId="3"/>
  </si>
  <si>
    <t>H18</t>
  </si>
  <si>
    <t>2006年</t>
    <rPh sb="4" eb="5">
      <t>ネン</t>
    </rPh>
    <phoneticPr fontId="3"/>
  </si>
  <si>
    <t>H19</t>
  </si>
  <si>
    <t>2007年</t>
    <rPh sb="4" eb="5">
      <t>ネン</t>
    </rPh>
    <phoneticPr fontId="3"/>
  </si>
  <si>
    <t>H20</t>
  </si>
  <si>
    <t>2008年</t>
    <rPh sb="4" eb="5">
      <t>ネン</t>
    </rPh>
    <phoneticPr fontId="3"/>
  </si>
  <si>
    <t>H21</t>
  </si>
  <si>
    <t>2009年</t>
    <rPh sb="4" eb="5">
      <t>ネン</t>
    </rPh>
    <phoneticPr fontId="3"/>
  </si>
  <si>
    <t>H22</t>
  </si>
  <si>
    <t>2010年</t>
    <rPh sb="4" eb="5">
      <t>ネン</t>
    </rPh>
    <phoneticPr fontId="3"/>
  </si>
  <si>
    <t>H23</t>
  </si>
  <si>
    <t>2011年</t>
    <rPh sb="4" eb="5">
      <t>ネン</t>
    </rPh>
    <phoneticPr fontId="3"/>
  </si>
  <si>
    <t>H24</t>
  </si>
  <si>
    <t>2012年</t>
    <rPh sb="4" eb="5">
      <t>ネン</t>
    </rPh>
    <phoneticPr fontId="3"/>
  </si>
  <si>
    <t>H25</t>
  </si>
  <si>
    <t>2013年</t>
    <rPh sb="4" eb="5">
      <t>ネン</t>
    </rPh>
    <phoneticPr fontId="3"/>
  </si>
  <si>
    <t>H26</t>
  </si>
  <si>
    <t>2014年</t>
    <rPh sb="4" eb="5">
      <t>ネン</t>
    </rPh>
    <phoneticPr fontId="3"/>
  </si>
  <si>
    <t>H27</t>
  </si>
  <si>
    <t>2015年</t>
    <rPh sb="4" eb="5">
      <t>ネン</t>
    </rPh>
    <phoneticPr fontId="3"/>
  </si>
  <si>
    <t>H28</t>
  </si>
  <si>
    <t>2016年</t>
    <rPh sb="4" eb="5">
      <t>ネン</t>
    </rPh>
    <phoneticPr fontId="3"/>
  </si>
  <si>
    <t>H29</t>
  </si>
  <si>
    <t>2017年</t>
    <rPh sb="4" eb="5">
      <t>ネン</t>
    </rPh>
    <phoneticPr fontId="3"/>
  </si>
  <si>
    <t>H30</t>
  </si>
  <si>
    <t>2018年</t>
    <rPh sb="4" eb="5">
      <t>ネン</t>
    </rPh>
    <phoneticPr fontId="3"/>
  </si>
  <si>
    <t>H31</t>
  </si>
  <si>
    <t>2019年</t>
    <rPh sb="4" eb="5">
      <t>ネン</t>
    </rPh>
    <phoneticPr fontId="3"/>
  </si>
  <si>
    <t>R1</t>
    <phoneticPr fontId="3"/>
  </si>
  <si>
    <t>2020年</t>
    <rPh sb="4" eb="5">
      <t>ネン</t>
    </rPh>
    <phoneticPr fontId="3"/>
  </si>
  <si>
    <t>R2</t>
  </si>
  <si>
    <t>2021年</t>
    <rPh sb="4" eb="5">
      <t>ネン</t>
    </rPh>
    <phoneticPr fontId="3"/>
  </si>
  <si>
    <t>R3</t>
  </si>
  <si>
    <t>2022年</t>
    <rPh sb="4" eb="5">
      <t>ネン</t>
    </rPh>
    <phoneticPr fontId="3"/>
  </si>
  <si>
    <t>R4</t>
  </si>
  <si>
    <t>第６号様式（第７条関係）</t>
    <phoneticPr fontId="1"/>
  </si>
  <si>
    <t>（１）対象設備の省エネ効果（年間発熱量換算）（ア）</t>
    <phoneticPr fontId="1"/>
  </si>
  <si>
    <t>（２）地球温暖化対策計画書の基準年度におけるエネルギー使用量（発熱量換算）（イ）</t>
    <phoneticPr fontId="1"/>
  </si>
  <si>
    <r>
      <t>kg‐CO</t>
    </r>
    <r>
      <rPr>
        <vertAlign val="subscript"/>
        <sz val="10.5"/>
        <color theme="1"/>
        <rFont val="BIZ UDPゴシック"/>
        <family val="3"/>
        <charset val="128"/>
      </rPr>
      <t>2</t>
    </r>
  </si>
  <si>
    <r>
      <t>（東京電力エナジーパートナ―㈱の場合）</t>
    </r>
    <r>
      <rPr>
        <sz val="10"/>
        <color theme="1"/>
        <rFont val="BIZ UDPゴシック"/>
        <family val="3"/>
        <charset val="128"/>
      </rPr>
      <t>　</t>
    </r>
    <r>
      <rPr>
        <sz val="10.5"/>
        <color theme="1"/>
        <rFont val="BIZ UDPゴシック"/>
        <family val="3"/>
        <charset val="128"/>
      </rPr>
      <t>　　　　</t>
    </r>
  </si>
  <si>
    <t>　　以下の①~⑦の設備を更新する場合に、記載してください。（該当する設備にチェック）</t>
  </si>
  <si>
    <t>※（１）の金額は、上記９の①、及び第３号様式 収支予算書の「（２）支出」の小計の金額と一致すること。</t>
  </si>
  <si>
    <t>※（２）の金額は、第３号様式 収支予算書の「（１）収入」の「その他の補助金」「寄附金その他」の金額の合計と一致すること。</t>
  </si>
  <si>
    <t>補助対象事業費
（税抜）</t>
    <phoneticPr fontId="1"/>
  </si>
  <si>
    <r>
      <t>有（</t>
    </r>
    <r>
      <rPr>
        <sz val="9"/>
        <color theme="1"/>
        <rFont val="BIZ UDPゴシック"/>
        <family val="3"/>
        <charset val="128"/>
      </rPr>
      <t>相模原市中小規模事業者省エネルギー設備等導入支援補助金交付要綱</t>
    </r>
    <r>
      <rPr>
        <sz val="10.5"/>
        <color theme="1"/>
        <rFont val="BIZ UDPゴシック"/>
        <family val="3"/>
        <charset val="128"/>
      </rPr>
      <t>）</t>
    </r>
  </si>
  <si>
    <t>有</t>
    <phoneticPr fontId="1"/>
  </si>
  <si>
    <r>
      <t>（１）   補助事</t>
    </r>
    <r>
      <rPr>
        <sz val="11"/>
        <color rgb="FF000000"/>
        <rFont val="BIZ UDPゴシック"/>
        <family val="3"/>
        <charset val="128"/>
      </rPr>
      <t>業計画書（第２号様式）</t>
    </r>
  </si>
  <si>
    <r>
      <t xml:space="preserve">（２）   </t>
    </r>
    <r>
      <rPr>
        <sz val="11"/>
        <color rgb="FF000000"/>
        <rFont val="BIZ UDPゴシック"/>
        <family val="3"/>
        <charset val="128"/>
      </rPr>
      <t>収支予算書（第３号様式）</t>
    </r>
  </si>
  <si>
    <r>
      <t xml:space="preserve">（３）   </t>
    </r>
    <r>
      <rPr>
        <sz val="11"/>
        <color rgb="FF000000"/>
        <rFont val="BIZ UDPゴシック"/>
        <family val="3"/>
        <charset val="128"/>
      </rPr>
      <t>補助金等概</t>
    </r>
    <r>
      <rPr>
        <sz val="11"/>
        <color theme="1"/>
        <rFont val="BIZ UDPゴシック"/>
        <family val="3"/>
        <charset val="128"/>
      </rPr>
      <t>要調書（第４号様式）</t>
    </r>
  </si>
  <si>
    <t>第５号様式（第７条関係）</t>
    <phoneticPr fontId="1"/>
  </si>
  <si>
    <t>月</t>
    <rPh sb="0" eb="1">
      <t>ツキ</t>
    </rPh>
    <phoneticPr fontId="1"/>
  </si>
  <si>
    <t>日</t>
    <rPh sb="0" eb="1">
      <t>ヒ</t>
    </rPh>
    <phoneticPr fontId="1"/>
  </si>
  <si>
    <t>　相模原市中小規模事業者省エネルギー設備等導入支援補助金の交付申請にあたり、下記について確認・同意</t>
    <rPh sb="38" eb="40">
      <t>カキ</t>
    </rPh>
    <rPh sb="44" eb="46">
      <t>カクニン</t>
    </rPh>
    <rPh sb="47" eb="49">
      <t>ドウイ</t>
    </rPh>
    <phoneticPr fontId="1"/>
  </si>
  <si>
    <t>記</t>
    <rPh sb="0" eb="1">
      <t>キ</t>
    </rPh>
    <phoneticPr fontId="1"/>
  </si>
  <si>
    <t>１　申請者が、相模原市暴力団排除条例（平成２３年相模原市条例第３１号）第２条第３号に規定する暴力団員で</t>
    <phoneticPr fontId="1"/>
  </si>
  <si>
    <t>　ある場合は、市長は、補助金の交付申請を却下します。</t>
    <phoneticPr fontId="1"/>
  </si>
  <si>
    <t>　金を既に交付している場合には補助金の返還を命ずるものとします。</t>
    <phoneticPr fontId="1"/>
  </si>
  <si>
    <t>設置場所
メーカー
型　　　式
能　　　力
設置基数
等</t>
    <rPh sb="10" eb="11">
      <t>カタ</t>
    </rPh>
    <rPh sb="14" eb="15">
      <t>シキ</t>
    </rPh>
    <rPh sb="16" eb="17">
      <t>ノウ</t>
    </rPh>
    <rPh sb="20" eb="21">
      <t>チカラ</t>
    </rPh>
    <rPh sb="22" eb="24">
      <t>セッチ</t>
    </rPh>
    <rPh sb="24" eb="26">
      <t>キスウ</t>
    </rPh>
    <rPh sb="27" eb="28">
      <t>トウ</t>
    </rPh>
    <phoneticPr fontId="1"/>
  </si>
  <si>
    <t>相模原市</t>
    <rPh sb="0" eb="4">
      <t>サガミハラシ</t>
    </rPh>
    <phoneticPr fontId="1"/>
  </si>
  <si>
    <t>担当部署</t>
    <rPh sb="0" eb="2">
      <t>タントウ</t>
    </rPh>
    <rPh sb="2" eb="4">
      <t>ブショ</t>
    </rPh>
    <phoneticPr fontId="1"/>
  </si>
  <si>
    <t>担当者役職・氏名</t>
    <rPh sb="0" eb="3">
      <t>タントウシャ</t>
    </rPh>
    <rPh sb="3" eb="5">
      <t>ヤクショク</t>
    </rPh>
    <rPh sb="6" eb="8">
      <t>シメイ</t>
    </rPh>
    <phoneticPr fontId="1"/>
  </si>
  <si>
    <t>連絡先電話番号</t>
    <rPh sb="0" eb="3">
      <t>レンラクサキ</t>
    </rPh>
    <rPh sb="3" eb="5">
      <t>デンワ</t>
    </rPh>
    <rPh sb="5" eb="7">
      <t>バンゴウ</t>
    </rPh>
    <phoneticPr fontId="1"/>
  </si>
  <si>
    <t>連絡先e-Mail</t>
    <rPh sb="0" eb="3">
      <t>レンラクサキ</t>
    </rPh>
    <phoneticPr fontId="1"/>
  </si>
  <si>
    <t>第１項及び相模原市中小規模事業者省エネルギー設備等導入支援補助金交付要綱第７条第１項の規定に基づき、</t>
    <phoneticPr fontId="1"/>
  </si>
  <si>
    <t>次のとおり関係書類を添えて補助金の交付を申請します。</t>
    <phoneticPr fontId="1"/>
  </si>
  <si>
    <t>発熱量合計(GJ)</t>
    <rPh sb="0" eb="1">
      <t>ハツ</t>
    </rPh>
    <rPh sb="1" eb="3">
      <t>ネツリョウ</t>
    </rPh>
    <rPh sb="3" eb="5">
      <t>ゴウケイ</t>
    </rPh>
    <phoneticPr fontId="18"/>
  </si>
  <si>
    <t>小計</t>
    <rPh sb="0" eb="2">
      <t>ショウケイ</t>
    </rPh>
    <phoneticPr fontId="18"/>
  </si>
  <si>
    <r>
      <t>千k</t>
    </r>
    <r>
      <rPr>
        <sz val="11"/>
        <color theme="1"/>
        <rFont val="游ゴシック"/>
        <family val="2"/>
        <charset val="128"/>
        <scheme val="minor"/>
      </rPr>
      <t>W</t>
    </r>
    <r>
      <rPr>
        <sz val="11"/>
        <rFont val="ＭＳ Ｐゴシック"/>
        <family val="3"/>
        <charset val="128"/>
      </rPr>
      <t>h</t>
    </r>
    <rPh sb="0" eb="1">
      <t>セン</t>
    </rPh>
    <phoneticPr fontId="18"/>
  </si>
  <si>
    <t>その他</t>
    <rPh sb="2" eb="3">
      <t>タ</t>
    </rPh>
    <phoneticPr fontId="18"/>
  </si>
  <si>
    <r>
      <rPr>
        <sz val="10"/>
        <rFont val="ＭＳ Ｐゴシック"/>
        <family val="3"/>
        <charset val="128"/>
      </rPr>
      <t>一般電気事業者</t>
    </r>
    <r>
      <rPr>
        <sz val="11"/>
        <rFont val="ＭＳ Ｐゴシック"/>
        <family val="3"/>
        <charset val="128"/>
      </rPr>
      <t>（東京電力エナジーパートナー㈱）</t>
    </r>
    <rPh sb="0" eb="2">
      <t>イッパン</t>
    </rPh>
    <rPh sb="2" eb="4">
      <t>デンキ</t>
    </rPh>
    <rPh sb="4" eb="7">
      <t>ジギョウシャ</t>
    </rPh>
    <rPh sb="8" eb="10">
      <t>トウキョウ</t>
    </rPh>
    <rPh sb="10" eb="12">
      <t>デンリョク</t>
    </rPh>
    <phoneticPr fontId="18"/>
  </si>
  <si>
    <t>電気</t>
    <rPh sb="0" eb="2">
      <t>デンキ</t>
    </rPh>
    <phoneticPr fontId="18"/>
  </si>
  <si>
    <t>GJ</t>
    <phoneticPr fontId="18"/>
  </si>
  <si>
    <t>GJ</t>
    <phoneticPr fontId="18"/>
  </si>
  <si>
    <t>冷水</t>
    <rPh sb="0" eb="2">
      <t>レイスイ</t>
    </rPh>
    <phoneticPr fontId="18"/>
  </si>
  <si>
    <t>温水</t>
    <rPh sb="0" eb="2">
      <t>オンスイ</t>
    </rPh>
    <phoneticPr fontId="18"/>
  </si>
  <si>
    <t>産業用以外の蒸気</t>
    <rPh sb="0" eb="3">
      <t>サンギョウヨウ</t>
    </rPh>
    <rPh sb="3" eb="5">
      <t>イガイ</t>
    </rPh>
    <rPh sb="6" eb="8">
      <t>ジョウキ</t>
    </rPh>
    <phoneticPr fontId="18"/>
  </si>
  <si>
    <t>産業用蒸気</t>
    <rPh sb="0" eb="3">
      <t>サンギョウヨウ</t>
    </rPh>
    <rPh sb="3" eb="5">
      <t>ジョウキ</t>
    </rPh>
    <phoneticPr fontId="18"/>
  </si>
  <si>
    <t>熱</t>
    <rPh sb="0" eb="1">
      <t>ネツ</t>
    </rPh>
    <phoneticPr fontId="18"/>
  </si>
  <si>
    <t>GJ/千㎥</t>
    <phoneticPr fontId="18"/>
  </si>
  <si>
    <t>千㎥</t>
    <rPh sb="0" eb="1">
      <t>セン</t>
    </rPh>
    <phoneticPr fontId="18"/>
  </si>
  <si>
    <t>都市ガス</t>
    <rPh sb="0" eb="2">
      <t>トシ</t>
    </rPh>
    <phoneticPr fontId="18"/>
  </si>
  <si>
    <t>転炉ガス</t>
    <rPh sb="0" eb="2">
      <t>テンロ</t>
    </rPh>
    <phoneticPr fontId="18"/>
  </si>
  <si>
    <t>高炉ガス</t>
    <rPh sb="0" eb="2">
      <t>コウロ</t>
    </rPh>
    <phoneticPr fontId="18"/>
  </si>
  <si>
    <t>コークス炉ガス</t>
    <rPh sb="4" eb="5">
      <t>ロ</t>
    </rPh>
    <phoneticPr fontId="18"/>
  </si>
  <si>
    <t>GJ/ｔ</t>
    <phoneticPr fontId="18"/>
  </si>
  <si>
    <t>t</t>
    <phoneticPr fontId="18"/>
  </si>
  <si>
    <t>コールタール</t>
    <phoneticPr fontId="18"/>
  </si>
  <si>
    <t>石炭コークス</t>
    <rPh sb="0" eb="2">
      <t>セキタン</t>
    </rPh>
    <phoneticPr fontId="18"/>
  </si>
  <si>
    <t>GJ/ｔ</t>
    <phoneticPr fontId="18"/>
  </si>
  <si>
    <t>t</t>
    <phoneticPr fontId="18"/>
  </si>
  <si>
    <t>無煙炭</t>
    <rPh sb="0" eb="2">
      <t>ムエン</t>
    </rPh>
    <rPh sb="2" eb="3">
      <t>タン</t>
    </rPh>
    <phoneticPr fontId="18"/>
  </si>
  <si>
    <t>一般炭</t>
    <rPh sb="0" eb="2">
      <t>イッパン</t>
    </rPh>
    <rPh sb="2" eb="3">
      <t>タン</t>
    </rPh>
    <phoneticPr fontId="18"/>
  </si>
  <si>
    <t>原料炭</t>
    <rPh sb="0" eb="2">
      <t>ゲンリョウ</t>
    </rPh>
    <rPh sb="2" eb="3">
      <t>タン</t>
    </rPh>
    <phoneticPr fontId="18"/>
  </si>
  <si>
    <t>石炭</t>
    <rPh sb="0" eb="2">
      <t>セキタン</t>
    </rPh>
    <phoneticPr fontId="18"/>
  </si>
  <si>
    <t>その他可燃性天然ガス</t>
    <rPh sb="2" eb="3">
      <t>タ</t>
    </rPh>
    <rPh sb="3" eb="6">
      <t>カネンセイ</t>
    </rPh>
    <rPh sb="6" eb="8">
      <t>テンネン</t>
    </rPh>
    <phoneticPr fontId="18"/>
  </si>
  <si>
    <t>液化天然ガス（LＮG）</t>
    <rPh sb="0" eb="2">
      <t>エキカ</t>
    </rPh>
    <rPh sb="2" eb="4">
      <t>テンネン</t>
    </rPh>
    <phoneticPr fontId="18"/>
  </si>
  <si>
    <t>可燃性天然ガス</t>
    <rPh sb="0" eb="3">
      <t>カネンセイ</t>
    </rPh>
    <rPh sb="3" eb="5">
      <t>テンネン</t>
    </rPh>
    <phoneticPr fontId="18"/>
  </si>
  <si>
    <t>石油系炭化水素ガス</t>
    <rPh sb="0" eb="3">
      <t>セキユケイ</t>
    </rPh>
    <rPh sb="3" eb="5">
      <t>タンカ</t>
    </rPh>
    <rPh sb="5" eb="7">
      <t>スイソ</t>
    </rPh>
    <phoneticPr fontId="18"/>
  </si>
  <si>
    <t>液化石油ガス（LPG）</t>
    <rPh sb="0" eb="2">
      <t>エキカ</t>
    </rPh>
    <rPh sb="2" eb="4">
      <t>セキユ</t>
    </rPh>
    <phoneticPr fontId="18"/>
  </si>
  <si>
    <t>石油ガス</t>
    <rPh sb="0" eb="2">
      <t>セキユ</t>
    </rPh>
    <phoneticPr fontId="18"/>
  </si>
  <si>
    <t>石油コークス</t>
    <rPh sb="0" eb="2">
      <t>セキユ</t>
    </rPh>
    <phoneticPr fontId="18"/>
  </si>
  <si>
    <t>石油アスファルト</t>
    <rPh sb="0" eb="2">
      <t>セキユ</t>
    </rPh>
    <phoneticPr fontId="18"/>
  </si>
  <si>
    <t>GJ/kl</t>
  </si>
  <si>
    <t>kl</t>
    <phoneticPr fontId="18"/>
  </si>
  <si>
    <t>B・C重油</t>
    <rPh sb="3" eb="5">
      <t>ジュウユ</t>
    </rPh>
    <phoneticPr fontId="18"/>
  </si>
  <si>
    <t>A重油</t>
    <rPh sb="1" eb="3">
      <t>ジュウユ</t>
    </rPh>
    <phoneticPr fontId="18"/>
  </si>
  <si>
    <t>軽油</t>
    <rPh sb="0" eb="2">
      <t>ケイユ</t>
    </rPh>
    <phoneticPr fontId="18"/>
  </si>
  <si>
    <t>灯油</t>
    <rPh sb="0" eb="2">
      <t>トウユ</t>
    </rPh>
    <phoneticPr fontId="18"/>
  </si>
  <si>
    <t>ナフサ</t>
    <phoneticPr fontId="18"/>
  </si>
  <si>
    <t>揮発油（ガソリン）</t>
    <rPh sb="0" eb="3">
      <t>キハツユ</t>
    </rPh>
    <phoneticPr fontId="18"/>
  </si>
  <si>
    <t>原油のうちコンデンセート（NGL）</t>
    <rPh sb="0" eb="2">
      <t>ゲンユ</t>
    </rPh>
    <phoneticPr fontId="18"/>
  </si>
  <si>
    <t>GJ/kl</t>
    <phoneticPr fontId="18"/>
  </si>
  <si>
    <t>原油（コンデンセートを除く。）</t>
    <rPh sb="0" eb="2">
      <t>ゲンユ</t>
    </rPh>
    <rPh sb="11" eb="12">
      <t>ノゾ</t>
    </rPh>
    <phoneticPr fontId="18"/>
  </si>
  <si>
    <t>燃料</t>
    <rPh sb="0" eb="2">
      <t>ネンリョウ</t>
    </rPh>
    <phoneticPr fontId="18"/>
  </si>
  <si>
    <t>係数</t>
    <rPh sb="0" eb="2">
      <t>ケイスウ</t>
    </rPh>
    <phoneticPr fontId="18"/>
  </si>
  <si>
    <t>熱量Ａ（GJ）</t>
    <rPh sb="0" eb="2">
      <t>ネツリョウ</t>
    </rPh>
    <phoneticPr fontId="18"/>
  </si>
  <si>
    <t>単位</t>
    <rPh sb="0" eb="2">
      <t>タンイ</t>
    </rPh>
    <phoneticPr fontId="18"/>
  </si>
  <si>
    <t>数値
Ａ</t>
    <rPh sb="0" eb="2">
      <t>スウチ</t>
    </rPh>
    <phoneticPr fontId="18"/>
  </si>
  <si>
    <t>熱量換算</t>
    <rPh sb="0" eb="2">
      <t>ネツリョウ</t>
    </rPh>
    <rPh sb="2" eb="4">
      <t>カンサン</t>
    </rPh>
    <phoneticPr fontId="18"/>
  </si>
  <si>
    <t>エネルギー使用量</t>
    <rPh sb="5" eb="7">
      <t>シヨウ</t>
    </rPh>
    <rPh sb="7" eb="8">
      <t>リョウ</t>
    </rPh>
    <phoneticPr fontId="18"/>
  </si>
  <si>
    <t>エネルギーの種類</t>
    <rPh sb="6" eb="8">
      <t>シュルイ</t>
    </rPh>
    <phoneticPr fontId="18"/>
  </si>
  <si>
    <t>補助申請設備②</t>
    <rPh sb="0" eb="2">
      <t>ホジョ</t>
    </rPh>
    <rPh sb="2" eb="4">
      <t>シンセイ</t>
    </rPh>
    <rPh sb="4" eb="6">
      <t>セツビ</t>
    </rPh>
    <phoneticPr fontId="18"/>
  </si>
  <si>
    <t>補助申請設備①</t>
    <rPh sb="0" eb="2">
      <t>ホジョ</t>
    </rPh>
    <rPh sb="2" eb="4">
      <t>シンセイ</t>
    </rPh>
    <rPh sb="4" eb="6">
      <t>セツビ</t>
    </rPh>
    <phoneticPr fontId="18"/>
  </si>
  <si>
    <t>エネルギー使用量等（発熱量換算）計算書</t>
    <rPh sb="8" eb="9">
      <t>トウ</t>
    </rPh>
    <phoneticPr fontId="18"/>
  </si>
  <si>
    <t>（別紙１）</t>
    <rPh sb="1" eb="3">
      <t>ベッシ</t>
    </rPh>
    <phoneticPr fontId="18"/>
  </si>
  <si>
    <t>（Ａ４版）</t>
    <phoneticPr fontId="18"/>
  </si>
  <si>
    <t>省エネ効果積算</t>
  </si>
  <si>
    <t>令和</t>
    <rPh sb="0" eb="2">
      <t>レイワ</t>
    </rPh>
    <phoneticPr fontId="1"/>
  </si>
  <si>
    <t>年度</t>
    <rPh sb="0" eb="2">
      <t>ネンド</t>
    </rPh>
    <phoneticPr fontId="1"/>
  </si>
  <si>
    <t>（</t>
    <phoneticPr fontId="1"/>
  </si>
  <si>
    <t>）</t>
    <phoneticPr fontId="1"/>
  </si>
  <si>
    <t>相模原市中小規模事業者省エネルギー設備等導入支援補助金交付申請書</t>
    <rPh sb="29" eb="31">
      <t>シンセイ</t>
    </rPh>
    <phoneticPr fontId="1"/>
  </si>
  <si>
    <t>市担当課処理欄</t>
    <rPh sb="0" eb="1">
      <t>シ</t>
    </rPh>
    <rPh sb="1" eb="3">
      <t>タントウ</t>
    </rPh>
    <rPh sb="3" eb="4">
      <t>カ</t>
    </rPh>
    <rPh sb="4" eb="6">
      <t>ショリ</t>
    </rPh>
    <rPh sb="6" eb="7">
      <t>ラン</t>
    </rPh>
    <phoneticPr fontId="1"/>
  </si>
  <si>
    <t>確認方法</t>
    <rPh sb="0" eb="2">
      <t>カクニン</t>
    </rPh>
    <rPh sb="2" eb="4">
      <t>ホウホウ</t>
    </rPh>
    <phoneticPr fontId="1"/>
  </si>
  <si>
    <t>確認者</t>
    <rPh sb="0" eb="2">
      <t>カクニン</t>
    </rPh>
    <rPh sb="2" eb="3">
      <t>シャ</t>
    </rPh>
    <phoneticPr fontId="1"/>
  </si>
  <si>
    <t>（上記エネルギー使用量の5％）（ウ）（イ×0.05）</t>
    <phoneticPr fontId="1"/>
  </si>
  <si>
    <t>日</t>
    <rPh sb="0" eb="1">
      <t>ニチ</t>
    </rPh>
    <phoneticPr fontId="1"/>
  </si>
  <si>
    <t>月</t>
    <rPh sb="0" eb="1">
      <t>ツキ</t>
    </rPh>
    <phoneticPr fontId="1"/>
  </si>
  <si>
    <t>・</t>
    <phoneticPr fontId="1"/>
  </si>
  <si>
    <t>令和</t>
    <rPh sb="0" eb="2">
      <t>レイワ</t>
    </rPh>
    <phoneticPr fontId="1"/>
  </si>
  <si>
    <t>（さがみはら地球温暖化の防止に向けた脱炭素社会づくり条例）</t>
    <rPh sb="6" eb="8">
      <t>チキュウ</t>
    </rPh>
    <rPh sb="8" eb="11">
      <t>オンダンカ</t>
    </rPh>
    <rPh sb="12" eb="14">
      <t>ボウシ</t>
    </rPh>
    <rPh sb="15" eb="16">
      <t>ム</t>
    </rPh>
    <rPh sb="18" eb="19">
      <t>ダツ</t>
    </rPh>
    <rPh sb="19" eb="21">
      <t>タンソ</t>
    </rPh>
    <rPh sb="21" eb="23">
      <t>シャカイ</t>
    </rPh>
    <rPh sb="26" eb="28">
      <t>ジョウレイ</t>
    </rPh>
    <phoneticPr fontId="1"/>
  </si>
  <si>
    <t>（※）申請者が、法人その他の団体の場合は役員（業務を執行する社員、取締役、執行役又はこれらに準ずる</t>
    <rPh sb="3" eb="6">
      <t>シンセイシャ</t>
    </rPh>
    <rPh sb="8" eb="10">
      <t>ホウジン</t>
    </rPh>
    <rPh sb="12" eb="13">
      <t>タ</t>
    </rPh>
    <rPh sb="14" eb="16">
      <t>ダンタイ</t>
    </rPh>
    <rPh sb="17" eb="19">
      <t>バアイ</t>
    </rPh>
    <rPh sb="20" eb="22">
      <t>ヤクイン</t>
    </rPh>
    <rPh sb="23" eb="25">
      <t>ギョウム</t>
    </rPh>
    <rPh sb="26" eb="28">
      <t>シッコウ</t>
    </rPh>
    <rPh sb="30" eb="32">
      <t>シャイン</t>
    </rPh>
    <rPh sb="33" eb="34">
      <t>ト</t>
    </rPh>
    <rPh sb="34" eb="35">
      <t>シ</t>
    </rPh>
    <rPh sb="35" eb="36">
      <t>ヤク</t>
    </rPh>
    <rPh sb="37" eb="39">
      <t>シッコウ</t>
    </rPh>
    <rPh sb="39" eb="40">
      <t>ヤク</t>
    </rPh>
    <rPh sb="40" eb="41">
      <t>マタ</t>
    </rPh>
    <rPh sb="46" eb="47">
      <t>ジュン</t>
    </rPh>
    <phoneticPr fontId="1"/>
  </si>
  <si>
    <t>（法人その他の団体においては全ての役員（業務を執行する社員、取締役、執行役又はこれらに</t>
    <rPh sb="1" eb="3">
      <t>ホウジン</t>
    </rPh>
    <rPh sb="5" eb="6">
      <t>タ</t>
    </rPh>
    <rPh sb="7" eb="9">
      <t>ダンタイ</t>
    </rPh>
    <rPh sb="14" eb="15">
      <t>スベ</t>
    </rPh>
    <rPh sb="17" eb="19">
      <t>ヤクイン</t>
    </rPh>
    <rPh sb="27" eb="29">
      <t>シャイン</t>
    </rPh>
    <phoneticPr fontId="1"/>
  </si>
  <si>
    <t>準ずる者をいう）を記載してください。）</t>
    <rPh sb="3" eb="4">
      <t>モノ</t>
    </rPh>
    <rPh sb="9" eb="11">
      <t>キサイ</t>
    </rPh>
    <phoneticPr fontId="1"/>
  </si>
  <si>
    <t>団体名</t>
    <rPh sb="0" eb="2">
      <t>ダンタイ</t>
    </rPh>
    <rPh sb="2" eb="3">
      <t>メイ</t>
    </rPh>
    <phoneticPr fontId="1"/>
  </si>
  <si>
    <t>　記載された全ての者は、役員に暴力団がいないことを確認するため、本様式に記載された情報を</t>
    <rPh sb="1" eb="3">
      <t>キサイ</t>
    </rPh>
    <rPh sb="6" eb="7">
      <t>スベ</t>
    </rPh>
    <rPh sb="9" eb="10">
      <t>モノ</t>
    </rPh>
    <rPh sb="12" eb="14">
      <t>ヤクイン</t>
    </rPh>
    <rPh sb="15" eb="18">
      <t>ボウリョクダン</t>
    </rPh>
    <rPh sb="25" eb="27">
      <t>カクニン</t>
    </rPh>
    <rPh sb="32" eb="33">
      <t>ホン</t>
    </rPh>
    <rPh sb="33" eb="35">
      <t>ヨウシキ</t>
    </rPh>
    <rPh sb="36" eb="38">
      <t>キサイ</t>
    </rPh>
    <rPh sb="41" eb="43">
      <t>ジョウホウ</t>
    </rPh>
    <phoneticPr fontId="1"/>
  </si>
  <si>
    <t>対象設備の省エネ効果（エネルギ―削減量）の計算書</t>
    <phoneticPr fontId="1"/>
  </si>
  <si>
    <t>地球温暖化対策計画書（基準年度）エネルギー使用量の計算書</t>
    <phoneticPr fontId="1"/>
  </si>
  <si>
    <t>太陽光
発電設備</t>
    <rPh sb="0" eb="3">
      <t>タイヨウコウ</t>
    </rPh>
    <rPh sb="4" eb="6">
      <t>ハツデン</t>
    </rPh>
    <rPh sb="6" eb="8">
      <t>セツビ</t>
    </rPh>
    <phoneticPr fontId="1"/>
  </si>
  <si>
    <t>出力</t>
    <rPh sb="0" eb="2">
      <t>シュツリョク</t>
    </rPh>
    <phoneticPr fontId="1"/>
  </si>
  <si>
    <t>円</t>
    <phoneticPr fontId="1"/>
  </si>
  <si>
    <t>蓄電池</t>
    <rPh sb="0" eb="3">
      <t>チクデンチ</t>
    </rPh>
    <phoneticPr fontId="1"/>
  </si>
  <si>
    <t>合計</t>
    <rPh sb="0" eb="2">
      <t>ゴウケイ</t>
    </rPh>
    <phoneticPr fontId="1"/>
  </si>
  <si>
    <t>（５）補助金交付申請額</t>
    <phoneticPr fontId="1"/>
  </si>
  <si>
    <t>容量</t>
    <rPh sb="0" eb="2">
      <t>ヨウリョウ</t>
    </rPh>
    <phoneticPr fontId="1"/>
  </si>
  <si>
    <t>補助率：　 ☑３分の１以内（上限１００万円）
　　　　　　　□特例適用</t>
    <phoneticPr fontId="1"/>
  </si>
  <si>
    <t>（③の1/3(千円未満切捨て)と１００万円を比較して低い額）+④</t>
    <phoneticPr fontId="1"/>
  </si>
  <si>
    <t>（ア）が　25GJ以上であること</t>
    <phoneticPr fontId="1"/>
  </si>
  <si>
    <t>（ア）が事業活動に伴うエネルギー使用量の5％（ウ）以上であること</t>
    <phoneticPr fontId="1"/>
  </si>
  <si>
    <t>省エネルギー設備及び再生可能エネルギー利用設備を導入する中小規模事業者に対し、その導入に要する経費の一部を補助することにより、地球温暖化対策の促進を図る。</t>
    <rPh sb="71" eb="73">
      <t>ソクシン</t>
    </rPh>
    <phoneticPr fontId="1"/>
  </si>
  <si>
    <t>　者）をいう。法人その他の団体の場合は、別紙「第６号様式」も提出すること。</t>
    <rPh sb="1" eb="2">
      <t>モノ</t>
    </rPh>
    <rPh sb="7" eb="9">
      <t>ホウジン</t>
    </rPh>
    <rPh sb="11" eb="12">
      <t>タ</t>
    </rPh>
    <rPh sb="13" eb="15">
      <t>ダンタイ</t>
    </rPh>
    <rPh sb="16" eb="18">
      <t>バアイ</t>
    </rPh>
    <rPh sb="20" eb="22">
      <t>ベッシ</t>
    </rPh>
    <rPh sb="23" eb="24">
      <t>ダイ</t>
    </rPh>
    <rPh sb="25" eb="26">
      <t>ゴウ</t>
    </rPh>
    <rPh sb="26" eb="28">
      <t>ヨウシキ</t>
    </rPh>
    <rPh sb="30" eb="32">
      <t>テイシュツ</t>
    </rPh>
    <phoneticPr fontId="1"/>
  </si>
  <si>
    <t>必要に応じ、神奈川県警察本部に照会することについて、同意しております。</t>
    <rPh sb="0" eb="2">
      <t>ヒツヨウ</t>
    </rPh>
    <rPh sb="3" eb="4">
      <t>オウ</t>
    </rPh>
    <rPh sb="6" eb="9">
      <t>カナガワ</t>
    </rPh>
    <rPh sb="9" eb="10">
      <t>ケン</t>
    </rPh>
    <rPh sb="10" eb="12">
      <t>ケイサツ</t>
    </rPh>
    <rPh sb="12" eb="14">
      <t>ホンブ</t>
    </rPh>
    <rPh sb="15" eb="17">
      <t>ショウカイ</t>
    </rPh>
    <rPh sb="26" eb="28">
      <t>ドウイ</t>
    </rPh>
    <phoneticPr fontId="1"/>
  </si>
  <si>
    <t>円</t>
    <phoneticPr fontId="1"/>
  </si>
  <si>
    <t>(千円未満切捨て)</t>
    <phoneticPr fontId="1"/>
  </si>
  <si>
    <t>令和</t>
    <rPh sb="0" eb="2">
      <t>レイワ</t>
    </rPh>
    <phoneticPr fontId="1"/>
  </si>
  <si>
    <t>　令和６年度において次のとおり交付していただきたく、相模原市補助金等に係る予算の執行に関する規則第４条</t>
    <phoneticPr fontId="1"/>
  </si>
  <si>
    <t>電気：kWh×0.457　　　　　　　都市ガス：㎥×2.05　　　　　　　LPG：kg×2.99</t>
    <phoneticPr fontId="1"/>
  </si>
  <si>
    <t>灯油：ℓ×2.50     　　　　    Ａ重油：ℓ×2.75</t>
    <phoneticPr fontId="1"/>
  </si>
  <si>
    <t>kg</t>
    <phoneticPr fontId="1"/>
  </si>
  <si>
    <t>（４）特例適用（太陽光発電設備、蓄電池のみ）④
・太陽光発電設備：1ｋＷあたり５万円乗じた加算額
※２０ｋＷを上限
・蓄電池：蓄電池の価格の１／３の加算額　
※1ｋＷhあたり5.1万円、１０kＷhを上限(4800Ah・セル未満)
※1ｋＷhあたり6.3万円、１０kＷhを上限（4800Ah・セル以上）</t>
    <rPh sb="3" eb="5">
      <t>トクレイ</t>
    </rPh>
    <rPh sb="5" eb="7">
      <t>テキヨウ</t>
    </rPh>
    <rPh sb="8" eb="11">
      <t>タイヨウコウ</t>
    </rPh>
    <rPh sb="11" eb="13">
      <t>ハツデン</t>
    </rPh>
    <rPh sb="13" eb="15">
      <t>セツビ</t>
    </rPh>
    <rPh sb="16" eb="19">
      <t>チクデンチ</t>
    </rPh>
    <rPh sb="45" eb="48">
      <t>カサンガク</t>
    </rPh>
    <rPh sb="55" eb="57">
      <t>ジョウゲン</t>
    </rPh>
    <rPh sb="63" eb="66">
      <t>チクデンチ</t>
    </rPh>
    <rPh sb="67" eb="69">
      <t>カカク</t>
    </rPh>
    <rPh sb="74" eb="77">
      <t>カサンガク</t>
    </rPh>
    <phoneticPr fontId="1"/>
  </si>
  <si>
    <t>見積書の見積金額と一致すること</t>
    <phoneticPr fontId="1"/>
  </si>
  <si>
    <t>代表者役職・氏名</t>
    <rPh sb="0" eb="3">
      <t>ダイヒョウシャ</t>
    </rPh>
    <rPh sb="3" eb="5">
      <t>ヤクショク</t>
    </rPh>
    <rPh sb="6" eb="8">
      <t>シメイ</t>
    </rPh>
    <rPh sb="7" eb="8">
      <t>メイ</t>
    </rPh>
    <phoneticPr fontId="1"/>
  </si>
  <si>
    <t>↑電力小売事業者名</t>
    <rPh sb="1" eb="3">
      <t>デンリョク</t>
    </rPh>
    <rPh sb="3" eb="5">
      <t>コウ</t>
    </rPh>
    <rPh sb="5" eb="8">
      <t>ジギョウシャ</t>
    </rPh>
    <rPh sb="8" eb="9">
      <t>メイ</t>
    </rPh>
    <phoneticPr fontId="18"/>
  </si>
  <si>
    <t>（東京ガス13Ａ）</t>
    <rPh sb="1" eb="3">
      <t>トウキョウ</t>
    </rPh>
    <phoneticPr fontId="1"/>
  </si>
  <si>
    <t>買電</t>
    <rPh sb="0" eb="1">
      <t>バイ</t>
    </rPh>
    <rPh sb="1" eb="2">
      <t>デン</t>
    </rPh>
    <phoneticPr fontId="18"/>
  </si>
  <si>
    <t>-</t>
    <phoneticPr fontId="1"/>
  </si>
  <si>
    <t>相模原市中小規模事業者省エネルギー設備等導入支援補助金</t>
    <rPh sb="0" eb="4">
      <t>サガミハラシ</t>
    </rPh>
    <phoneticPr fontId="1"/>
  </si>
  <si>
    <t>（5）   エネルギー使用量等（発熱量換算）計算書(別紙1)</t>
    <rPh sb="26" eb="28">
      <t>ベッシ</t>
    </rPh>
    <phoneticPr fontId="1"/>
  </si>
  <si>
    <t>（6）   登記事項証明書（申請者が個人の場合は個人営業証明書もしくは住民票の写し）</t>
    <rPh sb="35" eb="38">
      <t>ジュウミンヒョウ</t>
    </rPh>
    <rPh sb="39" eb="40">
      <t>ウツ</t>
    </rPh>
    <phoneticPr fontId="1"/>
  </si>
  <si>
    <t>（7）   市民税及び固定資産税・都市計画税（土地・家屋）の納税証明書もしくは未納の税額がない証明書</t>
    <rPh sb="39" eb="41">
      <t>ミノウ</t>
    </rPh>
    <rPh sb="42" eb="44">
      <t>ゼイガク</t>
    </rPh>
    <rPh sb="47" eb="50">
      <t>ショウメイショ</t>
    </rPh>
    <phoneticPr fontId="1"/>
  </si>
  <si>
    <t>（10） 補助事業により導入する設備の設置予定場所の現況写真・配置図</t>
    <phoneticPr fontId="1"/>
  </si>
  <si>
    <t>（１2） 市へ提出した地球温暖化対策計画書の写し</t>
    <phoneticPr fontId="1"/>
  </si>
  <si>
    <t>（１3） 省エネルギー診断の結果を示す書類の写し</t>
    <phoneticPr fontId="1"/>
  </si>
  <si>
    <t>（１4） 他の補助金（国・県）の内容がわかる書類（他の補助制度を併用する場合）</t>
    <rPh sb="25" eb="26">
      <t>タ</t>
    </rPh>
    <rPh sb="27" eb="29">
      <t>ホジョ</t>
    </rPh>
    <rPh sb="29" eb="31">
      <t>セイド</t>
    </rPh>
    <rPh sb="32" eb="34">
      <t>ヘイヨウ</t>
    </rPh>
    <phoneticPr fontId="1"/>
  </si>
  <si>
    <t>（１6） 申請チェックリスト(別紙2-1～2-3)</t>
    <rPh sb="15" eb="17">
      <t>ベッシ</t>
    </rPh>
    <phoneticPr fontId="1"/>
  </si>
  <si>
    <t>（9）   補助事業により導入する設備の仕様等が分かる書類（カタログ等）</t>
    <phoneticPr fontId="1"/>
  </si>
  <si>
    <t>　　　　場合は役員等氏名一覧表（第６号様式）</t>
    <phoneticPr fontId="1"/>
  </si>
  <si>
    <t>電話</t>
    <rPh sb="0" eb="2">
      <t>デンワ</t>
    </rPh>
    <phoneticPr fontId="1"/>
  </si>
  <si>
    <t>電　話</t>
    <rPh sb="0" eb="1">
      <t>デン</t>
    </rPh>
    <rPh sb="2" eb="3">
      <t>ハナシ</t>
    </rPh>
    <phoneticPr fontId="1"/>
  </si>
  <si>
    <t>し、申請者（※）が暴力団または暴力団員に該当しないことを誓約します。また、暴力団等であるか否かの確認</t>
    <rPh sb="9" eb="12">
      <t>ボウリョクダン</t>
    </rPh>
    <rPh sb="37" eb="40">
      <t>ボウリョクダン</t>
    </rPh>
    <rPh sb="40" eb="41">
      <t>トウ</t>
    </rPh>
    <rPh sb="45" eb="46">
      <t>イナ</t>
    </rPh>
    <rPh sb="48" eb="50">
      <t>カクニン</t>
    </rPh>
    <phoneticPr fontId="1"/>
  </si>
  <si>
    <t>のため、必要に応じ、神奈川県警察本部に照会することについて同意します。</t>
    <rPh sb="29" eb="31">
      <t>ドウイ</t>
    </rPh>
    <phoneticPr fontId="1"/>
  </si>
  <si>
    <t>２　補助金の交付決定後に申請者が暴力団等であることが判明した場合は、市長は、交付決定を取消し、補助</t>
    <rPh sb="19" eb="20">
      <t>トウ</t>
    </rPh>
    <phoneticPr fontId="1"/>
  </si>
  <si>
    <t>【添付書類】（別紙１）エネルギー使用量等（発熱量換算）計算書</t>
    <rPh sb="7" eb="9">
      <t>ベッシ</t>
    </rPh>
    <phoneticPr fontId="1"/>
  </si>
  <si>
    <t>（４）   暴力団又は暴力団員に該当しないことの誓約書及び同意書（第５号様式）並びに申請者が法人の</t>
    <rPh sb="6" eb="9">
      <t>ボウリョクダン</t>
    </rPh>
    <rPh sb="9" eb="10">
      <t>マタ</t>
    </rPh>
    <phoneticPr fontId="1"/>
  </si>
  <si>
    <t>GJ/千kwh</t>
    <phoneticPr fontId="18"/>
  </si>
  <si>
    <t>GJ/千kwh</t>
    <phoneticPr fontId="18"/>
  </si>
  <si>
    <r>
      <t>９　</t>
    </r>
    <r>
      <rPr>
        <sz val="11"/>
        <color theme="1"/>
        <rFont val="BIZ UDPゴシック"/>
        <family val="3"/>
        <charset val="128"/>
      </rPr>
      <t>見積書の金額内訳　　　　　　　　　　　　　　　　　　　　　　　</t>
    </r>
    <phoneticPr fontId="1"/>
  </si>
  <si>
    <t>見積額</t>
    <phoneticPr fontId="1"/>
  </si>
  <si>
    <t>※小計の金額は、第２号様式 補助事業計画書の「９ 見積書の金額内訳」の①、及び</t>
    <phoneticPr fontId="1"/>
  </si>
  <si>
    <t>※複数の見積(複数の設備)がある場合はその合計額を記載し、備考欄に設備ごとの金額を記載すること。</t>
    <rPh sb="7" eb="9">
      <t>フクスウ</t>
    </rPh>
    <rPh sb="10" eb="12">
      <t>セツビ</t>
    </rPh>
    <rPh sb="33" eb="35">
      <t>セツビ</t>
    </rPh>
    <phoneticPr fontId="1"/>
  </si>
  <si>
    <t>（8）   補助事業に係る見積書等の写し（工事及び金額の内訳が分かるもの）</t>
    <rPh sb="13" eb="15">
      <t>ミツモリ</t>
    </rPh>
    <rPh sb="21" eb="23">
      <t>コウジ</t>
    </rPh>
    <phoneticPr fontId="1"/>
  </si>
  <si>
    <t>暴力団又は暴力団員に該当しないことの誓約書及び同意書</t>
    <rPh sb="0" eb="3">
      <t>ボウリョクダン</t>
    </rPh>
    <rPh sb="3" eb="4">
      <t>マタ</t>
    </rPh>
    <phoneticPr fontId="1"/>
  </si>
  <si>
    <t>（１7） その他市長が必要と認める書類</t>
    <phoneticPr fontId="1"/>
  </si>
  <si>
    <t>※複数の見積（複数の設備）がある場合はその合計額を記載し、備考欄に設備ごとの金額を記載すること。</t>
    <rPh sb="7" eb="9">
      <t>フクスウ</t>
    </rPh>
    <rPh sb="10" eb="12">
      <t>セツビ</t>
    </rPh>
    <rPh sb="33" eb="35">
      <t>セツビ</t>
    </rPh>
    <phoneticPr fontId="1"/>
  </si>
  <si>
    <t>（11） 設備図面等（太陽光発電設備等を申請の場合）</t>
    <rPh sb="5" eb="7">
      <t>セツビ</t>
    </rPh>
    <rPh sb="7" eb="9">
      <t>ズメン</t>
    </rPh>
    <rPh sb="9" eb="10">
      <t>トウ</t>
    </rPh>
    <rPh sb="11" eb="14">
      <t>タイヨウコウ</t>
    </rPh>
    <rPh sb="14" eb="16">
      <t>ハツデン</t>
    </rPh>
    <rPh sb="16" eb="18">
      <t>セツビ</t>
    </rPh>
    <rPh sb="18" eb="19">
      <t>トウ</t>
    </rPh>
    <phoneticPr fontId="1"/>
  </si>
  <si>
    <t>ｋＷh</t>
    <phoneticPr fontId="1"/>
  </si>
  <si>
    <t>ｋＷ</t>
    <phoneticPr fontId="1"/>
  </si>
  <si>
    <t>（１5） 補助金等特例適用申請書（別記様式）（特例適用を申請する場合）</t>
    <rPh sb="17" eb="19">
      <t>ベッキ</t>
    </rPh>
    <rPh sb="25" eb="27">
      <t>テキヨウ</t>
    </rPh>
    <rPh sb="28" eb="30">
      <t>シンセイ</t>
    </rPh>
    <rPh sb="32" eb="34">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</si>
</sst>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5" formatCode="&quot;¥&quot;#,##0;&quot;¥&quot;\-#,##0"/>
    <numFmt numFmtId="176" formatCode="@&quot;.&quot;"/>
    <numFmt numFmtId="177" formatCode="##."/>
    <numFmt numFmtId="178" formatCode="0_ "/>
    <numFmt numFmtId="179" formatCode="0_);[Red]\(0\)"/>
    <numFmt numFmtId="180" formatCode="0.00_ "/>
    <numFmt numFmtId="181" formatCode="#,##0.0_ ;[Red]\-#,##0.0\ "/>
    <numFmt numFmtId="182" formatCode="#,##0_ ;[Red]\-#,##0\ "/>
    <numFmt numFmtId="183" formatCode="0.0;&quot;▲ &quot;0.0"/>
    <numFmt numFmtId="184" formatCode="0.0"/>
    <numFmt numFmtId="185" formatCode="0.000_ "/>
    <numFmt numFmtId="186" formatCode="#,##0.0"/>
    <numFmt numFmtId="187" formatCode="#,##0.0_ "/>
    <numFmt numFmtId="188" formatCode="#,##0.0;[Red]\-#,##0.0"/>
  </numFmts>
  <fonts count="42">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游ゴシック"/>
      <family val="3"/>
      <charset val="128"/>
      <scheme val="minor"/>
    </font>
    <font>
      <sz val="10"/>
      <color theme="1"/>
      <name val="ＭＳ 明朝"/>
      <family val="1"/>
      <charset val="128"/>
    </font>
    <font>
      <sz val="9"/>
      <color indexed="81"/>
      <name val="MS P ゴシック"/>
      <family val="3"/>
      <charset val="128"/>
    </font>
    <font>
      <sz val="6"/>
      <color theme="1"/>
      <name val="ＭＳ 明朝"/>
      <family val="1"/>
      <charset val="128"/>
    </font>
    <font>
      <sz val="10.5"/>
      <color theme="1"/>
      <name val="BIZ UDPゴシック"/>
      <family val="3"/>
      <charset val="128"/>
    </font>
    <font>
      <sz val="11"/>
      <color theme="1"/>
      <name val="BIZ UDPゴシック"/>
      <family val="3"/>
      <charset val="128"/>
    </font>
    <font>
      <sz val="10"/>
      <color theme="1"/>
      <name val="BIZ UDPゴシック"/>
      <family val="3"/>
      <charset val="128"/>
    </font>
    <font>
      <sz val="7"/>
      <color theme="1"/>
      <name val="BIZ UDPゴシック"/>
      <family val="3"/>
      <charset val="128"/>
    </font>
    <font>
      <vertAlign val="subscript"/>
      <sz val="10.5"/>
      <color theme="1"/>
      <name val="BIZ UDPゴシック"/>
      <family val="3"/>
      <charset val="128"/>
    </font>
    <font>
      <sz val="9"/>
      <color theme="1"/>
      <name val="BIZ UDPゴシック"/>
      <family val="3"/>
      <charset val="128"/>
    </font>
    <font>
      <sz val="8"/>
      <color theme="1"/>
      <name val="BIZ UDPゴシック"/>
      <family val="3"/>
      <charset val="128"/>
    </font>
    <font>
      <sz val="11"/>
      <color rgb="FF000000"/>
      <name val="BIZ UDPゴシック"/>
      <family val="3"/>
      <charset val="128"/>
    </font>
    <font>
      <sz val="12"/>
      <color theme="1"/>
      <name val="BIZ UDPゴシック"/>
      <family val="3"/>
      <charset val="128"/>
    </font>
    <font>
      <sz val="9"/>
      <color theme="1"/>
      <name val="游ゴシック"/>
      <family val="2"/>
      <charset val="128"/>
      <scheme val="minor"/>
    </font>
    <font>
      <sz val="11"/>
      <color theme="1"/>
      <name val="游ゴシック"/>
      <family val="3"/>
      <charset val="128"/>
      <scheme val="minor"/>
    </font>
    <font>
      <sz val="6"/>
      <name val="ＭＳ Ｐゴシック"/>
      <family val="3"/>
      <charset val="128"/>
    </font>
    <font>
      <sz val="9"/>
      <color theme="1"/>
      <name val="游ゴシック"/>
      <family val="3"/>
      <charset val="128"/>
      <scheme val="minor"/>
    </font>
    <font>
      <b/>
      <sz val="12"/>
      <name val="ＭＳ Ｐゴシック"/>
      <family val="3"/>
      <charset val="128"/>
    </font>
    <font>
      <sz val="12"/>
      <name val="ＭＳ Ｐゴシック"/>
      <family val="3"/>
      <charset val="128"/>
    </font>
    <font>
      <sz val="11"/>
      <name val="ＭＳ Ｐゴシック"/>
      <family val="3"/>
      <charset val="128"/>
    </font>
    <font>
      <sz val="8"/>
      <color theme="1"/>
      <name val="游ゴシック"/>
      <family val="3"/>
      <charset val="128"/>
      <scheme val="minor"/>
    </font>
    <font>
      <sz val="10"/>
      <name val="ＭＳ Ｐゴシック"/>
      <family val="3"/>
      <charset val="128"/>
    </font>
    <font>
      <sz val="10"/>
      <color indexed="8"/>
      <name val="ＭＳ Ｐゴシック"/>
      <family val="3"/>
      <charset val="128"/>
    </font>
    <font>
      <b/>
      <sz val="11"/>
      <name val="ＭＳ Ｐゴシック"/>
      <family val="3"/>
      <charset val="128"/>
    </font>
    <font>
      <b/>
      <sz val="9"/>
      <name val="ＭＳ ゴシック"/>
      <family val="3"/>
      <charset val="128"/>
    </font>
    <font>
      <b/>
      <sz val="12"/>
      <color theme="1"/>
      <name val="HG丸ｺﾞｼｯｸM-PRO"/>
      <family val="3"/>
      <charset val="128"/>
    </font>
    <font>
      <b/>
      <sz val="14"/>
      <color theme="1"/>
      <name val="HG丸ｺﾞｼｯｸM-PRO"/>
      <family val="3"/>
      <charset val="128"/>
    </font>
    <font>
      <sz val="14"/>
      <color theme="1"/>
      <name val="ＭＳ 明朝"/>
      <family val="1"/>
      <charset val="128"/>
    </font>
    <font>
      <sz val="14"/>
      <color theme="1"/>
      <name val="HG丸ｺﾞｼｯｸM-PRO"/>
      <family val="3"/>
      <charset val="128"/>
    </font>
    <font>
      <b/>
      <sz val="16"/>
      <color theme="1"/>
      <name val="ＭＳ ゴシック"/>
      <family val="3"/>
      <charset val="128"/>
    </font>
    <font>
      <sz val="9"/>
      <color theme="1"/>
      <name val="ＭＳ 明朝"/>
      <family val="1"/>
      <charset val="128"/>
    </font>
    <font>
      <b/>
      <sz val="9"/>
      <color indexed="81"/>
      <name val="ＭＳ Ｐゴシック"/>
      <family val="3"/>
      <charset val="128"/>
    </font>
    <font>
      <sz val="9"/>
      <color indexed="81"/>
      <name val="ＭＳ Ｐゴシック"/>
      <family val="3"/>
      <charset val="128"/>
    </font>
    <font>
      <sz val="11"/>
      <color rgb="FFFF0000"/>
      <name val="BIZ UDPゴシック"/>
      <family val="3"/>
      <charset val="128"/>
    </font>
    <font>
      <sz val="12"/>
      <color theme="1"/>
      <name val="游ゴシック"/>
      <family val="2"/>
      <charset val="128"/>
      <scheme val="minor"/>
    </font>
    <font>
      <sz val="11"/>
      <color rgb="FFFF0000"/>
      <name val="游ゴシック"/>
      <family val="2"/>
      <charset val="128"/>
      <scheme val="minor"/>
    </font>
    <font>
      <sz val="11"/>
      <name val="BIZ UDPゴシック"/>
      <family val="3"/>
      <charset val="128"/>
    </font>
    <font>
      <b/>
      <sz val="9"/>
      <color indexed="81"/>
      <name val="MS P ゴシック"/>
      <family val="3"/>
      <charset val="128"/>
    </font>
    <font>
      <sz val="6"/>
      <color theme="1"/>
      <name val="BIZ UDPゴシック"/>
      <family val="3"/>
      <charset val="128"/>
    </font>
  </fonts>
  <fills count="7">
    <fill>
      <patternFill patternType="none"/>
    </fill>
    <fill>
      <patternFill patternType="gray125"/>
    </fill>
    <fill>
      <patternFill patternType="solid">
        <fgColor theme="7" tint="0.39997558519241921"/>
        <bgColor indexed="64"/>
      </patternFill>
    </fill>
    <fill>
      <patternFill patternType="solid">
        <fgColor theme="8" tint="0.39997558519241921"/>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3" tint="0.59999389629810485"/>
        <bgColor indexed="64"/>
      </patternFill>
    </fill>
  </fills>
  <borders count="126">
    <border>
      <left/>
      <right/>
      <top/>
      <bottom/>
      <diagonal/>
    </border>
    <border>
      <left/>
      <right/>
      <top/>
      <bottom style="thick">
        <color indexed="64"/>
      </bottom>
      <diagonal/>
    </border>
    <border>
      <left style="thick">
        <color indexed="64"/>
      </left>
      <right/>
      <top style="thick">
        <color indexed="64"/>
      </top>
      <bottom/>
      <diagonal/>
    </border>
    <border>
      <left style="thick">
        <color indexed="64"/>
      </left>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top style="dashed">
        <color indexed="64"/>
      </top>
      <bottom style="dashed">
        <color indexed="64"/>
      </bottom>
      <diagonal/>
    </border>
    <border>
      <left/>
      <right style="double">
        <color indexed="64"/>
      </right>
      <top style="dashed">
        <color indexed="64"/>
      </top>
      <bottom style="dashed">
        <color indexed="64"/>
      </bottom>
      <diagonal/>
    </border>
    <border>
      <left style="double">
        <color indexed="64"/>
      </left>
      <right/>
      <top style="dashed">
        <color indexed="64"/>
      </top>
      <bottom style="dashed">
        <color indexed="64"/>
      </bottom>
      <diagonal/>
    </border>
    <border>
      <left/>
      <right/>
      <top/>
      <bottom style="dashed">
        <color indexed="64"/>
      </bottom>
      <diagonal/>
    </border>
    <border>
      <left/>
      <right style="double">
        <color indexed="64"/>
      </right>
      <top/>
      <bottom style="dashed">
        <color indexed="64"/>
      </bottom>
      <diagonal/>
    </border>
    <border>
      <left style="double">
        <color indexed="64"/>
      </left>
      <right/>
      <top/>
      <bottom style="dashed">
        <color indexed="64"/>
      </bottom>
      <diagonal/>
    </border>
    <border>
      <left/>
      <right/>
      <top style="dashed">
        <color indexed="64"/>
      </top>
      <bottom/>
      <diagonal/>
    </border>
    <border>
      <left style="double">
        <color indexed="64"/>
      </left>
      <right/>
      <top style="dashed">
        <color indexed="64"/>
      </top>
      <bottom/>
      <diagonal/>
    </border>
    <border>
      <left/>
      <right style="double">
        <color indexed="64"/>
      </right>
      <top style="thin">
        <color indexed="64"/>
      </top>
      <bottom/>
      <diagonal/>
    </border>
    <border>
      <left style="double">
        <color indexed="64"/>
      </left>
      <right/>
      <top style="thin">
        <color indexed="64"/>
      </top>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double">
        <color indexed="64"/>
      </right>
      <top style="dashed">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right style="thin">
        <color auto="1"/>
      </right>
      <top/>
      <bottom/>
      <diagonal/>
    </border>
    <border>
      <left/>
      <right/>
      <top style="thin">
        <color auto="1"/>
      </top>
      <bottom style="medium">
        <color indexed="64"/>
      </bottom>
      <diagonal/>
    </border>
    <border>
      <left/>
      <right style="thin">
        <color auto="1"/>
      </right>
      <top style="thin">
        <color auto="1"/>
      </top>
      <bottom style="medium">
        <color indexed="64"/>
      </bottom>
      <diagonal/>
    </border>
    <border>
      <left/>
      <right/>
      <top style="thick">
        <color indexed="64"/>
      </top>
      <bottom/>
      <diagonal/>
    </border>
    <border>
      <left/>
      <right style="thick">
        <color indexed="64"/>
      </right>
      <top style="thick">
        <color indexed="64"/>
      </top>
      <bottom style="thin">
        <color indexed="64"/>
      </bottom>
      <diagonal/>
    </border>
    <border>
      <left/>
      <right style="thick">
        <color indexed="64"/>
      </right>
      <top style="thin">
        <color indexed="64"/>
      </top>
      <bottom style="thick">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ck">
        <color indexed="64"/>
      </right>
      <top style="thin">
        <color indexed="64"/>
      </top>
      <bottom/>
      <diagonal/>
    </border>
    <border>
      <left style="thin">
        <color indexed="64"/>
      </left>
      <right style="thick">
        <color indexed="64"/>
      </right>
      <top/>
      <bottom/>
      <diagonal/>
    </border>
    <border>
      <left style="thin">
        <color indexed="64"/>
      </left>
      <right style="thick">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diagonalUp="1">
      <left/>
      <right style="medium">
        <color indexed="64"/>
      </right>
      <top style="thin">
        <color indexed="64"/>
      </top>
      <bottom style="medium">
        <color indexed="64"/>
      </bottom>
      <diagonal style="thin">
        <color indexed="64"/>
      </diagonal>
    </border>
    <border diagonalUp="1">
      <left style="medium">
        <color indexed="64"/>
      </left>
      <right/>
      <top style="thin">
        <color indexed="64"/>
      </top>
      <bottom style="medium">
        <color indexed="64"/>
      </bottom>
      <diagonal style="thin">
        <color indexed="64"/>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diagonalUp="1">
      <left/>
      <right style="medium">
        <color indexed="64"/>
      </right>
      <top style="thin">
        <color indexed="64"/>
      </top>
      <bottom style="thin">
        <color indexed="64"/>
      </bottom>
      <diagonal style="thin">
        <color indexed="64"/>
      </diagonal>
    </border>
    <border diagonalUp="1">
      <left style="medium">
        <color indexed="64"/>
      </left>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diagonalUp="1">
      <left style="thin">
        <color indexed="64"/>
      </left>
      <right style="medium">
        <color indexed="64"/>
      </right>
      <top/>
      <bottom style="thin">
        <color indexed="64"/>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style="thin">
        <color indexed="64"/>
      </top>
      <bottom/>
      <diagonal style="thin">
        <color indexed="64"/>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right style="thick">
        <color indexed="64"/>
      </right>
      <top/>
      <bottom style="thin">
        <color indexed="64"/>
      </bottom>
      <diagonal/>
    </border>
    <border>
      <left/>
      <right style="thick">
        <color indexed="64"/>
      </right>
      <top/>
      <bottom/>
      <diagonal/>
    </border>
    <border>
      <left style="thick">
        <color indexed="64"/>
      </left>
      <right/>
      <top style="thin">
        <color indexed="64"/>
      </top>
      <bottom style="thick">
        <color indexed="64"/>
      </bottom>
      <diagonal/>
    </border>
    <border>
      <left/>
      <right/>
      <top style="thin">
        <color auto="1"/>
      </top>
      <bottom style="thick">
        <color indexed="64"/>
      </bottom>
      <diagonal/>
    </border>
    <border>
      <left/>
      <right style="thin">
        <color auto="1"/>
      </right>
      <top style="thin">
        <color auto="1"/>
      </top>
      <bottom style="thick">
        <color indexed="64"/>
      </bottom>
      <diagonal/>
    </border>
    <border>
      <left style="thin">
        <color indexed="64"/>
      </left>
      <right/>
      <top style="thin">
        <color indexed="64"/>
      </top>
      <bottom style="thick">
        <color indexed="64"/>
      </bottom>
      <diagonal/>
    </border>
    <border>
      <left/>
      <right style="thick">
        <color indexed="64"/>
      </right>
      <top style="dotted">
        <color indexed="64"/>
      </top>
      <bottom style="dotted">
        <color indexed="64"/>
      </bottom>
      <diagonal/>
    </border>
    <border>
      <left style="thin">
        <color indexed="64"/>
      </left>
      <right/>
      <top/>
      <bottom style="thick">
        <color indexed="64"/>
      </bottom>
      <diagonal/>
    </border>
    <border>
      <left/>
      <right style="thin">
        <color indexed="64"/>
      </right>
      <top/>
      <bottom style="thick">
        <color indexed="64"/>
      </bottom>
      <diagonal/>
    </border>
  </borders>
  <cellStyleXfs count="3">
    <xf numFmtId="0" fontId="0" fillId="0" borderId="0">
      <alignment vertical="center"/>
    </xf>
    <xf numFmtId="0" fontId="17" fillId="0" borderId="0">
      <alignment vertical="center"/>
    </xf>
    <xf numFmtId="38" fontId="17" fillId="0" borderId="0" applyFont="0" applyFill="0" applyBorder="0" applyAlignment="0" applyProtection="0">
      <alignment vertical="center"/>
    </xf>
  </cellStyleXfs>
  <cellXfs count="513">
    <xf numFmtId="0" fontId="0" fillId="0" borderId="0" xfId="0">
      <alignment vertical="center"/>
    </xf>
    <xf numFmtId="0" fontId="2" fillId="0" borderId="0" xfId="0" applyFont="1" applyAlignment="1" applyProtection="1">
      <alignment vertical="center" shrinkToFit="1"/>
    </xf>
    <xf numFmtId="0" fontId="2" fillId="0" borderId="0" xfId="0" applyFont="1" applyAlignment="1" applyProtection="1">
      <alignment vertical="center"/>
    </xf>
    <xf numFmtId="0" fontId="2" fillId="0" borderId="0" xfId="0" applyFont="1" applyAlignment="1" applyProtection="1">
      <alignment vertical="center" wrapText="1"/>
    </xf>
    <xf numFmtId="0" fontId="2" fillId="0" borderId="0" xfId="0" applyFont="1" applyAlignment="1" applyProtection="1">
      <alignment horizontal="center" vertical="center"/>
    </xf>
    <xf numFmtId="0" fontId="2" fillId="0" borderId="0" xfId="0" applyFont="1" applyFill="1" applyAlignment="1" applyProtection="1">
      <alignment vertical="center"/>
    </xf>
    <xf numFmtId="0" fontId="2" fillId="0" borderId="0" xfId="0" applyFont="1" applyFill="1" applyAlignment="1" applyProtection="1">
      <alignment horizontal="center" vertical="center"/>
    </xf>
    <xf numFmtId="0" fontId="2" fillId="0" borderId="0" xfId="0" applyFont="1" applyFill="1" applyAlignment="1" applyProtection="1">
      <alignment horizontal="left" vertical="center"/>
    </xf>
    <xf numFmtId="179" fontId="2" fillId="0" borderId="0" xfId="0" applyNumberFormat="1" applyFont="1" applyAlignment="1" applyProtection="1">
      <alignment vertical="center" shrinkToFit="1"/>
    </xf>
    <xf numFmtId="0" fontId="8" fillId="0" borderId="0" xfId="0" applyFont="1" applyAlignment="1">
      <alignment vertical="center"/>
    </xf>
    <xf numFmtId="0" fontId="8" fillId="0" borderId="0" xfId="0" applyFont="1">
      <alignment vertical="center"/>
    </xf>
    <xf numFmtId="0" fontId="8" fillId="0" borderId="0" xfId="0" applyFont="1" applyAlignment="1" applyProtection="1">
      <alignment vertical="center" shrinkToFit="1"/>
    </xf>
    <xf numFmtId="0" fontId="7" fillId="0" borderId="0" xfId="0" applyFont="1" applyAlignment="1">
      <alignment horizontal="left" vertical="center" indent="1"/>
    </xf>
    <xf numFmtId="0" fontId="8" fillId="0" borderId="0" xfId="0" applyFont="1" applyAlignment="1" applyProtection="1">
      <alignment vertical="center"/>
    </xf>
    <xf numFmtId="0" fontId="8" fillId="0" borderId="0" xfId="0" applyFont="1" applyFill="1" applyAlignment="1" applyProtection="1">
      <alignment horizontal="left" vertical="center" shrinkToFit="1"/>
      <protection locked="0"/>
    </xf>
    <xf numFmtId="0" fontId="8" fillId="0" borderId="0" xfId="0" applyFont="1" applyAlignment="1">
      <alignment horizontal="left" vertical="center"/>
    </xf>
    <xf numFmtId="0" fontId="7" fillId="0" borderId="0" xfId="0" applyFont="1" applyAlignment="1">
      <alignment horizontal="left" vertical="center"/>
    </xf>
    <xf numFmtId="0" fontId="8" fillId="0" borderId="14" xfId="0" applyFont="1" applyBorder="1" applyAlignment="1">
      <alignment vertical="center"/>
    </xf>
    <xf numFmtId="0" fontId="8" fillId="0" borderId="14" xfId="0" applyFont="1" applyBorder="1">
      <alignment vertical="center"/>
    </xf>
    <xf numFmtId="0" fontId="8" fillId="0" borderId="6" xfId="0" applyFont="1" applyBorder="1">
      <alignment vertical="center"/>
    </xf>
    <xf numFmtId="0" fontId="7" fillId="0" borderId="0" xfId="0" applyFont="1" applyBorder="1" applyAlignment="1">
      <alignment horizontal="center" vertical="center" wrapText="1"/>
    </xf>
    <xf numFmtId="0" fontId="7" fillId="0" borderId="0" xfId="0" applyFont="1" applyBorder="1" applyAlignment="1">
      <alignment vertical="center" wrapText="1"/>
    </xf>
    <xf numFmtId="0" fontId="7" fillId="0" borderId="0" xfId="0" applyFont="1" applyAlignment="1">
      <alignment horizontal="left" vertical="center" indent="4"/>
    </xf>
    <xf numFmtId="0" fontId="10" fillId="0" borderId="0" xfId="0" applyFont="1" applyAlignment="1">
      <alignment horizontal="left" vertical="center" indent="3"/>
    </xf>
    <xf numFmtId="0" fontId="7" fillId="0" borderId="0" xfId="0" applyFont="1">
      <alignment vertical="center"/>
    </xf>
    <xf numFmtId="0" fontId="7" fillId="0" borderId="0" xfId="0" applyFont="1" applyBorder="1" applyAlignment="1">
      <alignment horizontal="justify" vertical="center" wrapText="1"/>
    </xf>
    <xf numFmtId="0" fontId="8" fillId="0" borderId="0" xfId="0" applyFont="1" applyFill="1">
      <alignment vertical="center"/>
    </xf>
    <xf numFmtId="0" fontId="8" fillId="0" borderId="0" xfId="0" applyFont="1" applyBorder="1">
      <alignment vertical="center"/>
    </xf>
    <xf numFmtId="0" fontId="8" fillId="0" borderId="48" xfId="0" applyFont="1" applyBorder="1">
      <alignment vertical="center"/>
    </xf>
    <xf numFmtId="0" fontId="8" fillId="0" borderId="12" xfId="0" applyFont="1" applyBorder="1">
      <alignment vertical="center"/>
    </xf>
    <xf numFmtId="0" fontId="8" fillId="0" borderId="34" xfId="0" applyFont="1" applyBorder="1">
      <alignment vertical="center"/>
    </xf>
    <xf numFmtId="0" fontId="7" fillId="0" borderId="14" xfId="0" applyFont="1" applyBorder="1" applyAlignment="1">
      <alignment horizontal="justify" vertical="center" wrapText="1"/>
    </xf>
    <xf numFmtId="0" fontId="7" fillId="0" borderId="6" xfId="0" applyFont="1" applyBorder="1" applyAlignment="1">
      <alignment horizontal="left" vertical="center" wrapText="1"/>
    </xf>
    <xf numFmtId="0" fontId="7" fillId="0" borderId="8" xfId="0" applyFont="1" applyBorder="1" applyAlignment="1">
      <alignment horizontal="left" vertical="center" wrapText="1"/>
    </xf>
    <xf numFmtId="0" fontId="8" fillId="0" borderId="55" xfId="0" applyFont="1" applyBorder="1">
      <alignment vertical="center"/>
    </xf>
    <xf numFmtId="0" fontId="7" fillId="0" borderId="6" xfId="0" applyFont="1" applyBorder="1" applyAlignment="1">
      <alignment horizontal="right" vertical="center" wrapText="1"/>
    </xf>
    <xf numFmtId="0" fontId="7" fillId="0" borderId="8" xfId="0" applyFont="1" applyBorder="1" applyAlignment="1">
      <alignment horizontal="right" vertical="center" wrapText="1"/>
    </xf>
    <xf numFmtId="0" fontId="7" fillId="0" borderId="59" xfId="0" applyFont="1" applyBorder="1" applyAlignment="1">
      <alignment horizontal="right" vertical="center" wrapText="1"/>
    </xf>
    <xf numFmtId="0" fontId="7" fillId="0" borderId="35" xfId="0" applyFont="1" applyBorder="1" applyAlignment="1">
      <alignment horizontal="justify" vertical="center" wrapText="1"/>
    </xf>
    <xf numFmtId="0" fontId="8" fillId="0" borderId="0" xfId="0" applyFont="1" applyAlignment="1">
      <alignment horizontal="left" vertical="center" indent="4"/>
    </xf>
    <xf numFmtId="0" fontId="8" fillId="0" borderId="14" xfId="0" applyFont="1" applyFill="1" applyBorder="1" applyAlignment="1">
      <alignment vertical="center"/>
    </xf>
    <xf numFmtId="0" fontId="8" fillId="0" borderId="0" xfId="0" applyFont="1" applyAlignment="1" applyProtection="1">
      <alignment vertical="center" wrapText="1"/>
    </xf>
    <xf numFmtId="0" fontId="8" fillId="0" borderId="0" xfId="0" applyFont="1" applyAlignment="1" applyProtection="1">
      <alignment horizontal="center" vertical="center"/>
    </xf>
    <xf numFmtId="0" fontId="8" fillId="0" borderId="0" xfId="0" applyFont="1" applyFill="1" applyAlignment="1" applyProtection="1">
      <alignment vertical="center" shrinkToFit="1"/>
    </xf>
    <xf numFmtId="0" fontId="8" fillId="0" borderId="0" xfId="0" applyFont="1" applyFill="1" applyAlignment="1" applyProtection="1">
      <alignment vertical="center"/>
    </xf>
    <xf numFmtId="0" fontId="8" fillId="2" borderId="0" xfId="0" applyFont="1" applyFill="1" applyAlignment="1" applyProtection="1">
      <alignment horizontal="right" vertical="center" shrinkToFit="1"/>
      <protection locked="0"/>
    </xf>
    <xf numFmtId="0" fontId="8" fillId="2" borderId="0" xfId="0" applyFont="1" applyFill="1">
      <alignment vertical="center"/>
    </xf>
    <xf numFmtId="0" fontId="8" fillId="2" borderId="0" xfId="0" applyFont="1" applyFill="1" applyBorder="1">
      <alignment vertical="center"/>
    </xf>
    <xf numFmtId="0" fontId="8" fillId="2" borderId="12" xfId="0" applyFont="1" applyFill="1" applyBorder="1">
      <alignment vertical="center"/>
    </xf>
    <xf numFmtId="0" fontId="8" fillId="3" borderId="0" xfId="0" applyFont="1" applyFill="1" applyAlignment="1" applyProtection="1">
      <alignment horizontal="right" vertical="center" shrinkToFit="1"/>
      <protection locked="0"/>
    </xf>
    <xf numFmtId="176" fontId="4" fillId="2" borderId="5" xfId="0" applyNumberFormat="1" applyFont="1" applyFill="1" applyBorder="1" applyAlignment="1" applyProtection="1">
      <alignment horizontal="center" vertical="center" shrinkToFit="1"/>
      <protection locked="0"/>
    </xf>
    <xf numFmtId="177" fontId="4" fillId="2" borderId="15" xfId="0" applyNumberFormat="1" applyFont="1" applyFill="1" applyBorder="1" applyAlignment="1" applyProtection="1">
      <alignment vertical="center" shrinkToFit="1"/>
      <protection locked="0"/>
    </xf>
    <xf numFmtId="178" fontId="4" fillId="2" borderId="6" xfId="0" applyNumberFormat="1" applyFont="1" applyFill="1" applyBorder="1" applyAlignment="1" applyProtection="1">
      <alignment vertical="center" shrinkToFit="1"/>
      <protection locked="0"/>
    </xf>
    <xf numFmtId="0" fontId="4" fillId="2" borderId="4" xfId="0" applyFont="1" applyFill="1" applyBorder="1" applyAlignment="1" applyProtection="1">
      <alignment horizontal="center" vertical="center"/>
      <protection locked="0"/>
    </xf>
    <xf numFmtId="0" fontId="8" fillId="0" borderId="0" xfId="0" applyFont="1" applyAlignment="1">
      <alignment vertical="center"/>
    </xf>
    <xf numFmtId="0" fontId="17" fillId="0" borderId="0" xfId="1">
      <alignment vertical="center"/>
    </xf>
    <xf numFmtId="40" fontId="22" fillId="0" borderId="86" xfId="2" applyNumberFormat="1" applyFont="1" applyBorder="1" applyAlignment="1">
      <alignment vertical="center"/>
    </xf>
    <xf numFmtId="38" fontId="22" fillId="0" borderId="90" xfId="2" applyFont="1" applyBorder="1">
      <alignment vertical="center"/>
    </xf>
    <xf numFmtId="38" fontId="22" fillId="0" borderId="4" xfId="2" applyFont="1" applyBorder="1" applyAlignment="1">
      <alignment horizontal="center" vertical="center"/>
    </xf>
    <xf numFmtId="181" fontId="22" fillId="0" borderId="90" xfId="2" applyNumberFormat="1" applyFont="1" applyFill="1" applyBorder="1" applyProtection="1">
      <alignment vertical="center"/>
    </xf>
    <xf numFmtId="0" fontId="22" fillId="0" borderId="6" xfId="1" applyFont="1" applyBorder="1" applyAlignment="1">
      <alignment vertical="center" shrinkToFit="1"/>
    </xf>
    <xf numFmtId="0" fontId="23" fillId="0" borderId="92" xfId="1" applyFont="1" applyBorder="1" applyAlignment="1">
      <alignment horizontal="center" vertical="center"/>
    </xf>
    <xf numFmtId="0" fontId="17" fillId="0" borderId="93" xfId="1" applyBorder="1">
      <alignment vertical="center"/>
    </xf>
    <xf numFmtId="40" fontId="22" fillId="0" borderId="4" xfId="2" applyNumberFormat="1" applyFont="1" applyBorder="1">
      <alignment vertical="center"/>
    </xf>
    <xf numFmtId="0" fontId="22" fillId="0" borderId="6" xfId="1" applyFont="1" applyBorder="1" applyAlignment="1" applyProtection="1">
      <alignment vertical="center" wrapText="1" shrinkToFit="1"/>
      <protection locked="0"/>
    </xf>
    <xf numFmtId="40" fontId="22" fillId="0" borderId="13" xfId="2" applyNumberFormat="1" applyFont="1" applyBorder="1">
      <alignment vertical="center"/>
    </xf>
    <xf numFmtId="38" fontId="22" fillId="0" borderId="13" xfId="2" applyFont="1" applyBorder="1" applyAlignment="1">
      <alignment horizontal="center" vertical="center"/>
    </xf>
    <xf numFmtId="0" fontId="22" fillId="0" borderId="34" xfId="1" applyFont="1" applyBorder="1" applyAlignment="1">
      <alignment vertical="center" shrinkToFit="1"/>
    </xf>
    <xf numFmtId="38" fontId="22" fillId="0" borderId="86" xfId="2" applyFont="1" applyBorder="1" applyAlignment="1">
      <alignment horizontal="center" vertical="center"/>
    </xf>
    <xf numFmtId="0" fontId="25" fillId="0" borderId="0" xfId="1" applyNumberFormat="1" applyFont="1" applyFill="1" applyBorder="1" applyAlignment="1">
      <alignment vertical="center"/>
    </xf>
    <xf numFmtId="40" fontId="22" fillId="0" borderId="97" xfId="2" applyNumberFormat="1" applyFont="1" applyBorder="1">
      <alignment vertical="center"/>
    </xf>
    <xf numFmtId="38" fontId="22" fillId="0" borderId="97" xfId="2" applyFont="1" applyBorder="1" applyAlignment="1">
      <alignment horizontal="center" vertical="center"/>
    </xf>
    <xf numFmtId="40" fontId="22" fillId="0" borderId="10" xfId="2" applyNumberFormat="1" applyFont="1" applyBorder="1" applyAlignment="1">
      <alignment vertical="center"/>
    </xf>
    <xf numFmtId="0" fontId="22" fillId="0" borderId="4" xfId="1" applyFont="1" applyBorder="1" applyAlignment="1">
      <alignment vertical="center" shrinkToFit="1"/>
    </xf>
    <xf numFmtId="0" fontId="19" fillId="0" borderId="92" xfId="1" applyFont="1" applyBorder="1" applyAlignment="1">
      <alignment horizontal="center" vertical="center"/>
    </xf>
    <xf numFmtId="184" fontId="17" fillId="0" borderId="93" xfId="1" applyNumberFormat="1" applyBorder="1">
      <alignment vertical="center"/>
    </xf>
    <xf numFmtId="0" fontId="19" fillId="0" borderId="102" xfId="1" applyFont="1" applyBorder="1" applyAlignment="1">
      <alignment horizontal="center" vertical="center"/>
    </xf>
    <xf numFmtId="0" fontId="17" fillId="0" borderId="103" xfId="1" applyBorder="1">
      <alignment vertical="center"/>
    </xf>
    <xf numFmtId="0" fontId="22" fillId="0" borderId="86" xfId="1" applyFont="1" applyBorder="1" applyAlignment="1">
      <alignment horizontal="center" vertical="center" wrapText="1"/>
    </xf>
    <xf numFmtId="0" fontId="22" fillId="0" borderId="86" xfId="1" applyFont="1" applyBorder="1" applyAlignment="1">
      <alignment horizontal="center" vertical="center"/>
    </xf>
    <xf numFmtId="0" fontId="28" fillId="0" borderId="0" xfId="1" applyFont="1" applyAlignment="1">
      <alignment horizontal="right" vertical="center"/>
    </xf>
    <xf numFmtId="0" fontId="29" fillId="0" borderId="0" xfId="1" applyFont="1" applyAlignment="1">
      <alignment horizontal="right" vertical="center"/>
    </xf>
    <xf numFmtId="0" fontId="28" fillId="0" borderId="12" xfId="1" applyFont="1" applyBorder="1" applyAlignment="1">
      <alignment horizontal="right" vertical="center"/>
    </xf>
    <xf numFmtId="0" fontId="30" fillId="0" borderId="0" xfId="1" applyFont="1" applyAlignment="1">
      <alignment horizontal="center" vertical="center"/>
    </xf>
    <xf numFmtId="0" fontId="31" fillId="0" borderId="0" xfId="1" applyFont="1" applyAlignment="1">
      <alignment horizontal="center" vertical="center"/>
    </xf>
    <xf numFmtId="182" fontId="22" fillId="0" borderId="0" xfId="2" applyNumberFormat="1" applyFont="1" applyFill="1" applyBorder="1" applyProtection="1">
      <alignment vertical="center"/>
      <protection locked="0"/>
    </xf>
    <xf numFmtId="0" fontId="31" fillId="0" borderId="0" xfId="1" applyFont="1" applyAlignment="1">
      <alignment horizontal="right" vertical="center"/>
    </xf>
    <xf numFmtId="0" fontId="2" fillId="0" borderId="0" xfId="1" applyFont="1">
      <alignment vertical="center"/>
    </xf>
    <xf numFmtId="0" fontId="7" fillId="0" borderId="122" xfId="0" applyFont="1" applyBorder="1" applyAlignment="1">
      <alignment horizontal="justify" vertical="center" wrapText="1"/>
    </xf>
    <xf numFmtId="0" fontId="8" fillId="0" borderId="120" xfId="0" applyFont="1" applyBorder="1">
      <alignment vertical="center"/>
    </xf>
    <xf numFmtId="0" fontId="8" fillId="0" borderId="53" xfId="0" applyFont="1" applyBorder="1">
      <alignment vertical="center"/>
    </xf>
    <xf numFmtId="0" fontId="8" fillId="2" borderId="7" xfId="0" applyFont="1" applyFill="1" applyBorder="1">
      <alignment vertical="center"/>
    </xf>
    <xf numFmtId="0" fontId="8" fillId="0" borderId="9" xfId="0" applyFont="1" applyBorder="1">
      <alignment vertical="center"/>
    </xf>
    <xf numFmtId="0" fontId="8" fillId="0" borderId="8" xfId="0" applyFont="1" applyBorder="1">
      <alignment vertical="center"/>
    </xf>
    <xf numFmtId="0" fontId="8" fillId="2" borderId="35" xfId="0" applyFont="1" applyFill="1" applyBorder="1">
      <alignment vertical="center"/>
    </xf>
    <xf numFmtId="0" fontId="8" fillId="2" borderId="11" xfId="0" applyFont="1" applyFill="1" applyBorder="1">
      <alignment vertical="center"/>
    </xf>
    <xf numFmtId="0" fontId="38" fillId="0" borderId="0" xfId="0" applyFont="1" applyBorder="1" applyAlignment="1">
      <alignment vertical="center" wrapText="1"/>
    </xf>
    <xf numFmtId="0" fontId="36" fillId="0" borderId="0" xfId="0" applyFont="1" applyBorder="1" applyAlignment="1">
      <alignment vertical="center" wrapText="1"/>
    </xf>
    <xf numFmtId="0" fontId="8" fillId="0" borderId="120" xfId="0" applyFont="1" applyFill="1" applyBorder="1" applyAlignment="1">
      <alignment vertical="center"/>
    </xf>
    <xf numFmtId="0" fontId="8" fillId="0" borderId="120" xfId="0" applyFont="1" applyFill="1" applyBorder="1" applyAlignment="1">
      <alignment horizontal="right" vertical="center"/>
    </xf>
    <xf numFmtId="0" fontId="0" fillId="2" borderId="14" xfId="0" applyFill="1" applyBorder="1" applyAlignment="1">
      <alignment vertical="center"/>
    </xf>
    <xf numFmtId="0" fontId="8" fillId="2" borderId="14" xfId="0" applyFont="1" applyFill="1" applyBorder="1" applyAlignment="1">
      <alignment vertical="center"/>
    </xf>
    <xf numFmtId="0" fontId="8" fillId="0" borderId="0" xfId="0" applyFont="1" applyAlignment="1" applyProtection="1">
      <alignment horizontal="center" vertical="center"/>
    </xf>
    <xf numFmtId="0" fontId="8" fillId="0" borderId="14" xfId="0" applyFont="1" applyFill="1" applyBorder="1" applyAlignment="1">
      <alignment horizontal="center" vertical="center"/>
    </xf>
    <xf numFmtId="0" fontId="8" fillId="2" borderId="14" xfId="0" applyFont="1" applyFill="1" applyBorder="1">
      <alignment vertical="center"/>
    </xf>
    <xf numFmtId="0" fontId="8" fillId="0" borderId="5" xfId="0" applyFont="1" applyFill="1" applyBorder="1" applyAlignment="1">
      <alignment vertical="center"/>
    </xf>
    <xf numFmtId="0" fontId="9" fillId="0" borderId="0" xfId="0" applyFont="1" applyAlignment="1">
      <alignment horizontal="left" vertical="center"/>
    </xf>
    <xf numFmtId="0" fontId="9" fillId="0" borderId="0" xfId="0" applyFont="1">
      <alignment vertical="center"/>
    </xf>
    <xf numFmtId="0" fontId="8" fillId="0" borderId="0" xfId="0" applyFont="1" applyBorder="1" applyAlignment="1">
      <alignment horizontal="right" vertical="center"/>
    </xf>
    <xf numFmtId="0" fontId="8" fillId="0" borderId="0" xfId="0" applyFont="1" applyBorder="1" applyAlignment="1">
      <alignment horizontal="lef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38" fillId="0" borderId="0" xfId="0" applyFont="1" applyBorder="1" applyAlignment="1">
      <alignment vertical="center" wrapText="1"/>
    </xf>
    <xf numFmtId="3" fontId="8" fillId="5" borderId="9" xfId="0" applyNumberFormat="1" applyFont="1" applyFill="1" applyBorder="1">
      <alignment vertical="center"/>
    </xf>
    <xf numFmtId="3" fontId="8" fillId="5" borderId="14" xfId="0" applyNumberFormat="1" applyFont="1" applyFill="1" applyBorder="1">
      <alignment vertical="center"/>
    </xf>
    <xf numFmtId="3" fontId="9" fillId="5" borderId="14" xfId="0" applyNumberFormat="1" applyFont="1" applyFill="1" applyBorder="1">
      <alignment vertical="center"/>
    </xf>
    <xf numFmtId="3" fontId="8" fillId="5" borderId="124" xfId="0" applyNumberFormat="1" applyFont="1" applyFill="1" applyBorder="1">
      <alignment vertical="center"/>
    </xf>
    <xf numFmtId="3" fontId="8" fillId="5" borderId="1" xfId="0" applyNumberFormat="1" applyFont="1" applyFill="1" applyBorder="1">
      <alignment vertical="center"/>
    </xf>
    <xf numFmtId="0" fontId="7" fillId="0" borderId="125" xfId="0" applyFont="1" applyBorder="1" applyAlignment="1">
      <alignment horizontal="left" vertical="center" wrapText="1"/>
    </xf>
    <xf numFmtId="0" fontId="8" fillId="2" borderId="14" xfId="0" applyFont="1" applyFill="1" applyBorder="1" applyAlignment="1">
      <alignment vertical="center"/>
    </xf>
    <xf numFmtId="0" fontId="8" fillId="0" borderId="14" xfId="0" applyFont="1" applyFill="1" applyBorder="1" applyAlignment="1">
      <alignment vertical="center"/>
    </xf>
    <xf numFmtId="0" fontId="8" fillId="2" borderId="0" xfId="0" applyFont="1" applyFill="1" applyAlignment="1" applyProtection="1">
      <alignment vertical="center" shrinkToFit="1"/>
      <protection locked="0"/>
    </xf>
    <xf numFmtId="0" fontId="8" fillId="0" borderId="0" xfId="0" applyFont="1" applyFill="1" applyAlignment="1" applyProtection="1">
      <alignment vertical="center" shrinkToFit="1"/>
      <protection locked="0"/>
    </xf>
    <xf numFmtId="0" fontId="8" fillId="3" borderId="0" xfId="0" applyNumberFormat="1" applyFont="1" applyFill="1" applyAlignment="1" applyProtection="1">
      <alignment vertical="center" shrinkToFit="1"/>
      <protection locked="0"/>
    </xf>
    <xf numFmtId="0" fontId="8" fillId="0" borderId="0" xfId="0" applyNumberFormat="1" applyFont="1" applyFill="1" applyAlignment="1" applyProtection="1">
      <alignment vertical="center" shrinkToFit="1"/>
      <protection locked="0"/>
    </xf>
    <xf numFmtId="0" fontId="8" fillId="0" borderId="0" xfId="0" applyFont="1" applyFill="1" applyAlignment="1" applyProtection="1">
      <alignment horizontal="right" vertical="center" shrinkToFit="1"/>
      <protection locked="0"/>
    </xf>
    <xf numFmtId="0" fontId="0" fillId="2" borderId="0" xfId="0" applyFill="1" applyAlignment="1">
      <alignment vertical="center" shrinkToFit="1"/>
    </xf>
    <xf numFmtId="0" fontId="17" fillId="0" borderId="93" xfId="1" applyFill="1" applyBorder="1">
      <alignment vertical="center"/>
    </xf>
    <xf numFmtId="184" fontId="17" fillId="0" borderId="93" xfId="1" applyNumberFormat="1" applyFill="1" applyBorder="1">
      <alignment vertical="center"/>
    </xf>
    <xf numFmtId="183" fontId="22" fillId="0" borderId="6" xfId="1" applyNumberFormat="1" applyFont="1" applyFill="1" applyBorder="1" applyAlignment="1" applyProtection="1">
      <alignment vertical="center" shrinkToFit="1"/>
      <protection locked="0"/>
    </xf>
    <xf numFmtId="181" fontId="22" fillId="0" borderId="4" xfId="2" applyNumberFormat="1" applyFont="1" applyFill="1" applyBorder="1" applyProtection="1">
      <alignment vertical="center"/>
      <protection locked="0"/>
    </xf>
    <xf numFmtId="38" fontId="22" fillId="0" borderId="4" xfId="2" applyFont="1" applyFill="1" applyBorder="1" applyAlignment="1">
      <alignment horizontal="center" vertical="center"/>
    </xf>
    <xf numFmtId="40" fontId="22" fillId="0" borderId="4" xfId="2" applyNumberFormat="1" applyFont="1" applyFill="1" applyBorder="1">
      <alignment vertical="center"/>
    </xf>
    <xf numFmtId="0" fontId="23" fillId="0" borderId="92" xfId="1" applyFont="1" applyFill="1" applyBorder="1" applyAlignment="1">
      <alignment horizontal="center" vertical="center"/>
    </xf>
    <xf numFmtId="181" fontId="22" fillId="2" borderId="4" xfId="2" applyNumberFormat="1" applyFont="1" applyFill="1" applyBorder="1" applyProtection="1">
      <alignment vertical="center"/>
      <protection locked="0"/>
    </xf>
    <xf numFmtId="181" fontId="22" fillId="2" borderId="13" xfId="2" applyNumberFormat="1" applyFont="1" applyFill="1" applyBorder="1" applyProtection="1">
      <alignment vertical="center"/>
      <protection locked="0"/>
    </xf>
    <xf numFmtId="182" fontId="22" fillId="2" borderId="97" xfId="2" applyNumberFormat="1" applyFont="1" applyFill="1" applyBorder="1" applyProtection="1">
      <alignment vertical="center"/>
      <protection locked="0"/>
    </xf>
    <xf numFmtId="182" fontId="22" fillId="2" borderId="4" xfId="2" applyNumberFormat="1" applyFont="1" applyFill="1" applyBorder="1" applyProtection="1">
      <alignment vertical="center"/>
      <protection locked="0"/>
    </xf>
    <xf numFmtId="0" fontId="8" fillId="0" borderId="0" xfId="0" quotePrefix="1" applyFont="1">
      <alignment vertical="center"/>
    </xf>
    <xf numFmtId="0" fontId="8" fillId="0" borderId="0" xfId="0" applyFont="1" applyFill="1" applyAlignment="1">
      <alignment horizontal="left" vertical="center" shrinkToFit="1"/>
    </xf>
    <xf numFmtId="0" fontId="8" fillId="0" borderId="0" xfId="0" applyFont="1" applyFill="1" applyAlignment="1">
      <alignment horizontal="left" vertical="center"/>
    </xf>
    <xf numFmtId="188" fontId="20" fillId="3" borderId="80" xfId="2" applyNumberFormat="1" applyFont="1" applyFill="1" applyBorder="1" applyAlignment="1">
      <alignment vertical="center"/>
    </xf>
    <xf numFmtId="3" fontId="9" fillId="5" borderId="9" xfId="0" applyNumberFormat="1" applyFont="1" applyFill="1" applyBorder="1">
      <alignment vertical="center"/>
    </xf>
    <xf numFmtId="0" fontId="15" fillId="0" borderId="0" xfId="0" applyFont="1" applyAlignment="1">
      <alignment horizontal="center" vertical="center"/>
    </xf>
    <xf numFmtId="0" fontId="37" fillId="0" borderId="0" xfId="0" applyFont="1" applyAlignment="1">
      <alignment horizontal="center" vertical="center"/>
    </xf>
    <xf numFmtId="5" fontId="8" fillId="3" borderId="0" xfId="0" applyNumberFormat="1" applyFont="1" applyFill="1" applyAlignment="1">
      <alignment vertical="center"/>
    </xf>
    <xf numFmtId="5" fontId="0" fillId="3" borderId="0" xfId="0" applyNumberFormat="1" applyFill="1" applyAlignment="1">
      <alignment vertical="center"/>
    </xf>
    <xf numFmtId="0" fontId="8" fillId="2" borderId="0" xfId="0" applyFont="1" applyFill="1" applyAlignment="1">
      <alignment vertical="center"/>
    </xf>
    <xf numFmtId="0" fontId="0" fillId="2" borderId="0" xfId="0" applyFill="1" applyAlignment="1">
      <alignment vertical="center"/>
    </xf>
    <xf numFmtId="0" fontId="8" fillId="2" borderId="0" xfId="0" applyFont="1" applyFill="1" applyAlignment="1" applyProtection="1">
      <alignment horizontal="left" vertical="center" shrinkToFit="1"/>
      <protection locked="0"/>
    </xf>
    <xf numFmtId="0" fontId="8" fillId="2" borderId="0" xfId="0" applyFont="1" applyFill="1" applyAlignment="1">
      <alignment horizontal="left" vertical="center" shrinkToFit="1"/>
    </xf>
    <xf numFmtId="0" fontId="36" fillId="0" borderId="0" xfId="0" applyFont="1" applyBorder="1" applyAlignment="1">
      <alignment vertical="center" wrapText="1"/>
    </xf>
    <xf numFmtId="0" fontId="38" fillId="0" borderId="0" xfId="0" applyFont="1" applyBorder="1" applyAlignment="1">
      <alignment vertical="center" wrapText="1"/>
    </xf>
    <xf numFmtId="0" fontId="12" fillId="0" borderId="5" xfId="0" applyFont="1" applyBorder="1" applyAlignment="1">
      <alignment vertical="center"/>
    </xf>
    <xf numFmtId="0" fontId="0" fillId="0" borderId="14" xfId="0" applyBorder="1" applyAlignment="1">
      <alignment vertical="center"/>
    </xf>
    <xf numFmtId="0" fontId="0" fillId="0" borderId="6" xfId="0" applyBorder="1" applyAlignment="1">
      <alignment vertical="center"/>
    </xf>
    <xf numFmtId="0" fontId="8" fillId="2" borderId="5" xfId="0" applyFont="1" applyFill="1" applyBorder="1" applyAlignment="1">
      <alignment vertical="center"/>
    </xf>
    <xf numFmtId="0" fontId="0" fillId="2" borderId="14" xfId="0" applyFill="1" applyBorder="1" applyAlignment="1">
      <alignment vertical="center"/>
    </xf>
    <xf numFmtId="0" fontId="0" fillId="2" borderId="6" xfId="0" applyFill="1" applyBorder="1" applyAlignment="1">
      <alignment vertical="center"/>
    </xf>
    <xf numFmtId="0" fontId="9" fillId="0" borderId="4" xfId="0" applyFont="1" applyBorder="1" applyAlignment="1">
      <alignment horizontal="center" vertical="center" wrapText="1"/>
    </xf>
    <xf numFmtId="0" fontId="9" fillId="0" borderId="4" xfId="0" applyFont="1" applyBorder="1" applyAlignment="1">
      <alignment horizontal="center" vertical="center"/>
    </xf>
    <xf numFmtId="0" fontId="8" fillId="0" borderId="4" xfId="0" applyFont="1" applyBorder="1" applyAlignment="1">
      <alignment horizontal="center" vertical="center"/>
    </xf>
    <xf numFmtId="0" fontId="8" fillId="2" borderId="14" xfId="0" applyFont="1" applyFill="1" applyBorder="1" applyAlignment="1">
      <alignment horizontal="right" vertical="center"/>
    </xf>
    <xf numFmtId="0" fontId="8" fillId="0" borderId="7" xfId="0" applyFont="1" applyFill="1" applyBorder="1" applyAlignment="1">
      <alignment horizontal="center" vertical="center"/>
    </xf>
    <xf numFmtId="0" fontId="8" fillId="0" borderId="35" xfId="0" applyFont="1" applyFill="1" applyBorder="1" applyAlignment="1">
      <alignment horizontal="center" vertical="center"/>
    </xf>
    <xf numFmtId="0" fontId="8" fillId="0" borderId="11" xfId="0" applyFont="1" applyFill="1" applyBorder="1" applyAlignment="1">
      <alignment horizontal="center" vertical="center"/>
    </xf>
    <xf numFmtId="0" fontId="8" fillId="2" borderId="9" xfId="0" applyFont="1" applyFill="1" applyBorder="1" applyAlignment="1">
      <alignment horizontal="right" vertical="center"/>
    </xf>
    <xf numFmtId="0" fontId="8" fillId="2" borderId="0" xfId="0" applyFont="1" applyFill="1" applyBorder="1" applyAlignment="1">
      <alignment horizontal="right" vertical="center"/>
    </xf>
    <xf numFmtId="0" fontId="8" fillId="2" borderId="12" xfId="0" applyFont="1" applyFill="1" applyBorder="1" applyAlignment="1">
      <alignment horizontal="right" vertical="center"/>
    </xf>
    <xf numFmtId="186" fontId="36" fillId="2" borderId="14" xfId="0" applyNumberFormat="1" applyFont="1" applyFill="1" applyBorder="1" applyAlignment="1">
      <alignment horizontal="center" vertical="center" wrapText="1"/>
    </xf>
    <xf numFmtId="186" fontId="36" fillId="2" borderId="14" xfId="0" applyNumberFormat="1" applyFont="1" applyFill="1" applyBorder="1" applyAlignment="1">
      <alignment horizontal="center" vertical="center"/>
    </xf>
    <xf numFmtId="0" fontId="7" fillId="5" borderId="13" xfId="0" applyFont="1" applyFill="1" applyBorder="1" applyAlignment="1">
      <alignment horizontal="center" vertical="center" wrapText="1"/>
    </xf>
    <xf numFmtId="0" fontId="8" fillId="5" borderId="13" xfId="0" applyFont="1" applyFill="1" applyBorder="1" applyAlignment="1">
      <alignment vertical="center"/>
    </xf>
    <xf numFmtId="0" fontId="7" fillId="2" borderId="14"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7" fillId="0" borderId="0" xfId="0" applyFont="1" applyBorder="1" applyAlignment="1">
      <alignment horizontal="left" vertical="center" wrapText="1"/>
    </xf>
    <xf numFmtId="0" fontId="8" fillId="0" borderId="48" xfId="0" applyFont="1" applyBorder="1" applyAlignment="1">
      <alignment vertical="center"/>
    </xf>
    <xf numFmtId="0" fontId="7" fillId="0" borderId="14" xfId="0" applyFont="1" applyBorder="1" applyAlignment="1">
      <alignment horizontal="left" vertical="center" wrapText="1"/>
    </xf>
    <xf numFmtId="0" fontId="8" fillId="0" borderId="6" xfId="0" applyFont="1" applyBorder="1" applyAlignment="1">
      <alignment vertical="center"/>
    </xf>
    <xf numFmtId="0" fontId="7" fillId="2" borderId="12" xfId="0" applyFont="1" applyFill="1" applyBorder="1" applyAlignment="1">
      <alignment horizontal="center" vertical="center" wrapText="1"/>
    </xf>
    <xf numFmtId="0" fontId="8" fillId="2" borderId="34" xfId="0" applyFont="1" applyFill="1" applyBorder="1" applyAlignment="1">
      <alignment horizontal="center" vertical="center" wrapText="1"/>
    </xf>
    <xf numFmtId="187" fontId="8" fillId="2" borderId="4" xfId="0" applyNumberFormat="1" applyFont="1" applyFill="1" applyBorder="1" applyAlignment="1">
      <alignment vertical="center"/>
    </xf>
    <xf numFmtId="187" fontId="8" fillId="2" borderId="5" xfId="0" applyNumberFormat="1" applyFont="1" applyFill="1" applyBorder="1" applyAlignment="1">
      <alignment vertical="center"/>
    </xf>
    <xf numFmtId="0" fontId="7" fillId="5" borderId="4" xfId="0" applyFont="1" applyFill="1" applyBorder="1" applyAlignment="1">
      <alignment horizontal="center" vertical="center" wrapText="1"/>
    </xf>
    <xf numFmtId="0" fontId="8" fillId="5" borderId="4" xfId="0" applyFont="1" applyFill="1" applyBorder="1" applyAlignment="1">
      <alignment vertical="center"/>
    </xf>
    <xf numFmtId="3" fontId="7" fillId="2" borderId="14" xfId="0" applyNumberFormat="1" applyFont="1" applyFill="1" applyBorder="1" applyAlignment="1">
      <alignment horizontal="right" vertical="center" wrapText="1"/>
    </xf>
    <xf numFmtId="3" fontId="0" fillId="2" borderId="14" xfId="0" applyNumberFormat="1" applyFill="1" applyBorder="1" applyAlignment="1">
      <alignment vertical="center"/>
    </xf>
    <xf numFmtId="3" fontId="7" fillId="3" borderId="14" xfId="0" applyNumberFormat="1" applyFont="1" applyFill="1" applyBorder="1" applyAlignment="1">
      <alignment horizontal="right" vertical="center" wrapText="1"/>
    </xf>
    <xf numFmtId="3" fontId="0" fillId="3" borderId="14" xfId="0" applyNumberFormat="1" applyFill="1" applyBorder="1" applyAlignment="1">
      <alignment vertical="center"/>
    </xf>
    <xf numFmtId="0" fontId="39" fillId="0" borderId="5" xfId="0" applyFont="1" applyBorder="1" applyAlignment="1">
      <alignment horizontal="right" vertical="center"/>
    </xf>
    <xf numFmtId="0" fontId="39" fillId="0" borderId="14" xfId="0" applyFont="1" applyBorder="1" applyAlignment="1">
      <alignment horizontal="right" vertical="center"/>
    </xf>
    <xf numFmtId="0" fontId="8" fillId="5" borderId="4" xfId="0" applyFont="1" applyFill="1" applyBorder="1" applyAlignment="1">
      <alignment vertical="center" wrapText="1"/>
    </xf>
    <xf numFmtId="0" fontId="39" fillId="5" borderId="4" xfId="0" applyFont="1" applyFill="1" applyBorder="1" applyAlignment="1">
      <alignment vertical="center"/>
    </xf>
    <xf numFmtId="0" fontId="39" fillId="0" borderId="11" xfId="0" applyFont="1" applyBorder="1" applyAlignment="1">
      <alignment horizontal="right" vertical="center"/>
    </xf>
    <xf numFmtId="0" fontId="39" fillId="0" borderId="12" xfId="0" applyFont="1" applyBorder="1" applyAlignment="1">
      <alignment horizontal="right" vertical="center"/>
    </xf>
    <xf numFmtId="0" fontId="7" fillId="5" borderId="5" xfId="0" applyFont="1" applyFill="1" applyBorder="1" applyAlignment="1">
      <alignment horizontal="center" vertical="center" wrapText="1"/>
    </xf>
    <xf numFmtId="0" fontId="8" fillId="5" borderId="14" xfId="0" applyFont="1" applyFill="1" applyBorder="1" applyAlignment="1">
      <alignment vertical="center"/>
    </xf>
    <xf numFmtId="0" fontId="8" fillId="5" borderId="6" xfId="0" applyFont="1" applyFill="1" applyBorder="1" applyAlignment="1">
      <alignment vertical="center"/>
    </xf>
    <xf numFmtId="0" fontId="7" fillId="5" borderId="35" xfId="0" applyFont="1" applyFill="1" applyBorder="1" applyAlignment="1">
      <alignment horizontal="center" vertical="center" wrapText="1"/>
    </xf>
    <xf numFmtId="0" fontId="8" fillId="5" borderId="0" xfId="0" applyFont="1" applyFill="1" applyBorder="1" applyAlignment="1">
      <alignment vertical="center"/>
    </xf>
    <xf numFmtId="0" fontId="8" fillId="5" borderId="48" xfId="0" applyFont="1" applyFill="1" applyBorder="1" applyAlignment="1">
      <alignment vertical="center"/>
    </xf>
    <xf numFmtId="0" fontId="8" fillId="5" borderId="11" xfId="0" applyFont="1" applyFill="1" applyBorder="1" applyAlignment="1">
      <alignment vertical="center" wrapText="1"/>
    </xf>
    <xf numFmtId="0" fontId="8" fillId="5" borderId="12" xfId="0" applyFont="1" applyFill="1" applyBorder="1" applyAlignment="1">
      <alignment vertical="center"/>
    </xf>
    <xf numFmtId="0" fontId="8" fillId="5" borderId="34" xfId="0" applyFont="1" applyFill="1" applyBorder="1" applyAlignment="1">
      <alignment vertical="center"/>
    </xf>
    <xf numFmtId="0" fontId="8" fillId="2" borderId="14" xfId="0" applyFont="1" applyFill="1" applyBorder="1" applyAlignment="1">
      <alignment vertical="center"/>
    </xf>
    <xf numFmtId="0" fontId="7" fillId="5" borderId="7"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5" borderId="9" xfId="0" applyFont="1" applyFill="1" applyBorder="1" applyAlignment="1">
      <alignment vertical="center"/>
    </xf>
    <xf numFmtId="0" fontId="8" fillId="5" borderId="24" xfId="0" applyFont="1" applyFill="1" applyBorder="1" applyAlignment="1">
      <alignment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8" fillId="5" borderId="32" xfId="0" applyFont="1" applyFill="1" applyBorder="1" applyAlignment="1">
      <alignment vertical="center"/>
    </xf>
    <xf numFmtId="0" fontId="7" fillId="5" borderId="25" xfId="0" applyFont="1" applyFill="1" applyBorder="1" applyAlignment="1">
      <alignment horizontal="center" vertical="center" wrapText="1"/>
    </xf>
    <xf numFmtId="0" fontId="8" fillId="5" borderId="8" xfId="0" applyFont="1" applyFill="1" applyBorder="1" applyAlignment="1">
      <alignment vertical="center"/>
    </xf>
    <xf numFmtId="0" fontId="8" fillId="2" borderId="4" xfId="0" applyFont="1" applyFill="1" applyBorder="1" applyAlignment="1">
      <alignment vertical="center"/>
    </xf>
    <xf numFmtId="0" fontId="8" fillId="2" borderId="77" xfId="0" applyFont="1" applyFill="1" applyBorder="1" applyAlignment="1">
      <alignment vertical="center"/>
    </xf>
    <xf numFmtId="0" fontId="8" fillId="2" borderId="78" xfId="0" applyFont="1" applyFill="1" applyBorder="1" applyAlignment="1">
      <alignment vertical="center"/>
    </xf>
    <xf numFmtId="0" fontId="8" fillId="2" borderId="79" xfId="0" applyFont="1" applyFill="1" applyBorder="1" applyAlignment="1">
      <alignment vertical="center"/>
    </xf>
    <xf numFmtId="0" fontId="8" fillId="5" borderId="35" xfId="0" applyFont="1" applyFill="1" applyBorder="1" applyAlignment="1">
      <alignment vertical="center"/>
    </xf>
    <xf numFmtId="0" fontId="0" fillId="5" borderId="35" xfId="0" applyFill="1" applyBorder="1" applyAlignment="1">
      <alignment vertical="center"/>
    </xf>
    <xf numFmtId="0" fontId="0" fillId="5" borderId="0" xfId="0" applyFill="1" applyAlignment="1">
      <alignment vertical="center"/>
    </xf>
    <xf numFmtId="0" fontId="0" fillId="5" borderId="48" xfId="0" applyFill="1" applyBorder="1" applyAlignment="1">
      <alignment vertical="center"/>
    </xf>
    <xf numFmtId="0" fontId="0" fillId="5" borderId="11" xfId="0" applyFill="1" applyBorder="1" applyAlignment="1">
      <alignment vertical="center"/>
    </xf>
    <xf numFmtId="0" fontId="0" fillId="5" borderId="12" xfId="0" applyFill="1" applyBorder="1" applyAlignment="1">
      <alignment vertical="center"/>
    </xf>
    <xf numFmtId="0" fontId="0" fillId="5" borderId="34" xfId="0" applyFill="1" applyBorder="1" applyAlignment="1">
      <alignment vertical="center"/>
    </xf>
    <xf numFmtId="0" fontId="7" fillId="5" borderId="10" xfId="0" applyFont="1" applyFill="1" applyBorder="1" applyAlignment="1">
      <alignment horizontal="center" vertical="center" wrapText="1"/>
    </xf>
    <xf numFmtId="0" fontId="7" fillId="5" borderId="47" xfId="0" applyFont="1" applyFill="1" applyBorder="1" applyAlignment="1">
      <alignment horizontal="center" vertical="center" wrapText="1"/>
    </xf>
    <xf numFmtId="0" fontId="7" fillId="5" borderId="33" xfId="0" applyFont="1" applyFill="1" applyBorder="1" applyAlignment="1">
      <alignment horizontal="center" vertical="center" wrapText="1"/>
    </xf>
    <xf numFmtId="0" fontId="7" fillId="0" borderId="16" xfId="0" applyFont="1" applyBorder="1" applyAlignment="1">
      <alignment horizontal="left" vertical="center" wrapText="1"/>
    </xf>
    <xf numFmtId="0" fontId="8" fillId="0" borderId="28" xfId="0" applyFont="1" applyBorder="1" applyAlignment="1">
      <alignment vertical="center"/>
    </xf>
    <xf numFmtId="178" fontId="7" fillId="2" borderId="19" xfId="0" applyNumberFormat="1" applyFont="1" applyFill="1" applyBorder="1" applyAlignment="1">
      <alignment horizontal="right" vertical="center" wrapText="1"/>
    </xf>
    <xf numFmtId="178" fontId="8" fillId="2" borderId="19" xfId="0" applyNumberFormat="1" applyFont="1" applyFill="1" applyBorder="1" applyAlignment="1">
      <alignment vertical="center"/>
    </xf>
    <xf numFmtId="178" fontId="7" fillId="4" borderId="18" xfId="0" applyNumberFormat="1" applyFont="1" applyFill="1" applyBorder="1" applyAlignment="1">
      <alignment horizontal="right" vertical="center" wrapText="1"/>
    </xf>
    <xf numFmtId="178" fontId="8" fillId="4" borderId="16" xfId="0" applyNumberFormat="1" applyFont="1" applyFill="1" applyBorder="1" applyAlignment="1">
      <alignment vertical="center"/>
    </xf>
    <xf numFmtId="185" fontId="7" fillId="4" borderId="23" xfId="0" applyNumberFormat="1" applyFont="1" applyFill="1" applyBorder="1" applyAlignment="1">
      <alignment horizontal="right" vertical="center" wrapText="1"/>
    </xf>
    <xf numFmtId="185" fontId="8" fillId="4" borderId="22" xfId="0" applyNumberFormat="1" applyFont="1" applyFill="1" applyBorder="1" applyAlignment="1">
      <alignment vertical="center"/>
    </xf>
    <xf numFmtId="180" fontId="7" fillId="2" borderId="39" xfId="0" applyNumberFormat="1" applyFont="1" applyFill="1" applyBorder="1" applyAlignment="1">
      <alignment horizontal="right" vertical="center" wrapText="1"/>
    </xf>
    <xf numFmtId="180" fontId="8" fillId="2" borderId="40" xfId="0" applyNumberFormat="1" applyFont="1" applyFill="1" applyBorder="1" applyAlignment="1">
      <alignment vertical="center"/>
    </xf>
    <xf numFmtId="0" fontId="7" fillId="0" borderId="40" xfId="0" applyFont="1" applyBorder="1" applyAlignment="1">
      <alignment horizontal="left" vertical="center" wrapText="1"/>
    </xf>
    <xf numFmtId="0" fontId="8" fillId="0" borderId="42" xfId="0" applyFont="1" applyBorder="1" applyAlignment="1">
      <alignment vertical="center"/>
    </xf>
    <xf numFmtId="0" fontId="7" fillId="0" borderId="19" xfId="0" applyFont="1" applyBorder="1" applyAlignment="1">
      <alignment horizontal="left" vertical="center" wrapText="1"/>
    </xf>
    <xf numFmtId="0" fontId="8" fillId="0" borderId="26" xfId="0" applyFont="1" applyBorder="1" applyAlignment="1">
      <alignment vertical="center"/>
    </xf>
    <xf numFmtId="178" fontId="7" fillId="2" borderId="16" xfId="0" applyNumberFormat="1" applyFont="1" applyFill="1" applyBorder="1" applyAlignment="1">
      <alignment horizontal="right" vertical="center" wrapText="1"/>
    </xf>
    <xf numFmtId="178" fontId="8" fillId="2" borderId="16" xfId="0" applyNumberFormat="1" applyFont="1" applyFill="1" applyBorder="1" applyAlignment="1">
      <alignment vertical="center"/>
    </xf>
    <xf numFmtId="0" fontId="8" fillId="0" borderId="20" xfId="0" applyFont="1" applyBorder="1" applyAlignment="1">
      <alignment vertical="center"/>
    </xf>
    <xf numFmtId="0" fontId="8" fillId="0" borderId="17" xfId="0" applyFont="1" applyBorder="1" applyAlignment="1">
      <alignment vertical="center"/>
    </xf>
    <xf numFmtId="0" fontId="8" fillId="0" borderId="4" xfId="0" applyFont="1" applyBorder="1" applyAlignment="1">
      <alignment vertical="center"/>
    </xf>
    <xf numFmtId="0" fontId="8" fillId="2" borderId="10" xfId="0" applyFont="1" applyFill="1" applyBorder="1" applyAlignment="1">
      <alignment vertical="center"/>
    </xf>
    <xf numFmtId="0" fontId="8" fillId="2" borderId="13" xfId="0" applyFont="1" applyFill="1" applyBorder="1" applyAlignment="1">
      <alignment vertical="center"/>
    </xf>
    <xf numFmtId="0" fontId="8" fillId="5" borderId="10" xfId="0" applyFont="1" applyFill="1" applyBorder="1" applyAlignment="1">
      <alignment vertical="center"/>
    </xf>
    <xf numFmtId="0" fontId="7" fillId="2" borderId="0"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5" borderId="47" xfId="0" applyFont="1" applyFill="1" applyBorder="1" applyAlignment="1">
      <alignment vertical="center"/>
    </xf>
    <xf numFmtId="0" fontId="7" fillId="5" borderId="36" xfId="0" applyFont="1" applyFill="1" applyBorder="1" applyAlignment="1">
      <alignment horizontal="center" vertical="center" wrapText="1"/>
    </xf>
    <xf numFmtId="0" fontId="8" fillId="5" borderId="37" xfId="0" applyFont="1" applyFill="1" applyBorder="1" applyAlignment="1">
      <alignment vertical="center"/>
    </xf>
    <xf numFmtId="0" fontId="8" fillId="5" borderId="38" xfId="0" applyFont="1" applyFill="1" applyBorder="1" applyAlignment="1">
      <alignment vertical="center"/>
    </xf>
    <xf numFmtId="0" fontId="7" fillId="5" borderId="27" xfId="0" applyFont="1" applyFill="1" applyBorder="1" applyAlignment="1">
      <alignment horizontal="center" vertical="center" wrapText="1"/>
    </xf>
    <xf numFmtId="0" fontId="8" fillId="5" borderId="16" xfId="0" applyFont="1" applyFill="1" applyBorder="1" applyAlignment="1">
      <alignment vertical="center"/>
    </xf>
    <xf numFmtId="0" fontId="8" fillId="5" borderId="28" xfId="0" applyFont="1" applyFill="1" applyBorder="1" applyAlignment="1">
      <alignment vertical="center"/>
    </xf>
    <xf numFmtId="0" fontId="7" fillId="5" borderId="39" xfId="0" applyFont="1" applyFill="1" applyBorder="1" applyAlignment="1">
      <alignment horizontal="center" vertical="center" wrapText="1"/>
    </xf>
    <xf numFmtId="0" fontId="8" fillId="5" borderId="40" xfId="0" applyFont="1" applyFill="1" applyBorder="1" applyAlignment="1">
      <alignment vertical="center"/>
    </xf>
    <xf numFmtId="0" fontId="8" fillId="5" borderId="41" xfId="0" applyFont="1" applyFill="1" applyBorder="1" applyAlignment="1">
      <alignment vertical="center"/>
    </xf>
    <xf numFmtId="178" fontId="7" fillId="4" borderId="43" xfId="0" applyNumberFormat="1" applyFont="1" applyFill="1" applyBorder="1" applyAlignment="1">
      <alignment horizontal="right" vertical="center" wrapText="1"/>
    </xf>
    <xf numFmtId="178" fontId="8" fillId="4" borderId="44" xfId="0" applyNumberFormat="1" applyFont="1" applyFill="1" applyBorder="1" applyAlignment="1">
      <alignment vertical="center"/>
    </xf>
    <xf numFmtId="187" fontId="8" fillId="2" borderId="9" xfId="0" applyNumberFormat="1" applyFont="1" applyFill="1" applyBorder="1" applyAlignment="1">
      <alignment vertical="center"/>
    </xf>
    <xf numFmtId="0" fontId="8" fillId="5" borderId="7" xfId="0" applyFont="1" applyFill="1" applyBorder="1" applyAlignment="1">
      <alignment vertical="center"/>
    </xf>
    <xf numFmtId="0" fontId="8" fillId="2" borderId="69" xfId="0" applyFont="1" applyFill="1" applyBorder="1" applyAlignment="1">
      <alignment vertical="center"/>
    </xf>
    <xf numFmtId="0" fontId="8" fillId="2" borderId="70" xfId="0" applyFont="1" applyFill="1" applyBorder="1" applyAlignment="1">
      <alignment vertical="center"/>
    </xf>
    <xf numFmtId="0" fontId="8" fillId="2" borderId="71" xfId="0" applyFont="1" applyFill="1" applyBorder="1" applyAlignment="1">
      <alignment vertical="center"/>
    </xf>
    <xf numFmtId="0" fontId="7" fillId="0" borderId="22" xfId="0" applyFont="1" applyBorder="1" applyAlignment="1">
      <alignment horizontal="left" vertical="center" wrapText="1"/>
    </xf>
    <xf numFmtId="0" fontId="8" fillId="0" borderId="29" xfId="0" applyFont="1" applyBorder="1" applyAlignment="1">
      <alignment vertical="center"/>
    </xf>
    <xf numFmtId="0" fontId="7" fillId="0" borderId="44" xfId="0" applyFont="1" applyBorder="1" applyAlignment="1">
      <alignment horizontal="left" vertical="center" wrapText="1"/>
    </xf>
    <xf numFmtId="0" fontId="8" fillId="0" borderId="45" xfId="0" applyFont="1" applyBorder="1" applyAlignment="1">
      <alignment vertical="center"/>
    </xf>
    <xf numFmtId="178" fontId="7" fillId="4" borderId="21" xfId="0" applyNumberFormat="1" applyFont="1" applyFill="1" applyBorder="1" applyAlignment="1">
      <alignment horizontal="right" vertical="center" wrapText="1"/>
    </xf>
    <xf numFmtId="178" fontId="8" fillId="4" borderId="19" xfId="0" applyNumberFormat="1" applyFont="1" applyFill="1" applyBorder="1" applyAlignment="1">
      <alignment vertical="center"/>
    </xf>
    <xf numFmtId="0" fontId="7" fillId="0" borderId="52" xfId="0" applyFont="1" applyBorder="1" applyAlignment="1">
      <alignment horizontal="left" vertical="center" wrapText="1"/>
    </xf>
    <xf numFmtId="0" fontId="7" fillId="0" borderId="53" xfId="0" applyFont="1" applyBorder="1" applyAlignment="1">
      <alignment horizontal="left" vertical="center" wrapText="1"/>
    </xf>
    <xf numFmtId="0" fontId="7" fillId="5" borderId="4" xfId="0" applyFont="1" applyFill="1" applyBorder="1" applyAlignment="1">
      <alignment horizontal="justify" vertical="center" wrapText="1"/>
    </xf>
    <xf numFmtId="0" fontId="7" fillId="5" borderId="10" xfId="0" applyFont="1" applyFill="1" applyBorder="1" applyAlignment="1">
      <alignment horizontal="left" vertical="center" wrapText="1"/>
    </xf>
    <xf numFmtId="0" fontId="7" fillId="5" borderId="13" xfId="0" applyFont="1" applyFill="1" applyBorder="1" applyAlignment="1">
      <alignment horizontal="left" vertical="center" wrapText="1"/>
    </xf>
    <xf numFmtId="0" fontId="8" fillId="5" borderId="11" xfId="0" applyFont="1" applyFill="1" applyBorder="1" applyAlignment="1">
      <alignment vertical="center"/>
    </xf>
    <xf numFmtId="0" fontId="7" fillId="5" borderId="5" xfId="0" applyFont="1" applyFill="1" applyBorder="1" applyAlignment="1">
      <alignment horizontal="left" vertical="center"/>
    </xf>
    <xf numFmtId="0" fontId="12" fillId="2" borderId="5" xfId="0" applyFont="1" applyFill="1" applyBorder="1" applyAlignment="1">
      <alignment horizontal="justify" vertical="center" wrapText="1"/>
    </xf>
    <xf numFmtId="0" fontId="8" fillId="2" borderId="6" xfId="0" applyFont="1" applyFill="1" applyBorder="1" applyAlignment="1">
      <alignment vertical="center"/>
    </xf>
    <xf numFmtId="0" fontId="12" fillId="0" borderId="5" xfId="0" applyFont="1" applyBorder="1" applyAlignment="1">
      <alignment horizontal="justify" vertical="center" wrapText="1"/>
    </xf>
    <xf numFmtId="0" fontId="8" fillId="0" borderId="14" xfId="0" applyFont="1" applyBorder="1" applyAlignment="1">
      <alignment vertical="center"/>
    </xf>
    <xf numFmtId="0" fontId="13" fillId="0" borderId="5" xfId="0" applyFont="1" applyBorder="1" applyAlignment="1">
      <alignment horizontal="left" vertical="center" wrapText="1"/>
    </xf>
    <xf numFmtId="0" fontId="13" fillId="0" borderId="14" xfId="0" applyFont="1" applyBorder="1" applyAlignment="1">
      <alignment vertical="center"/>
    </xf>
    <xf numFmtId="0" fontId="13" fillId="0" borderId="6" xfId="0" applyFont="1" applyBorder="1" applyAlignment="1">
      <alignment vertical="center"/>
    </xf>
    <xf numFmtId="0" fontId="7" fillId="5" borderId="5" xfId="0" applyFont="1" applyFill="1" applyBorder="1" applyAlignment="1">
      <alignment horizontal="left" vertical="center" wrapText="1"/>
    </xf>
    <xf numFmtId="0" fontId="7" fillId="5" borderId="14" xfId="0" applyFont="1" applyFill="1" applyBorder="1" applyAlignment="1">
      <alignment horizontal="center" vertical="center" wrapText="1"/>
    </xf>
    <xf numFmtId="3" fontId="8" fillId="2" borderId="5" xfId="0" applyNumberFormat="1" applyFont="1" applyFill="1" applyBorder="1" applyAlignment="1">
      <alignment vertical="center"/>
    </xf>
    <xf numFmtId="3" fontId="8" fillId="2" borderId="14" xfId="0" applyNumberFormat="1" applyFont="1" applyFill="1" applyBorder="1" applyAlignment="1">
      <alignment vertical="center"/>
    </xf>
    <xf numFmtId="3" fontId="8" fillId="2" borderId="7" xfId="0" applyNumberFormat="1" applyFont="1" applyFill="1" applyBorder="1" applyAlignment="1">
      <alignment vertical="center"/>
    </xf>
    <xf numFmtId="3" fontId="8" fillId="2" borderId="9" xfId="0" applyNumberFormat="1" applyFont="1" applyFill="1" applyBorder="1" applyAlignment="1">
      <alignment vertical="center"/>
    </xf>
    <xf numFmtId="3" fontId="0" fillId="2" borderId="9" xfId="0" applyNumberFormat="1" applyFill="1" applyBorder="1" applyAlignment="1">
      <alignment vertical="center"/>
    </xf>
    <xf numFmtId="3" fontId="8" fillId="3" borderId="2" xfId="0" applyNumberFormat="1" applyFont="1" applyFill="1" applyBorder="1" applyAlignment="1">
      <alignment vertical="center"/>
    </xf>
    <xf numFmtId="3" fontId="8" fillId="3" borderId="51" xfId="0" applyNumberFormat="1" applyFont="1" applyFill="1" applyBorder="1" applyAlignment="1">
      <alignment vertical="center"/>
    </xf>
    <xf numFmtId="3" fontId="0" fillId="3" borderId="51" xfId="0" applyNumberFormat="1" applyFill="1" applyBorder="1" applyAlignment="1">
      <alignment vertical="center"/>
    </xf>
    <xf numFmtId="3" fontId="0" fillId="3" borderId="3" xfId="0" applyNumberFormat="1" applyFill="1" applyBorder="1" applyAlignment="1">
      <alignment vertical="center"/>
    </xf>
    <xf numFmtId="3" fontId="0" fillId="3" borderId="1" xfId="0" applyNumberFormat="1" applyFill="1" applyBorder="1" applyAlignment="1">
      <alignment vertical="center"/>
    </xf>
    <xf numFmtId="0" fontId="7" fillId="5" borderId="5" xfId="0" applyFont="1" applyFill="1" applyBorder="1" applyAlignment="1">
      <alignment horizontal="justify" vertical="center" wrapText="1"/>
    </xf>
    <xf numFmtId="0" fontId="7" fillId="5" borderId="7" xfId="0" applyFont="1" applyFill="1" applyBorder="1" applyAlignment="1">
      <alignment horizontal="justify" vertical="center" wrapText="1"/>
    </xf>
    <xf numFmtId="0" fontId="7" fillId="5" borderId="9" xfId="0" applyFont="1" applyFill="1" applyBorder="1" applyAlignment="1">
      <alignment horizontal="justify" vertical="center" wrapText="1"/>
    </xf>
    <xf numFmtId="0" fontId="7" fillId="5" borderId="35" xfId="0" applyFont="1" applyFill="1" applyBorder="1" applyAlignment="1">
      <alignment horizontal="justify" vertical="center" wrapText="1"/>
    </xf>
    <xf numFmtId="0" fontId="7" fillId="5" borderId="0" xfId="0" applyFont="1" applyFill="1" applyBorder="1" applyAlignment="1">
      <alignment horizontal="justify" vertical="center" wrapText="1"/>
    </xf>
    <xf numFmtId="0" fontId="7" fillId="5" borderId="11" xfId="0" applyFont="1" applyFill="1" applyBorder="1" applyAlignment="1">
      <alignment horizontal="justify" vertical="center" wrapText="1"/>
    </xf>
    <xf numFmtId="0" fontId="7" fillId="5" borderId="12" xfId="0" applyFont="1" applyFill="1" applyBorder="1" applyAlignment="1">
      <alignment horizontal="justify" vertical="center" wrapText="1"/>
    </xf>
    <xf numFmtId="3" fontId="8" fillId="5" borderId="7" xfId="0" applyNumberFormat="1" applyFont="1" applyFill="1" applyBorder="1" applyAlignment="1">
      <alignment horizontal="center" vertical="center" wrapText="1"/>
    </xf>
    <xf numFmtId="3" fontId="8" fillId="5" borderId="9" xfId="0" applyNumberFormat="1" applyFont="1" applyFill="1" applyBorder="1" applyAlignment="1">
      <alignment horizontal="center" vertical="center"/>
    </xf>
    <xf numFmtId="3" fontId="39" fillId="3" borderId="9" xfId="0" applyNumberFormat="1" applyFont="1" applyFill="1" applyBorder="1" applyAlignment="1">
      <alignment horizontal="right" vertical="center"/>
    </xf>
    <xf numFmtId="3" fontId="8" fillId="5" borderId="5" xfId="0" applyNumberFormat="1" applyFont="1" applyFill="1" applyBorder="1" applyAlignment="1">
      <alignment horizontal="center" vertical="center" wrapText="1"/>
    </xf>
    <xf numFmtId="3" fontId="8" fillId="5" borderId="14" xfId="0" applyNumberFormat="1" applyFont="1" applyFill="1" applyBorder="1" applyAlignment="1">
      <alignment horizontal="center" vertical="center"/>
    </xf>
    <xf numFmtId="3" fontId="39" fillId="3" borderId="14" xfId="0" applyNumberFormat="1" applyFont="1" applyFill="1" applyBorder="1" applyAlignment="1">
      <alignment horizontal="right" vertical="center"/>
    </xf>
    <xf numFmtId="0" fontId="8" fillId="0" borderId="5" xfId="0" applyFont="1" applyFill="1" applyBorder="1" applyAlignment="1">
      <alignment horizontal="center" vertical="center"/>
    </xf>
    <xf numFmtId="0" fontId="0" fillId="0" borderId="14" xfId="0" applyFill="1" applyBorder="1" applyAlignment="1">
      <alignment horizontal="center" vertical="center"/>
    </xf>
    <xf numFmtId="0" fontId="8" fillId="2" borderId="66" xfId="0" applyFont="1" applyFill="1" applyBorder="1" applyAlignment="1">
      <alignment vertical="center"/>
    </xf>
    <xf numFmtId="0" fontId="8" fillId="2" borderId="67" xfId="0" applyFont="1" applyFill="1" applyBorder="1" applyAlignment="1">
      <alignment vertical="center"/>
    </xf>
    <xf numFmtId="0" fontId="8" fillId="2" borderId="68" xfId="0" applyFont="1" applyFill="1" applyBorder="1" applyAlignment="1">
      <alignment vertical="center"/>
    </xf>
    <xf numFmtId="0" fontId="8" fillId="2" borderId="72" xfId="0" applyFont="1" applyFill="1" applyBorder="1" applyAlignment="1">
      <alignment vertical="center"/>
    </xf>
    <xf numFmtId="0" fontId="8" fillId="2" borderId="73" xfId="0" applyFont="1" applyFill="1" applyBorder="1" applyAlignment="1">
      <alignment vertical="center"/>
    </xf>
    <xf numFmtId="0" fontId="8" fillId="2" borderId="74" xfId="0" applyFont="1" applyFill="1" applyBorder="1" applyAlignment="1">
      <alignment vertical="center"/>
    </xf>
    <xf numFmtId="0" fontId="7" fillId="0" borderId="9" xfId="0" applyFont="1" applyBorder="1" applyAlignment="1">
      <alignment horizontal="left" vertical="center" wrapText="1"/>
    </xf>
    <xf numFmtId="0" fontId="8" fillId="0" borderId="8" xfId="0" applyFont="1" applyBorder="1" applyAlignment="1">
      <alignment horizontal="left" vertical="center" wrapText="1"/>
    </xf>
    <xf numFmtId="0" fontId="7" fillId="5" borderId="5" xfId="0" applyNumberFormat="1" applyFont="1" applyFill="1" applyBorder="1" applyAlignment="1">
      <alignment horizontal="left" vertical="center" wrapText="1"/>
    </xf>
    <xf numFmtId="0" fontId="8" fillId="5" borderId="14" xfId="0" applyNumberFormat="1" applyFont="1" applyFill="1" applyBorder="1" applyAlignment="1">
      <alignment horizontal="left" vertical="center"/>
    </xf>
    <xf numFmtId="0" fontId="8" fillId="5" borderId="6" xfId="0" applyNumberFormat="1" applyFont="1" applyFill="1" applyBorder="1" applyAlignment="1">
      <alignment horizontal="left" vertical="center"/>
    </xf>
    <xf numFmtId="0" fontId="8" fillId="5" borderId="14" xfId="0" applyFont="1" applyFill="1" applyBorder="1" applyAlignment="1">
      <alignment horizontal="left" vertical="center"/>
    </xf>
    <xf numFmtId="0" fontId="8" fillId="5" borderId="6" xfId="0" applyFont="1" applyFill="1" applyBorder="1" applyAlignment="1">
      <alignment horizontal="left" vertical="center"/>
    </xf>
    <xf numFmtId="0" fontId="8" fillId="5" borderId="14" xfId="0" applyFont="1" applyFill="1" applyBorder="1" applyAlignment="1">
      <alignment horizontal="center" vertical="center"/>
    </xf>
    <xf numFmtId="0" fontId="8" fillId="5" borderId="6" xfId="0" applyFont="1" applyFill="1" applyBorder="1" applyAlignment="1">
      <alignment horizontal="center" vertical="center"/>
    </xf>
    <xf numFmtId="0" fontId="7" fillId="0" borderId="5" xfId="0" applyFont="1" applyBorder="1" applyAlignment="1">
      <alignment horizontal="justify" vertical="center" wrapText="1"/>
    </xf>
    <xf numFmtId="0" fontId="41" fillId="0" borderId="5" xfId="0" applyFont="1" applyBorder="1" applyAlignment="1">
      <alignment horizontal="justify" vertical="center" wrapText="1"/>
    </xf>
    <xf numFmtId="0" fontId="41" fillId="0" borderId="14" xfId="0" applyFont="1" applyBorder="1" applyAlignment="1">
      <alignment vertical="center"/>
    </xf>
    <xf numFmtId="0" fontId="41" fillId="0" borderId="6" xfId="0" applyFont="1" applyBorder="1" applyAlignment="1">
      <alignment vertical="center"/>
    </xf>
    <xf numFmtId="0" fontId="13" fillId="2" borderId="5" xfId="0" applyFont="1" applyFill="1" applyBorder="1" applyAlignment="1">
      <alignment horizontal="justify" vertical="center" wrapText="1"/>
    </xf>
    <xf numFmtId="0" fontId="13" fillId="2" borderId="14" xfId="0" applyFont="1" applyFill="1" applyBorder="1" applyAlignment="1">
      <alignment vertical="center"/>
    </xf>
    <xf numFmtId="0" fontId="13" fillId="2" borderId="6" xfId="0" applyFont="1" applyFill="1" applyBorder="1" applyAlignment="1">
      <alignment vertical="center"/>
    </xf>
    <xf numFmtId="0" fontId="7" fillId="5" borderId="57" xfId="0" applyFont="1" applyFill="1" applyBorder="1" applyAlignment="1">
      <alignment horizontal="center" vertical="center" wrapText="1"/>
    </xf>
    <xf numFmtId="0" fontId="8" fillId="5" borderId="57" xfId="0" applyFont="1" applyFill="1" applyBorder="1" applyAlignment="1">
      <alignment vertical="center"/>
    </xf>
    <xf numFmtId="0" fontId="7" fillId="0" borderId="11" xfId="0" applyFont="1" applyBorder="1" applyAlignment="1">
      <alignment horizontal="justify" vertical="center" wrapText="1"/>
    </xf>
    <xf numFmtId="0" fontId="8" fillId="0" borderId="12" xfId="0" applyFont="1" applyBorder="1" applyAlignment="1">
      <alignment vertical="center"/>
    </xf>
    <xf numFmtId="0" fontId="8" fillId="0" borderId="34" xfId="0" applyFont="1" applyBorder="1" applyAlignment="1">
      <alignment vertical="center"/>
    </xf>
    <xf numFmtId="0" fontId="7" fillId="5" borderId="54" xfId="0" applyFont="1" applyFill="1" applyBorder="1" applyAlignment="1">
      <alignment horizontal="left" vertical="center" wrapText="1"/>
    </xf>
    <xf numFmtId="0" fontId="7" fillId="5" borderId="55" xfId="0" applyFont="1" applyFill="1" applyBorder="1" applyAlignment="1">
      <alignment horizontal="left" vertical="center" wrapText="1"/>
    </xf>
    <xf numFmtId="0" fontId="8" fillId="5" borderId="55" xfId="0" applyFont="1" applyFill="1" applyBorder="1" applyAlignment="1">
      <alignment vertical="center"/>
    </xf>
    <xf numFmtId="0" fontId="8" fillId="5" borderId="56" xfId="0" applyFont="1" applyFill="1" applyBorder="1" applyAlignment="1">
      <alignment vertical="center"/>
    </xf>
    <xf numFmtId="0" fontId="9" fillId="5" borderId="4" xfId="0" applyFont="1" applyFill="1" applyBorder="1" applyAlignment="1">
      <alignment horizontal="center" vertical="center" textRotation="255" wrapText="1"/>
    </xf>
    <xf numFmtId="0" fontId="9" fillId="5" borderId="10" xfId="0" applyFont="1" applyFill="1" applyBorder="1" applyAlignment="1">
      <alignment horizontal="center" vertical="center" textRotation="255" wrapText="1"/>
    </xf>
    <xf numFmtId="3" fontId="8" fillId="4" borderId="12" xfId="0" applyNumberFormat="1" applyFont="1" applyFill="1" applyBorder="1" applyAlignment="1">
      <alignment vertical="center"/>
    </xf>
    <xf numFmtId="0" fontId="13" fillId="2" borderId="54" xfId="0" applyFont="1" applyFill="1" applyBorder="1" applyAlignment="1">
      <alignment horizontal="justify" vertical="center" wrapText="1"/>
    </xf>
    <xf numFmtId="0" fontId="13" fillId="2" borderId="55" xfId="0" applyFont="1" applyFill="1" applyBorder="1" applyAlignment="1">
      <alignment vertical="center"/>
    </xf>
    <xf numFmtId="0" fontId="13" fillId="2" borderId="56" xfId="0" applyFont="1" applyFill="1" applyBorder="1" applyAlignment="1">
      <alignment vertical="center"/>
    </xf>
    <xf numFmtId="3" fontId="8" fillId="2" borderId="55" xfId="0" applyNumberFormat="1" applyFont="1" applyFill="1" applyBorder="1" applyAlignment="1">
      <alignment vertical="center"/>
    </xf>
    <xf numFmtId="3" fontId="8" fillId="2" borderId="4" xfId="0" applyNumberFormat="1" applyFont="1" applyFill="1" applyBorder="1" applyAlignment="1">
      <alignment vertical="center"/>
    </xf>
    <xf numFmtId="3" fontId="8" fillId="2" borderId="10" xfId="0" applyNumberFormat="1" applyFont="1" applyFill="1" applyBorder="1" applyAlignment="1">
      <alignment vertical="center"/>
    </xf>
    <xf numFmtId="3" fontId="8" fillId="4" borderId="57" xfId="0" applyNumberFormat="1" applyFont="1" applyFill="1" applyBorder="1" applyAlignment="1">
      <alignment vertical="center"/>
    </xf>
    <xf numFmtId="3" fontId="8" fillId="4" borderId="58" xfId="0" applyNumberFormat="1" applyFont="1" applyFill="1" applyBorder="1" applyAlignment="1">
      <alignment vertical="center"/>
    </xf>
    <xf numFmtId="3" fontId="8" fillId="4" borderId="4" xfId="0" applyNumberFormat="1" applyFont="1" applyFill="1" applyBorder="1" applyAlignment="1">
      <alignment vertical="center"/>
    </xf>
    <xf numFmtId="3" fontId="8" fillId="4" borderId="5" xfId="0" applyNumberFormat="1" applyFont="1" applyFill="1" applyBorder="1" applyAlignment="1">
      <alignment vertical="center"/>
    </xf>
    <xf numFmtId="0" fontId="13" fillId="2" borderId="4" xfId="0" applyFont="1" applyFill="1" applyBorder="1" applyAlignment="1">
      <alignment horizontal="justify" vertical="center" wrapText="1"/>
    </xf>
    <xf numFmtId="0" fontId="13" fillId="2" borderId="4" xfId="0" applyFont="1" applyFill="1" applyBorder="1" applyAlignment="1">
      <alignment vertical="center"/>
    </xf>
    <xf numFmtId="0" fontId="13" fillId="2" borderId="10" xfId="0" applyFont="1" applyFill="1" applyBorder="1" applyAlignment="1">
      <alignment horizontal="justify" vertical="center" wrapText="1"/>
    </xf>
    <xf numFmtId="0" fontId="13" fillId="2" borderId="10" xfId="0" applyFont="1" applyFill="1" applyBorder="1" applyAlignment="1">
      <alignment vertical="center"/>
    </xf>
    <xf numFmtId="0" fontId="7" fillId="0" borderId="57" xfId="0" applyFont="1" applyBorder="1" applyAlignment="1">
      <alignment horizontal="justify" vertical="center" wrapText="1"/>
    </xf>
    <xf numFmtId="0" fontId="8" fillId="0" borderId="57" xfId="0" applyFont="1" applyBorder="1" applyAlignment="1">
      <alignment vertical="center"/>
    </xf>
    <xf numFmtId="0" fontId="12" fillId="0" borderId="4" xfId="0" applyFont="1" applyBorder="1" applyAlignment="1">
      <alignment horizontal="left" vertical="center" wrapText="1"/>
    </xf>
    <xf numFmtId="0" fontId="7" fillId="0" borderId="4" xfId="0" applyFont="1" applyBorder="1" applyAlignment="1">
      <alignment horizontal="right" vertical="center" wrapText="1"/>
    </xf>
    <xf numFmtId="0" fontId="8" fillId="0" borderId="117" xfId="0" applyFont="1" applyBorder="1" applyAlignment="1">
      <alignment vertical="center"/>
    </xf>
    <xf numFmtId="0" fontId="7" fillId="0" borderId="62" xfId="0" applyFont="1" applyBorder="1" applyAlignment="1">
      <alignment horizontal="justify" vertical="center" wrapText="1"/>
    </xf>
    <xf numFmtId="0" fontId="8" fillId="0" borderId="9" xfId="0" applyFont="1" applyBorder="1" applyAlignment="1">
      <alignment vertical="center"/>
    </xf>
    <xf numFmtId="0" fontId="8" fillId="0" borderId="60" xfId="0" applyFont="1" applyBorder="1" applyAlignment="1">
      <alignment vertical="center"/>
    </xf>
    <xf numFmtId="0" fontId="8" fillId="0" borderId="12" xfId="0" applyFont="1" applyBorder="1" applyAlignment="1">
      <alignment horizontal="center" vertical="center"/>
    </xf>
    <xf numFmtId="0" fontId="0" fillId="0" borderId="12" xfId="0" applyBorder="1" applyAlignment="1">
      <alignment horizontal="center" vertical="center"/>
    </xf>
    <xf numFmtId="0" fontId="7" fillId="5" borderId="112" xfId="0" applyFont="1" applyFill="1" applyBorder="1" applyAlignment="1">
      <alignment horizontal="center" vertical="center" wrapText="1"/>
    </xf>
    <xf numFmtId="0" fontId="8" fillId="5" borderId="113" xfId="0" applyFont="1" applyFill="1" applyBorder="1" applyAlignment="1">
      <alignment vertical="center"/>
    </xf>
    <xf numFmtId="0" fontId="8" fillId="5" borderId="114" xfId="0" applyFont="1" applyFill="1" applyBorder="1" applyAlignment="1">
      <alignment vertical="center"/>
    </xf>
    <xf numFmtId="0" fontId="7" fillId="5" borderId="115" xfId="0" applyFont="1" applyFill="1" applyBorder="1" applyAlignment="1">
      <alignment horizontal="center" vertical="center" wrapText="1"/>
    </xf>
    <xf numFmtId="0" fontId="8" fillId="0" borderId="7" xfId="0" applyFont="1" applyBorder="1" applyAlignment="1">
      <alignment vertical="center"/>
    </xf>
    <xf numFmtId="0" fontId="0" fillId="0" borderId="9" xfId="0" applyBorder="1" applyAlignment="1">
      <alignment vertical="center"/>
    </xf>
    <xf numFmtId="0" fontId="0" fillId="0" borderId="60" xfId="0" applyBorder="1" applyAlignment="1">
      <alignment vertical="center"/>
    </xf>
    <xf numFmtId="0" fontId="8" fillId="5" borderId="115" xfId="0" applyFont="1" applyFill="1" applyBorder="1" applyAlignment="1">
      <alignment vertical="center"/>
    </xf>
    <xf numFmtId="0" fontId="7" fillId="5" borderId="115" xfId="0" applyFont="1" applyFill="1" applyBorder="1" applyAlignment="1">
      <alignment horizontal="justify" vertical="center" wrapText="1"/>
    </xf>
    <xf numFmtId="0" fontId="7" fillId="0" borderId="113" xfId="0" applyFont="1" applyBorder="1" applyAlignment="1">
      <alignment horizontal="justify" vertical="center" wrapText="1"/>
    </xf>
    <xf numFmtId="0" fontId="8" fillId="0" borderId="113" xfId="0" applyFont="1" applyBorder="1" applyAlignment="1">
      <alignment vertical="center"/>
    </xf>
    <xf numFmtId="0" fontId="8" fillId="0" borderId="52" xfId="0" applyFont="1" applyBorder="1" applyAlignment="1">
      <alignment vertical="center"/>
    </xf>
    <xf numFmtId="3" fontId="8" fillId="3" borderId="14" xfId="0" applyNumberFormat="1" applyFont="1" applyFill="1" applyBorder="1" applyAlignment="1">
      <alignment horizontal="left" vertical="center"/>
    </xf>
    <xf numFmtId="3" fontId="8" fillId="3" borderId="116" xfId="0" applyNumberFormat="1" applyFont="1" applyFill="1" applyBorder="1" applyAlignment="1">
      <alignment horizontal="left" vertical="center"/>
    </xf>
    <xf numFmtId="0" fontId="7" fillId="0" borderId="60" xfId="0" applyFont="1" applyBorder="1" applyAlignment="1">
      <alignment horizontal="justify" vertical="center" wrapText="1"/>
    </xf>
    <xf numFmtId="0" fontId="8" fillId="2" borderId="0" xfId="0" applyFont="1" applyFill="1" applyBorder="1" applyAlignment="1">
      <alignment vertical="center"/>
    </xf>
    <xf numFmtId="0" fontId="8" fillId="2" borderId="118" xfId="0" applyFont="1" applyFill="1" applyBorder="1" applyAlignment="1">
      <alignment vertical="center"/>
    </xf>
    <xf numFmtId="0" fontId="8" fillId="2" borderId="123" xfId="0" applyFont="1" applyFill="1" applyBorder="1" applyAlignment="1">
      <alignment vertical="center"/>
    </xf>
    <xf numFmtId="0" fontId="7" fillId="0" borderId="61" xfId="0" applyFont="1" applyBorder="1" applyAlignment="1">
      <alignment horizontal="justify" vertical="center" wrapText="1"/>
    </xf>
    <xf numFmtId="0" fontId="8" fillId="0" borderId="0" xfId="0" applyFont="1" applyBorder="1" applyAlignment="1">
      <alignment vertical="center"/>
    </xf>
    <xf numFmtId="0" fontId="8" fillId="0" borderId="118" xfId="0" applyFont="1" applyBorder="1" applyAlignment="1">
      <alignment vertical="center"/>
    </xf>
    <xf numFmtId="0" fontId="0" fillId="0" borderId="12" xfId="0" applyBorder="1" applyAlignment="1">
      <alignment vertical="center"/>
    </xf>
    <xf numFmtId="0" fontId="0" fillId="0" borderId="117" xfId="0" applyBorder="1" applyAlignment="1">
      <alignment vertical="center"/>
    </xf>
    <xf numFmtId="0" fontId="7" fillId="0" borderId="5" xfId="0" applyFont="1" applyBorder="1" applyAlignment="1">
      <alignment horizontal="center" vertical="center" wrapText="1"/>
    </xf>
    <xf numFmtId="0" fontId="7" fillId="0" borderId="14" xfId="0" applyFont="1" applyBorder="1" applyAlignment="1">
      <alignment horizontal="justify" vertical="center" wrapText="1"/>
    </xf>
    <xf numFmtId="0" fontId="7" fillId="5" borderId="119" xfId="0" applyFont="1" applyFill="1" applyBorder="1" applyAlignment="1">
      <alignment horizontal="center" vertical="center" wrapText="1"/>
    </xf>
    <xf numFmtId="0" fontId="8" fillId="5" borderId="120" xfId="0" applyFont="1" applyFill="1" applyBorder="1" applyAlignment="1">
      <alignment vertical="center"/>
    </xf>
    <xf numFmtId="0" fontId="8" fillId="5" borderId="121" xfId="0" applyFont="1" applyFill="1" applyBorder="1" applyAlignment="1">
      <alignment vertical="center"/>
    </xf>
    <xf numFmtId="0" fontId="8" fillId="0" borderId="120" xfId="0" applyFont="1" applyBorder="1" applyAlignment="1">
      <alignment vertical="center"/>
    </xf>
    <xf numFmtId="0" fontId="0" fillId="0" borderId="120" xfId="0" applyBorder="1" applyAlignment="1">
      <alignment vertical="center"/>
    </xf>
    <xf numFmtId="0" fontId="8" fillId="0" borderId="120" xfId="0" applyFont="1" applyFill="1" applyBorder="1" applyAlignment="1">
      <alignment horizontal="center" vertical="center"/>
    </xf>
    <xf numFmtId="0" fontId="0" fillId="0" borderId="120" xfId="0" applyBorder="1" applyAlignment="1">
      <alignment horizontal="center" vertical="center"/>
    </xf>
    <xf numFmtId="0" fontId="7" fillId="0" borderId="12" xfId="0" applyFont="1" applyBorder="1" applyAlignment="1">
      <alignment horizontal="justify" vertical="center" wrapText="1"/>
    </xf>
    <xf numFmtId="0" fontId="7" fillId="0" borderId="14" xfId="0" applyFont="1" applyBorder="1" applyAlignment="1">
      <alignment horizontal="justify" vertical="top" wrapText="1"/>
    </xf>
    <xf numFmtId="0" fontId="8" fillId="0" borderId="14" xfId="0" applyFont="1" applyBorder="1" applyAlignment="1">
      <alignment vertical="top"/>
    </xf>
    <xf numFmtId="0" fontId="8" fillId="0" borderId="6" xfId="0" applyFont="1" applyBorder="1" applyAlignment="1">
      <alignment vertical="top"/>
    </xf>
    <xf numFmtId="0" fontId="7" fillId="0" borderId="46" xfId="0" applyFont="1" applyBorder="1" applyAlignment="1">
      <alignment horizontal="justify" vertical="center" wrapText="1"/>
    </xf>
    <xf numFmtId="0" fontId="7" fillId="0" borderId="11" xfId="0" applyFont="1" applyBorder="1" applyAlignment="1">
      <alignment horizontal="center" vertical="center" wrapText="1"/>
    </xf>
    <xf numFmtId="0" fontId="7" fillId="0" borderId="5" xfId="0" applyFont="1" applyBorder="1" applyAlignment="1">
      <alignment horizontal="justify" vertical="top" wrapText="1"/>
    </xf>
    <xf numFmtId="0" fontId="8" fillId="0" borderId="14" xfId="0" applyFont="1" applyFill="1" applyBorder="1" applyAlignment="1">
      <alignment vertical="center"/>
    </xf>
    <xf numFmtId="3" fontId="8" fillId="0" borderId="14" xfId="0" applyNumberFormat="1" applyFont="1" applyFill="1" applyBorder="1" applyAlignment="1">
      <alignment vertical="center"/>
    </xf>
    <xf numFmtId="0" fontId="4" fillId="2" borderId="5" xfId="0" applyFont="1" applyFill="1" applyBorder="1" applyAlignment="1" applyProtection="1">
      <alignment vertical="center" shrinkToFit="1"/>
      <protection locked="0"/>
    </xf>
    <xf numFmtId="0" fontId="0" fillId="2" borderId="76" xfId="0" applyFill="1" applyBorder="1" applyAlignment="1">
      <alignment vertical="center" shrinkToFit="1"/>
    </xf>
    <xf numFmtId="0" fontId="4" fillId="2" borderId="5" xfId="0" applyFont="1" applyFill="1" applyBorder="1" applyAlignment="1" applyProtection="1">
      <alignment vertical="center" wrapText="1" shrinkToFit="1"/>
      <protection locked="0"/>
    </xf>
    <xf numFmtId="0" fontId="0" fillId="2" borderId="14" xfId="0" applyFill="1" applyBorder="1" applyAlignment="1">
      <alignment vertical="center" wrapText="1"/>
    </xf>
    <xf numFmtId="0" fontId="2" fillId="0" borderId="5" xfId="0" applyFont="1" applyBorder="1" applyAlignment="1" applyProtection="1">
      <alignment horizontal="center" vertical="center"/>
    </xf>
    <xf numFmtId="0" fontId="4" fillId="3" borderId="5" xfId="0" applyFont="1" applyFill="1" applyBorder="1" applyAlignment="1" applyProtection="1">
      <alignment wrapText="1"/>
    </xf>
    <xf numFmtId="0" fontId="0" fillId="3" borderId="14" xfId="0" applyFill="1" applyBorder="1" applyAlignment="1">
      <alignment wrapText="1"/>
    </xf>
    <xf numFmtId="0" fontId="4" fillId="2" borderId="5" xfId="0" applyFont="1" applyFill="1" applyBorder="1" applyAlignment="1" applyProtection="1">
      <alignment vertical="center" wrapText="1"/>
      <protection locked="0"/>
    </xf>
    <xf numFmtId="0" fontId="2" fillId="0" borderId="5" xfId="0" applyFont="1" applyBorder="1" applyAlignment="1" applyProtection="1">
      <alignment horizontal="center" vertical="center" wrapText="1"/>
    </xf>
    <xf numFmtId="0" fontId="0" fillId="0" borderId="14" xfId="0" applyBorder="1" applyAlignment="1">
      <alignment vertical="center" wrapText="1"/>
    </xf>
    <xf numFmtId="0" fontId="4" fillId="2" borderId="75" xfId="0" applyFont="1" applyFill="1" applyBorder="1" applyAlignment="1" applyProtection="1">
      <alignment vertical="center" wrapText="1" shrinkToFit="1"/>
      <protection locked="0"/>
    </xf>
    <xf numFmtId="0" fontId="0" fillId="2" borderId="14" xfId="0" applyFill="1" applyBorder="1" applyAlignment="1">
      <alignment vertical="center" shrinkToFit="1"/>
    </xf>
    <xf numFmtId="0" fontId="2" fillId="0" borderId="14" xfId="0" applyFont="1" applyBorder="1" applyAlignment="1" applyProtection="1">
      <alignment horizontal="center" vertical="center" wrapText="1"/>
    </xf>
    <xf numFmtId="0" fontId="2" fillId="0" borderId="75" xfId="0" applyFont="1" applyBorder="1" applyAlignment="1" applyProtection="1">
      <alignment horizontal="center" vertical="center" wrapText="1"/>
    </xf>
    <xf numFmtId="0" fontId="4" fillId="3" borderId="75" xfId="0" applyFont="1" applyFill="1" applyBorder="1" applyAlignment="1" applyProtection="1">
      <alignment vertical="center" wrapText="1" shrinkToFit="1"/>
    </xf>
    <xf numFmtId="0" fontId="0" fillId="3" borderId="14" xfId="0" applyFill="1" applyBorder="1" applyAlignment="1">
      <alignment vertical="center" shrinkToFit="1"/>
    </xf>
    <xf numFmtId="0" fontId="16" fillId="2" borderId="14" xfId="0" applyFont="1" applyFill="1" applyBorder="1" applyAlignment="1">
      <alignment vertical="center" wrapText="1"/>
    </xf>
    <xf numFmtId="0" fontId="16" fillId="2" borderId="6" xfId="0" applyFont="1" applyFill="1" applyBorder="1" applyAlignment="1">
      <alignment vertical="center" wrapText="1"/>
    </xf>
    <xf numFmtId="0" fontId="4" fillId="2" borderId="5" xfId="0" applyFont="1" applyFill="1" applyBorder="1" applyAlignment="1" applyProtection="1">
      <alignment vertical="center"/>
      <protection locked="0"/>
    </xf>
    <xf numFmtId="0" fontId="2" fillId="0" borderId="14" xfId="0" applyFont="1" applyBorder="1" applyAlignment="1" applyProtection="1">
      <alignment horizontal="center" vertical="center"/>
    </xf>
    <xf numFmtId="0" fontId="15" fillId="0" borderId="0" xfId="0" applyFont="1" applyAlignment="1" applyProtection="1">
      <alignment horizontal="center" vertical="center"/>
    </xf>
    <xf numFmtId="0" fontId="8" fillId="0" borderId="0" xfId="0" applyFont="1" applyAlignment="1">
      <alignment vertical="center"/>
    </xf>
    <xf numFmtId="0" fontId="8" fillId="0" borderId="0" xfId="0" applyFont="1" applyAlignment="1" applyProtection="1">
      <alignment horizontal="center" vertical="center"/>
    </xf>
    <xf numFmtId="0" fontId="0" fillId="0" borderId="0" xfId="0" applyAlignment="1">
      <alignment horizontal="center" vertical="center"/>
    </xf>
    <xf numFmtId="0" fontId="8" fillId="3" borderId="0" xfId="0" applyFont="1" applyFill="1" applyAlignment="1">
      <alignment horizontal="left" vertical="center"/>
    </xf>
    <xf numFmtId="0" fontId="0" fillId="3" borderId="0" xfId="0" applyFill="1" applyAlignment="1">
      <alignment horizontal="left" vertical="center"/>
    </xf>
    <xf numFmtId="0" fontId="8" fillId="3" borderId="0" xfId="0" applyFont="1" applyFill="1" applyAlignment="1" applyProtection="1">
      <alignment horizontal="left" vertical="center" shrinkToFit="1"/>
      <protection locked="0"/>
    </xf>
    <xf numFmtId="0" fontId="8" fillId="3" borderId="0" xfId="0" applyFont="1" applyFill="1" applyAlignment="1">
      <alignment horizontal="left" vertical="center" shrinkToFit="1"/>
    </xf>
    <xf numFmtId="0" fontId="8" fillId="0" borderId="0" xfId="0" applyFont="1" applyFill="1" applyAlignment="1" applyProtection="1">
      <alignment horizontal="left" vertical="center" shrinkToFit="1"/>
      <protection locked="0"/>
    </xf>
    <xf numFmtId="0" fontId="4" fillId="2" borderId="14" xfId="0" applyFont="1" applyFill="1" applyBorder="1" applyAlignment="1" applyProtection="1">
      <alignment vertical="center" shrinkToFit="1"/>
      <protection locked="0"/>
    </xf>
    <xf numFmtId="0" fontId="4" fillId="3" borderId="5" xfId="0" applyFont="1" applyFill="1" applyBorder="1" applyAlignment="1" applyProtection="1">
      <alignment vertical="center" wrapText="1" shrinkToFit="1"/>
    </xf>
    <xf numFmtId="0" fontId="0" fillId="3" borderId="14" xfId="0" applyFill="1" applyBorder="1" applyAlignment="1">
      <alignment vertical="center" wrapText="1"/>
    </xf>
    <xf numFmtId="0" fontId="2" fillId="0" borderId="5" xfId="0" applyFont="1" applyBorder="1" applyAlignment="1" applyProtection="1">
      <alignment horizontal="center" vertical="center" shrinkToFit="1"/>
    </xf>
    <xf numFmtId="0" fontId="2" fillId="0" borderId="14" xfId="0" applyFont="1" applyBorder="1" applyAlignment="1" applyProtection="1">
      <alignment horizontal="center" vertical="center" shrinkToFit="1"/>
    </xf>
    <xf numFmtId="0" fontId="2" fillId="0" borderId="4" xfId="0" applyFont="1" applyBorder="1" applyAlignment="1" applyProtection="1">
      <alignment horizontal="center" vertical="center" wrapText="1" shrinkToFit="1"/>
    </xf>
    <xf numFmtId="0" fontId="2" fillId="0" borderId="4" xfId="0" applyFont="1" applyBorder="1" applyAlignment="1" applyProtection="1">
      <alignment horizontal="center" vertical="center" shrinkToFit="1"/>
    </xf>
    <xf numFmtId="0" fontId="6" fillId="0" borderId="5" xfId="0" applyFont="1" applyBorder="1" applyAlignment="1" applyProtection="1">
      <alignment horizontal="center" vertical="center" wrapText="1" shrinkToFit="1"/>
    </xf>
    <xf numFmtId="0" fontId="6" fillId="0" borderId="14" xfId="0" applyFont="1" applyBorder="1" applyAlignment="1" applyProtection="1">
      <alignment horizontal="center" vertical="center" wrapText="1" shrinkToFit="1"/>
    </xf>
    <xf numFmtId="0" fontId="0" fillId="0" borderId="76" xfId="0" applyBorder="1" applyAlignment="1">
      <alignment horizontal="center" vertical="center"/>
    </xf>
    <xf numFmtId="0" fontId="2" fillId="0" borderId="0" xfId="0" applyFont="1" applyFill="1" applyAlignment="1" applyProtection="1">
      <alignment horizontal="left" vertical="center" shrinkToFit="1"/>
    </xf>
    <xf numFmtId="0" fontId="2" fillId="2" borderId="0" xfId="0" applyFont="1" applyFill="1" applyAlignment="1" applyProtection="1">
      <alignment horizontal="left" vertical="center" wrapText="1"/>
    </xf>
    <xf numFmtId="0" fontId="2" fillId="0" borderId="0" xfId="0" applyFont="1" applyAlignment="1" applyProtection="1">
      <alignment horizontal="left" vertical="center" wrapText="1"/>
    </xf>
    <xf numFmtId="0" fontId="22" fillId="0" borderId="5" xfId="1" applyFont="1" applyBorder="1" applyAlignment="1">
      <alignment vertical="center"/>
    </xf>
    <xf numFmtId="0" fontId="22" fillId="0" borderId="6" xfId="1" applyFont="1" applyBorder="1" applyAlignment="1">
      <alignment vertical="center"/>
    </xf>
    <xf numFmtId="0" fontId="22" fillId="0" borderId="7" xfId="1" applyFont="1" applyBorder="1" applyAlignment="1">
      <alignment horizontal="center" vertical="center"/>
    </xf>
    <xf numFmtId="0" fontId="22" fillId="0" borderId="8" xfId="1" applyFont="1" applyBorder="1" applyAlignment="1">
      <alignment horizontal="center" vertical="center"/>
    </xf>
    <xf numFmtId="0" fontId="22" fillId="0" borderId="101" xfId="1" applyFont="1" applyBorder="1" applyAlignment="1">
      <alignment horizontal="center" vertical="center"/>
    </xf>
    <xf numFmtId="0" fontId="22" fillId="0" borderId="100" xfId="1" applyFont="1" applyBorder="1" applyAlignment="1">
      <alignment horizontal="center" vertical="center"/>
    </xf>
    <xf numFmtId="0" fontId="17" fillId="0" borderId="89" xfId="1" applyBorder="1" applyAlignment="1">
      <alignment horizontal="center" vertical="center"/>
    </xf>
    <xf numFmtId="0" fontId="17" fillId="0" borderId="88" xfId="1" applyBorder="1" applyAlignment="1">
      <alignment horizontal="center" vertical="center"/>
    </xf>
    <xf numFmtId="0" fontId="21" fillId="0" borderId="83" xfId="1" applyFont="1" applyBorder="1" applyAlignment="1">
      <alignment horizontal="right" vertical="center" shrinkToFit="1"/>
    </xf>
    <xf numFmtId="0" fontId="21" fillId="0" borderId="82" xfId="1" applyFont="1" applyBorder="1" applyAlignment="1">
      <alignment horizontal="right" vertical="center" shrinkToFit="1"/>
    </xf>
    <xf numFmtId="0" fontId="21" fillId="0" borderId="81" xfId="1" applyFont="1" applyBorder="1" applyAlignment="1">
      <alignment horizontal="right" vertical="center" shrinkToFit="1"/>
    </xf>
    <xf numFmtId="0" fontId="22" fillId="0" borderId="65" xfId="1" applyFont="1" applyBorder="1" applyAlignment="1">
      <alignment horizontal="center" vertical="center"/>
    </xf>
    <xf numFmtId="0" fontId="22" fillId="0" borderId="50" xfId="1" applyFont="1" applyBorder="1" applyAlignment="1">
      <alignment horizontal="center" vertical="center"/>
    </xf>
    <xf numFmtId="0" fontId="22" fillId="0" borderId="91" xfId="1" applyFont="1" applyBorder="1" applyAlignment="1">
      <alignment horizontal="center" vertical="center" textRotation="255" shrinkToFit="1"/>
    </xf>
    <xf numFmtId="0" fontId="22" fillId="0" borderId="87" xfId="1" applyFont="1" applyBorder="1" applyAlignment="1">
      <alignment horizontal="center" vertical="center" textRotation="255" shrinkToFit="1"/>
    </xf>
    <xf numFmtId="0" fontId="22" fillId="0" borderId="47" xfId="1" applyFont="1" applyBorder="1" applyAlignment="1">
      <alignment vertical="center" wrapText="1" shrinkToFit="1"/>
    </xf>
    <xf numFmtId="0" fontId="22" fillId="0" borderId="13" xfId="1" applyFont="1" applyBorder="1" applyAlignment="1">
      <alignment vertical="center" shrinkToFit="1"/>
    </xf>
    <xf numFmtId="0" fontId="22" fillId="0" borderId="10" xfId="1" applyFont="1" applyBorder="1" applyAlignment="1">
      <alignment vertical="center"/>
    </xf>
    <xf numFmtId="0" fontId="22" fillId="0" borderId="13" xfId="1" applyFont="1" applyBorder="1" applyAlignment="1">
      <alignment vertical="center"/>
    </xf>
    <xf numFmtId="0" fontId="22" fillId="0" borderId="49" xfId="1" applyFont="1" applyBorder="1" applyAlignment="1">
      <alignment horizontal="center" vertical="center"/>
    </xf>
    <xf numFmtId="0" fontId="17" fillId="0" borderId="85" xfId="1" applyBorder="1" applyAlignment="1">
      <alignment horizontal="center" vertical="center"/>
    </xf>
    <xf numFmtId="0" fontId="17" fillId="0" borderId="84" xfId="1" applyBorder="1" applyAlignment="1">
      <alignment horizontal="center" vertical="center"/>
    </xf>
    <xf numFmtId="0" fontId="22" fillId="0" borderId="99" xfId="1" applyFont="1" applyBorder="1" applyAlignment="1">
      <alignment horizontal="center" vertical="center" textRotation="255" shrinkToFit="1"/>
    </xf>
    <xf numFmtId="0" fontId="22" fillId="0" borderId="98" xfId="1" applyFont="1" applyBorder="1" applyAlignment="1">
      <alignment vertical="center"/>
    </xf>
    <xf numFmtId="0" fontId="22" fillId="0" borderId="31" xfId="1" applyFont="1" applyBorder="1" applyAlignment="1">
      <alignment vertical="center"/>
    </xf>
    <xf numFmtId="0" fontId="19" fillId="0" borderId="96" xfId="1" applyFont="1" applyBorder="1" applyAlignment="1">
      <alignment horizontal="center" vertical="center"/>
    </xf>
    <xf numFmtId="0" fontId="19" fillId="0" borderId="95" xfId="1" applyFont="1" applyBorder="1" applyAlignment="1">
      <alignment horizontal="center" vertical="center"/>
    </xf>
    <xf numFmtId="0" fontId="19" fillId="0" borderId="94" xfId="1" applyFont="1" applyBorder="1" applyAlignment="1">
      <alignment horizontal="center" vertical="center"/>
    </xf>
    <xf numFmtId="0" fontId="22" fillId="0" borderId="110" xfId="1" applyFont="1" applyBorder="1" applyAlignment="1">
      <alignment horizontal="center" vertical="center"/>
    </xf>
    <xf numFmtId="0" fontId="22" fillId="0" borderId="109" xfId="1" applyFont="1" applyBorder="1" applyAlignment="1">
      <alignment horizontal="center" vertical="center"/>
    </xf>
    <xf numFmtId="0" fontId="22" fillId="0" borderId="108" xfId="1" applyFont="1" applyBorder="1" applyAlignment="1">
      <alignment horizontal="center" vertical="center"/>
    </xf>
    <xf numFmtId="0" fontId="22" fillId="0" borderId="105" xfId="1" applyFont="1" applyBorder="1" applyAlignment="1">
      <alignment horizontal="center" vertical="center"/>
    </xf>
    <xf numFmtId="0" fontId="22" fillId="0" borderId="107" xfId="1" applyFont="1" applyBorder="1" applyAlignment="1">
      <alignment horizontal="center" vertical="center"/>
    </xf>
    <xf numFmtId="0" fontId="22" fillId="0" borderId="106" xfId="1" applyFont="1" applyBorder="1" applyAlignment="1">
      <alignment horizontal="center" vertical="center"/>
    </xf>
    <xf numFmtId="0" fontId="22" fillId="0" borderId="10" xfId="1" applyFont="1" applyBorder="1" applyAlignment="1">
      <alignment vertical="center" shrinkToFit="1"/>
    </xf>
    <xf numFmtId="0" fontId="22" fillId="0" borderId="47" xfId="1" applyFont="1" applyBorder="1" applyAlignment="1">
      <alignment vertical="center"/>
    </xf>
    <xf numFmtId="0" fontId="33" fillId="0" borderId="0" xfId="1" applyFont="1" applyAlignment="1">
      <alignment horizontal="center" vertical="center"/>
    </xf>
    <xf numFmtId="0" fontId="32" fillId="0" borderId="0" xfId="1" applyFont="1" applyAlignment="1">
      <alignment horizontal="center" vertical="center"/>
    </xf>
    <xf numFmtId="0" fontId="31" fillId="0" borderId="0" xfId="1" applyFont="1" applyAlignment="1">
      <alignment horizontal="right" vertical="center"/>
    </xf>
    <xf numFmtId="0" fontId="29" fillId="0" borderId="0" xfId="1" applyFont="1" applyAlignment="1">
      <alignment horizontal="right" vertical="center"/>
    </xf>
    <xf numFmtId="49" fontId="27" fillId="2" borderId="12" xfId="2" applyNumberFormat="1" applyFont="1" applyFill="1" applyBorder="1" applyAlignment="1" applyProtection="1">
      <alignment horizontal="center" vertical="center"/>
      <protection locked="0"/>
    </xf>
    <xf numFmtId="0" fontId="26" fillId="6" borderId="110" xfId="1" applyFont="1" applyFill="1" applyBorder="1" applyAlignment="1">
      <alignment horizontal="center" vertical="center" wrapText="1"/>
    </xf>
    <xf numFmtId="0" fontId="26" fillId="6" borderId="111" xfId="1" applyFont="1" applyFill="1" applyBorder="1" applyAlignment="1">
      <alignment horizontal="center" vertical="center" wrapText="1"/>
    </xf>
    <xf numFmtId="0" fontId="26" fillId="6" borderId="105" xfId="1" applyFont="1" applyFill="1" applyBorder="1" applyAlignment="1">
      <alignment horizontal="center" vertical="center" wrapText="1"/>
    </xf>
    <xf numFmtId="0" fontId="26" fillId="6" borderId="104" xfId="1" applyFont="1" applyFill="1" applyBorder="1" applyAlignment="1">
      <alignment horizontal="center" vertical="center" wrapText="1"/>
    </xf>
    <xf numFmtId="0" fontId="22" fillId="0" borderId="98" xfId="1" applyFont="1" applyBorder="1" applyAlignment="1">
      <alignment horizontal="center" vertical="center"/>
    </xf>
    <xf numFmtId="0" fontId="22" fillId="0" borderId="30" xfId="1" applyFont="1" applyBorder="1" applyAlignment="1">
      <alignment horizontal="center" vertical="center"/>
    </xf>
    <xf numFmtId="0" fontId="22" fillId="0" borderId="31" xfId="1" applyFont="1" applyBorder="1" applyAlignment="1">
      <alignment horizontal="center" vertical="center"/>
    </xf>
    <xf numFmtId="0" fontId="17" fillId="0" borderId="63" xfId="1" applyBorder="1" applyAlignment="1">
      <alignment horizontal="center" vertical="center"/>
    </xf>
    <xf numFmtId="0" fontId="17" fillId="0" borderId="64" xfId="1" applyBorder="1" applyAlignment="1">
      <alignment horizontal="center" vertical="center"/>
    </xf>
    <xf numFmtId="0" fontId="17" fillId="0" borderId="105" xfId="1" applyBorder="1" applyAlignment="1">
      <alignment horizontal="center" vertical="center"/>
    </xf>
    <xf numFmtId="0" fontId="17" fillId="0" borderId="104" xfId="1" applyBorder="1" applyAlignment="1">
      <alignment horizontal="center" vertical="center"/>
    </xf>
    <xf numFmtId="0" fontId="22" fillId="0" borderId="11" xfId="1" applyFont="1" applyBorder="1" applyAlignment="1">
      <alignment vertical="center" shrinkToFit="1"/>
    </xf>
    <xf numFmtId="0" fontId="22" fillId="0" borderId="34" xfId="1" applyFont="1" applyBorder="1" applyAlignment="1">
      <alignment vertical="center" shrinkToFit="1"/>
    </xf>
    <xf numFmtId="0" fontId="22" fillId="0" borderId="5" xfId="1" applyFont="1" applyBorder="1" applyAlignment="1">
      <alignment vertical="center" shrinkToFit="1"/>
    </xf>
    <xf numFmtId="0" fontId="22" fillId="0" borderId="6" xfId="1" applyFont="1" applyBorder="1" applyAlignment="1">
      <alignment vertical="center" shrinkToFit="1"/>
    </xf>
  </cellXfs>
  <cellStyles count="3">
    <cellStyle name="桁区切り 2"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23</xdr:col>
      <xdr:colOff>56030</xdr:colOff>
      <xdr:row>29</xdr:row>
      <xdr:rowOff>100852</xdr:rowOff>
    </xdr:from>
    <xdr:to>
      <xdr:col>30</xdr:col>
      <xdr:colOff>568139</xdr:colOff>
      <xdr:row>32</xdr:row>
      <xdr:rowOff>27454</xdr:rowOff>
    </xdr:to>
    <xdr:sp macro="" textlink="">
      <xdr:nvSpPr>
        <xdr:cNvPr id="2" name="テキスト ボックス 1"/>
        <xdr:cNvSpPr txBox="1"/>
      </xdr:nvSpPr>
      <xdr:spPr>
        <a:xfrm>
          <a:off x="7429501" y="5950323"/>
          <a:ext cx="4579844" cy="509307"/>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solidFill>
                <a:sysClr val="windowText" lastClr="000000"/>
              </a:solidFill>
              <a:latin typeface="BIZ UDゴシック" panose="020B0400000000000000" pitchFamily="49" charset="-128"/>
              <a:ea typeface="BIZ UDゴシック" panose="020B0400000000000000" pitchFamily="49" charset="-128"/>
            </a:rPr>
            <a:t>３　申請金額</a:t>
          </a:r>
        </a:p>
        <a:p>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　</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補助事業計画書（第２号様式）の１０（４）の金額が転記されます。</a:t>
          </a:r>
        </a:p>
      </xdr:txBody>
    </xdr:sp>
    <xdr:clientData/>
  </xdr:twoCellAnchor>
  <xdr:twoCellAnchor>
    <xdr:from>
      <xdr:col>23</xdr:col>
      <xdr:colOff>142875</xdr:colOff>
      <xdr:row>43</xdr:row>
      <xdr:rowOff>28575</xdr:rowOff>
    </xdr:from>
    <xdr:to>
      <xdr:col>31</xdr:col>
      <xdr:colOff>114300</xdr:colOff>
      <xdr:row>46</xdr:row>
      <xdr:rowOff>168089</xdr:rowOff>
    </xdr:to>
    <xdr:sp macro="" textlink="">
      <xdr:nvSpPr>
        <xdr:cNvPr id="3" name="テキスト ボックス 2"/>
        <xdr:cNvSpPr txBox="1"/>
      </xdr:nvSpPr>
      <xdr:spPr>
        <a:xfrm>
          <a:off x="7516346" y="8813987"/>
          <a:ext cx="4722719" cy="845484"/>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solidFill>
                <a:sysClr val="windowText" lastClr="000000"/>
              </a:solidFill>
              <a:latin typeface="BIZ UDゴシック" panose="020B0400000000000000" pitchFamily="49" charset="-128"/>
              <a:ea typeface="BIZ UDゴシック" panose="020B0400000000000000" pitchFamily="49" charset="-128"/>
            </a:rPr>
            <a:t>（９）配置図について、既存設備の設置場所、新たに導入する設備の設置場所の平面図を合わせて添付してください。（写真の補足資料とします）</a:t>
          </a:r>
          <a:endParaRPr kumimoji="1" lang="ja-JP" altLang="en-US"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23</xdr:col>
      <xdr:colOff>161925</xdr:colOff>
      <xdr:row>50</xdr:row>
      <xdr:rowOff>19049</xdr:rowOff>
    </xdr:from>
    <xdr:to>
      <xdr:col>31</xdr:col>
      <xdr:colOff>133350</xdr:colOff>
      <xdr:row>53</xdr:row>
      <xdr:rowOff>190499</xdr:rowOff>
    </xdr:to>
    <xdr:sp macro="" textlink="">
      <xdr:nvSpPr>
        <xdr:cNvPr id="4" name="テキスト ボックス 3"/>
        <xdr:cNvSpPr txBox="1"/>
      </xdr:nvSpPr>
      <xdr:spPr>
        <a:xfrm>
          <a:off x="7505700" y="9963149"/>
          <a:ext cx="4733925" cy="885825"/>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市からの問い合わせ等の窓口となる方（申請書の内容が分かる方）をご記入ください。</a:t>
          </a: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事務手続代行業者が手続きをされる場合は、別に「事務手続代行選任届」を提出してください。</a:t>
          </a:r>
        </a:p>
        <a:p>
          <a:endParaRPr kumimoji="1" lang="ja-JP" altLang="en-US"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24</xdr:col>
      <xdr:colOff>0</xdr:colOff>
      <xdr:row>2</xdr:row>
      <xdr:rowOff>0</xdr:rowOff>
    </xdr:from>
    <xdr:to>
      <xdr:col>31</xdr:col>
      <xdr:colOff>160564</xdr:colOff>
      <xdr:row>10</xdr:row>
      <xdr:rowOff>73479</xdr:rowOff>
    </xdr:to>
    <xdr:sp macro="" textlink="">
      <xdr:nvSpPr>
        <xdr:cNvPr id="6" name="テキスト ボックス 5"/>
        <xdr:cNvSpPr txBox="1"/>
      </xdr:nvSpPr>
      <xdr:spPr>
        <a:xfrm>
          <a:off x="7728857" y="326571"/>
          <a:ext cx="4569278" cy="1937658"/>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solidFill>
                <a:sysClr val="windowText" lastClr="000000"/>
              </a:solidFill>
              <a:latin typeface="BIZ UDゴシック" panose="020B0400000000000000" pitchFamily="49" charset="-128"/>
              <a:ea typeface="BIZ UDゴシック" panose="020B0400000000000000" pitchFamily="49" charset="-128"/>
            </a:rPr>
            <a:t>注意事項</a:t>
          </a:r>
          <a:endParaRPr kumimoji="1" lang="en-US" altLang="ja-JP" sz="1100" b="0">
            <a:solidFill>
              <a:sysClr val="windowText" lastClr="000000"/>
            </a:solidFill>
            <a:latin typeface="BIZ UDゴシック" panose="020B0400000000000000" pitchFamily="49" charset="-128"/>
            <a:ea typeface="BIZ UDゴシック" panose="020B0400000000000000" pitchFamily="49" charset="-128"/>
          </a:endParaRPr>
        </a:p>
        <a:p>
          <a:endParaRPr kumimoji="1" lang="en-US" altLang="ja-JP" sz="1100" b="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b="0">
              <a:solidFill>
                <a:sysClr val="windowText" lastClr="000000"/>
              </a:solidFill>
              <a:latin typeface="BIZ UDゴシック" panose="020B0400000000000000" pitchFamily="49" charset="-128"/>
              <a:ea typeface="BIZ UDゴシック" panose="020B0400000000000000" pitchFamily="49" charset="-128"/>
            </a:rPr>
            <a:t>このファイルには、それぞれのシートに様式１から様式６と</a:t>
          </a:r>
          <a:endParaRPr kumimoji="1" lang="en-US" altLang="ja-JP" sz="1100" b="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b="0" u="none">
              <a:solidFill>
                <a:schemeClr val="dk1"/>
              </a:solidFill>
              <a:effectLst/>
              <a:latin typeface="BIZ UDゴシック" panose="020B0400000000000000" pitchFamily="49" charset="-128"/>
              <a:ea typeface="BIZ UDゴシック" panose="020B0400000000000000" pitchFamily="49" charset="-128"/>
              <a:cs typeface="+mn-cs"/>
            </a:rPr>
            <a:t>「別紙</a:t>
          </a:r>
          <a:r>
            <a:rPr kumimoji="1" lang="ja-JP" altLang="en-US" sz="1100" b="0">
              <a:solidFill>
                <a:schemeClr val="dk1"/>
              </a:solidFill>
              <a:effectLst/>
              <a:latin typeface="BIZ UDゴシック" panose="020B0400000000000000" pitchFamily="49" charset="-128"/>
              <a:ea typeface="BIZ UDゴシック" panose="020B0400000000000000" pitchFamily="49" charset="-128"/>
              <a:cs typeface="+mn-cs"/>
            </a:rPr>
            <a:t>１（エネルギー使用量等（発熱量換算）計算書）」が収められています。</a:t>
          </a:r>
          <a:endParaRPr kumimoji="1" lang="en-US" altLang="ja-JP" sz="1100" b="0">
            <a:solidFill>
              <a:schemeClr val="dk1"/>
            </a:solidFill>
            <a:effectLst/>
            <a:latin typeface="BIZ UDゴシック" panose="020B0400000000000000" pitchFamily="49" charset="-128"/>
            <a:ea typeface="BIZ UDゴシック" panose="020B0400000000000000" pitchFamily="49" charset="-128"/>
            <a:cs typeface="+mn-cs"/>
          </a:endParaRPr>
        </a:p>
        <a:p>
          <a:r>
            <a:rPr kumimoji="1" lang="ja-JP" altLang="en-US" sz="1100" b="0">
              <a:solidFill>
                <a:schemeClr val="dk1"/>
              </a:solidFill>
              <a:effectLst/>
              <a:latin typeface="BIZ UDゴシック" panose="020B0400000000000000" pitchFamily="49" charset="-128"/>
              <a:ea typeface="BIZ UDゴシック" panose="020B0400000000000000" pitchFamily="49" charset="-128"/>
              <a:cs typeface="+mn-cs"/>
            </a:rPr>
            <a:t>　　　　　　　　のセルは手入力</a:t>
          </a:r>
          <a:endParaRPr kumimoji="1" lang="en-US" altLang="ja-JP" sz="1100" b="0">
            <a:solidFill>
              <a:schemeClr val="dk1"/>
            </a:solidFill>
            <a:effectLst/>
            <a:latin typeface="BIZ UDゴシック" panose="020B0400000000000000" pitchFamily="49" charset="-128"/>
            <a:ea typeface="BIZ UDゴシック" panose="020B0400000000000000" pitchFamily="49" charset="-128"/>
            <a:cs typeface="+mn-cs"/>
          </a:endParaRPr>
        </a:p>
        <a:p>
          <a:endParaRPr lang="en-US" altLang="ja-JP">
            <a:effectLst/>
            <a:latin typeface="BIZ UDゴシック" panose="020B0400000000000000" pitchFamily="49" charset="-128"/>
            <a:ea typeface="BIZ UDゴシック" panose="020B0400000000000000" pitchFamily="49" charset="-128"/>
          </a:endParaRPr>
        </a:p>
        <a:p>
          <a:r>
            <a:rPr lang="ja-JP" altLang="en-US">
              <a:effectLst/>
              <a:latin typeface="BIZ UDゴシック" panose="020B0400000000000000" pitchFamily="49" charset="-128"/>
              <a:ea typeface="BIZ UDゴシック" panose="020B0400000000000000" pitchFamily="49" charset="-128"/>
            </a:rPr>
            <a:t>　　　　　　　　のセルは自動計算されます　</a:t>
          </a:r>
          <a:endParaRPr lang="ja-JP" altLang="ja-JP">
            <a:effectLst/>
            <a:latin typeface="BIZ UDゴシック" panose="020B0400000000000000" pitchFamily="49" charset="-128"/>
            <a:ea typeface="BIZ UDゴシック" panose="020B0400000000000000" pitchFamily="49" charset="-128"/>
          </a:endParaRPr>
        </a:p>
      </xdr:txBody>
    </xdr:sp>
    <xdr:clientData/>
  </xdr:twoCellAnchor>
  <xdr:twoCellAnchor>
    <xdr:from>
      <xdr:col>24</xdr:col>
      <xdr:colOff>217715</xdr:colOff>
      <xdr:row>6</xdr:row>
      <xdr:rowOff>152879</xdr:rowOff>
    </xdr:from>
    <xdr:to>
      <xdr:col>26</xdr:col>
      <xdr:colOff>130629</xdr:colOff>
      <xdr:row>7</xdr:row>
      <xdr:rowOff>133829</xdr:rowOff>
    </xdr:to>
    <xdr:sp macro="" textlink="">
      <xdr:nvSpPr>
        <xdr:cNvPr id="7" name="正方形/長方形 6"/>
        <xdr:cNvSpPr/>
      </xdr:nvSpPr>
      <xdr:spPr>
        <a:xfrm>
          <a:off x="7916156" y="1273467"/>
          <a:ext cx="921444" cy="216274"/>
        </a:xfrm>
        <a:prstGeom prst="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217715</xdr:colOff>
      <xdr:row>7</xdr:row>
      <xdr:rowOff>217874</xdr:rowOff>
    </xdr:from>
    <xdr:to>
      <xdr:col>26</xdr:col>
      <xdr:colOff>130629</xdr:colOff>
      <xdr:row>8</xdr:row>
      <xdr:rowOff>198824</xdr:rowOff>
    </xdr:to>
    <xdr:sp macro="" textlink="">
      <xdr:nvSpPr>
        <xdr:cNvPr id="8" name="正方形/長方形 7"/>
        <xdr:cNvSpPr/>
      </xdr:nvSpPr>
      <xdr:spPr>
        <a:xfrm>
          <a:off x="7916156" y="1573786"/>
          <a:ext cx="921444" cy="216273"/>
        </a:xfrm>
        <a:prstGeom prst="rect">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0</xdr:colOff>
      <xdr:row>15</xdr:row>
      <xdr:rowOff>0</xdr:rowOff>
    </xdr:from>
    <xdr:to>
      <xdr:col>30</xdr:col>
      <xdr:colOff>431905</xdr:colOff>
      <xdr:row>16</xdr:row>
      <xdr:rowOff>130548</xdr:rowOff>
    </xdr:to>
    <xdr:sp macro="" textlink="">
      <xdr:nvSpPr>
        <xdr:cNvPr id="9" name="テキスト ボックス 8"/>
        <xdr:cNvSpPr txBox="1"/>
      </xdr:nvSpPr>
      <xdr:spPr>
        <a:xfrm>
          <a:off x="7698441" y="3025588"/>
          <a:ext cx="4174670" cy="365872"/>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自署しない場合は氏名の横に</a:t>
          </a:r>
          <a:r>
            <a:rPr kumimoji="1" lang="ja-JP" altLang="en-US" sz="1100">
              <a:solidFill>
                <a:srgbClr val="FF0000"/>
              </a:solidFill>
              <a:latin typeface="BIZ UDゴシック" panose="020B0400000000000000" pitchFamily="49" charset="-128"/>
              <a:ea typeface="BIZ UDゴシック" panose="020B0400000000000000" pitchFamily="49" charset="-128"/>
            </a:rPr>
            <a:t>代表者印</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を捺印ください。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104774</xdr:colOff>
      <xdr:row>67</xdr:row>
      <xdr:rowOff>47626</xdr:rowOff>
    </xdr:from>
    <xdr:to>
      <xdr:col>4</xdr:col>
      <xdr:colOff>238125</xdr:colOff>
      <xdr:row>73</xdr:row>
      <xdr:rowOff>104775</xdr:rowOff>
    </xdr:to>
    <xdr:sp macro="" textlink="">
      <xdr:nvSpPr>
        <xdr:cNvPr id="2049" name="AutoShape 1"/>
        <xdr:cNvSpPr>
          <a:spLocks/>
        </xdr:cNvSpPr>
      </xdr:nvSpPr>
      <xdr:spPr bwMode="auto">
        <a:xfrm>
          <a:off x="1238249" y="14697076"/>
          <a:ext cx="133351" cy="1085849"/>
        </a:xfrm>
        <a:prstGeom prst="leftBracket">
          <a:avLst>
            <a:gd name="adj" fmla="val 110000"/>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200025</xdr:colOff>
      <xdr:row>70</xdr:row>
      <xdr:rowOff>123825</xdr:rowOff>
    </xdr:from>
    <xdr:to>
      <xdr:col>2</xdr:col>
      <xdr:colOff>200025</xdr:colOff>
      <xdr:row>75</xdr:row>
      <xdr:rowOff>219075</xdr:rowOff>
    </xdr:to>
    <xdr:sp macro="" textlink="">
      <xdr:nvSpPr>
        <xdr:cNvPr id="2051" name="AutoShape 3"/>
        <xdr:cNvSpPr>
          <a:spLocks noChangeShapeType="1"/>
        </xdr:cNvSpPr>
      </xdr:nvSpPr>
      <xdr:spPr bwMode="auto">
        <a:xfrm>
          <a:off x="752475" y="16925925"/>
          <a:ext cx="0" cy="1285875"/>
        </a:xfrm>
        <a:prstGeom prst="straightConnector1">
          <a:avLst/>
        </a:prstGeom>
        <a:noFill/>
        <a:ln w="38100">
          <a:solidFill>
            <a:srgbClr val="74707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180975</xdr:colOff>
      <xdr:row>70</xdr:row>
      <xdr:rowOff>123825</xdr:rowOff>
    </xdr:from>
    <xdr:to>
      <xdr:col>4</xdr:col>
      <xdr:colOff>104775</xdr:colOff>
      <xdr:row>70</xdr:row>
      <xdr:rowOff>123825</xdr:rowOff>
    </xdr:to>
    <xdr:cxnSp macro="">
      <xdr:nvCxnSpPr>
        <xdr:cNvPr id="3" name="直線コネクタ 2"/>
        <xdr:cNvCxnSpPr/>
      </xdr:nvCxnSpPr>
      <xdr:spPr>
        <a:xfrm>
          <a:off x="733425" y="16925925"/>
          <a:ext cx="571500" cy="0"/>
        </a:xfrm>
        <a:prstGeom prst="line">
          <a:avLst/>
        </a:prstGeom>
        <a:ln w="3810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5</xdr:col>
          <xdr:colOff>57150</xdr:colOff>
          <xdr:row>66</xdr:row>
          <xdr:rowOff>133350</xdr:rowOff>
        </xdr:from>
        <xdr:to>
          <xdr:col>5</xdr:col>
          <xdr:colOff>276225</xdr:colOff>
          <xdr:row>68</xdr:row>
          <xdr:rowOff>38100</xdr:rowOff>
        </xdr:to>
        <xdr:sp macro="" textlink="">
          <xdr:nvSpPr>
            <xdr:cNvPr id="2067" name="Check Box 19" hidden="1">
              <a:extLst>
                <a:ext uri="{63B3BB69-23CF-44E3-9099-C40C66FF867C}">
                  <a14:compatExt spid="_x0000_s2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67</xdr:row>
          <xdr:rowOff>123825</xdr:rowOff>
        </xdr:from>
        <xdr:to>
          <xdr:col>5</xdr:col>
          <xdr:colOff>276225</xdr:colOff>
          <xdr:row>69</xdr:row>
          <xdr:rowOff>28575</xdr:rowOff>
        </xdr:to>
        <xdr:sp macro="" textlink="">
          <xdr:nvSpPr>
            <xdr:cNvPr id="2068" name="Check Box 20" hidden="1">
              <a:extLst>
                <a:ext uri="{63B3BB69-23CF-44E3-9099-C40C66FF867C}">
                  <a14:compatExt spid="_x0000_s2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68</xdr:row>
          <xdr:rowOff>123825</xdr:rowOff>
        </xdr:from>
        <xdr:to>
          <xdr:col>5</xdr:col>
          <xdr:colOff>276225</xdr:colOff>
          <xdr:row>70</xdr:row>
          <xdr:rowOff>28575</xdr:rowOff>
        </xdr:to>
        <xdr:sp macro="" textlink="">
          <xdr:nvSpPr>
            <xdr:cNvPr id="2069" name="Check Box 21" hidden="1">
              <a:extLst>
                <a:ext uri="{63B3BB69-23CF-44E3-9099-C40C66FF867C}">
                  <a14:compatExt spid="_x0000_s2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69</xdr:row>
          <xdr:rowOff>123825</xdr:rowOff>
        </xdr:from>
        <xdr:to>
          <xdr:col>5</xdr:col>
          <xdr:colOff>276225</xdr:colOff>
          <xdr:row>71</xdr:row>
          <xdr:rowOff>28575</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70</xdr:row>
          <xdr:rowOff>123825</xdr:rowOff>
        </xdr:from>
        <xdr:to>
          <xdr:col>5</xdr:col>
          <xdr:colOff>276225</xdr:colOff>
          <xdr:row>72</xdr:row>
          <xdr:rowOff>28575</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71</xdr:row>
          <xdr:rowOff>123825</xdr:rowOff>
        </xdr:from>
        <xdr:to>
          <xdr:col>5</xdr:col>
          <xdr:colOff>276225</xdr:colOff>
          <xdr:row>73</xdr:row>
          <xdr:rowOff>28575</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72</xdr:row>
          <xdr:rowOff>123825</xdr:rowOff>
        </xdr:from>
        <xdr:to>
          <xdr:col>5</xdr:col>
          <xdr:colOff>276225</xdr:colOff>
          <xdr:row>74</xdr:row>
          <xdr:rowOff>28575</xdr:rowOff>
        </xdr:to>
        <xdr:sp macro="" textlink="">
          <xdr:nvSpPr>
            <xdr:cNvPr id="2073" name="Check Box 25" hidden="1">
              <a:extLst>
                <a:ext uri="{63B3BB69-23CF-44E3-9099-C40C66FF867C}">
                  <a14:compatExt spid="_x0000_s2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73</xdr:row>
          <xdr:rowOff>123825</xdr:rowOff>
        </xdr:from>
        <xdr:to>
          <xdr:col>5</xdr:col>
          <xdr:colOff>276225</xdr:colOff>
          <xdr:row>75</xdr:row>
          <xdr:rowOff>28575</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209550</xdr:colOff>
          <xdr:row>78</xdr:row>
          <xdr:rowOff>38100</xdr:rowOff>
        </xdr:from>
        <xdr:to>
          <xdr:col>21</xdr:col>
          <xdr:colOff>95250</xdr:colOff>
          <xdr:row>78</xdr:row>
          <xdr:rowOff>285750</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209550</xdr:colOff>
          <xdr:row>81</xdr:row>
          <xdr:rowOff>9525</xdr:rowOff>
        </xdr:from>
        <xdr:to>
          <xdr:col>21</xdr:col>
          <xdr:colOff>95250</xdr:colOff>
          <xdr:row>81</xdr:row>
          <xdr:rowOff>257175</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94</xdr:row>
          <xdr:rowOff>57150</xdr:rowOff>
        </xdr:from>
        <xdr:to>
          <xdr:col>8</xdr:col>
          <xdr:colOff>257175</xdr:colOff>
          <xdr:row>94</xdr:row>
          <xdr:rowOff>228600</xdr:rowOff>
        </xdr:to>
        <xdr:sp macro="" textlink="">
          <xdr:nvSpPr>
            <xdr:cNvPr id="2077" name="Check Box 29" hidden="1">
              <a:extLst>
                <a:ext uri="{63B3BB69-23CF-44E3-9099-C40C66FF867C}">
                  <a14:compatExt spid="_x0000_s2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95</xdr:row>
          <xdr:rowOff>47625</xdr:rowOff>
        </xdr:from>
        <xdr:to>
          <xdr:col>8</xdr:col>
          <xdr:colOff>257175</xdr:colOff>
          <xdr:row>95</xdr:row>
          <xdr:rowOff>219075</xdr:rowOff>
        </xdr:to>
        <xdr:sp macro="" textlink="">
          <xdr:nvSpPr>
            <xdr:cNvPr id="2078" name="Check Box 30" hidden="1">
              <a:extLst>
                <a:ext uri="{63B3BB69-23CF-44E3-9099-C40C66FF867C}">
                  <a14:compatExt spid="_x0000_s2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96</xdr:row>
          <xdr:rowOff>0</xdr:rowOff>
        </xdr:from>
        <xdr:to>
          <xdr:col>8</xdr:col>
          <xdr:colOff>238125</xdr:colOff>
          <xdr:row>96</xdr:row>
          <xdr:rowOff>200025</xdr:rowOff>
        </xdr:to>
        <xdr:sp macro="" textlink="">
          <xdr:nvSpPr>
            <xdr:cNvPr id="2079" name="Check Box 31" hidden="1">
              <a:extLst>
                <a:ext uri="{63B3BB69-23CF-44E3-9099-C40C66FF867C}">
                  <a14:compatExt spid="_x0000_s2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94</xdr:row>
          <xdr:rowOff>28575</xdr:rowOff>
        </xdr:from>
        <xdr:to>
          <xdr:col>16</xdr:col>
          <xdr:colOff>238125</xdr:colOff>
          <xdr:row>94</xdr:row>
          <xdr:rowOff>200025</xdr:rowOff>
        </xdr:to>
        <xdr:sp macro="" textlink="">
          <xdr:nvSpPr>
            <xdr:cNvPr id="2080" name="Check Box 32" hidden="1">
              <a:extLst>
                <a:ext uri="{63B3BB69-23CF-44E3-9099-C40C66FF867C}">
                  <a14:compatExt spid="_x0000_s2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22</xdr:col>
      <xdr:colOff>57149</xdr:colOff>
      <xdr:row>2</xdr:row>
      <xdr:rowOff>142874</xdr:rowOff>
    </xdr:from>
    <xdr:to>
      <xdr:col>32</xdr:col>
      <xdr:colOff>352424</xdr:colOff>
      <xdr:row>6</xdr:row>
      <xdr:rowOff>85724</xdr:rowOff>
    </xdr:to>
    <xdr:sp macro="" textlink="">
      <xdr:nvSpPr>
        <xdr:cNvPr id="19" name="テキスト ボックス 18"/>
        <xdr:cNvSpPr txBox="1"/>
      </xdr:nvSpPr>
      <xdr:spPr>
        <a:xfrm>
          <a:off x="7019924" y="371474"/>
          <a:ext cx="4981575" cy="695325"/>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「１　事業者の概要」</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・事業内容が複数にまたがる場合は、「売上高が大きい」等の理由から</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主たる事業を判断してください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85724</xdr:colOff>
      <xdr:row>9</xdr:row>
      <xdr:rowOff>44824</xdr:rowOff>
    </xdr:from>
    <xdr:to>
      <xdr:col>32</xdr:col>
      <xdr:colOff>371475</xdr:colOff>
      <xdr:row>14</xdr:row>
      <xdr:rowOff>19050</xdr:rowOff>
    </xdr:to>
    <xdr:sp macro="" textlink="">
      <xdr:nvSpPr>
        <xdr:cNvPr id="20" name="テキスト ボックス 19"/>
        <xdr:cNvSpPr txBox="1"/>
      </xdr:nvSpPr>
      <xdr:spPr>
        <a:xfrm>
          <a:off x="7066989" y="1647265"/>
          <a:ext cx="4969810" cy="949138"/>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「３　補助事業実施予定期間」</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着手予定日：導入する設備の発注日・契約日・工事日のいずれか早い日</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完了予定日：工事の完了・経費の支払いのいずれか遅い日（</a:t>
          </a:r>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R7</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年</a:t>
          </a:r>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2</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月</a:t>
          </a:r>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28</a:t>
          </a: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日を超えて設定することはできません）</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76199</xdr:colOff>
      <xdr:row>15</xdr:row>
      <xdr:rowOff>19050</xdr:rowOff>
    </xdr:from>
    <xdr:to>
      <xdr:col>32</xdr:col>
      <xdr:colOff>361950</xdr:colOff>
      <xdr:row>18</xdr:row>
      <xdr:rowOff>114301</xdr:rowOff>
    </xdr:to>
    <xdr:sp macro="" textlink="">
      <xdr:nvSpPr>
        <xdr:cNvPr id="21" name="テキスト ボックス 20"/>
        <xdr:cNvSpPr txBox="1"/>
      </xdr:nvSpPr>
      <xdr:spPr>
        <a:xfrm>
          <a:off x="7038974" y="2809875"/>
          <a:ext cx="4972051" cy="809626"/>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「４　補助事業により導入する設備の概要</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補助事業により導入する設備の種類ごとに、その内容を分かりやすく記載</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してください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000">
              <a:solidFill>
                <a:sysClr val="windowText" lastClr="000000"/>
              </a:solidFill>
              <a:latin typeface="BIZ UDゴシック" panose="020B0400000000000000" pitchFamily="49" charset="-128"/>
              <a:ea typeface="BIZ UDゴシック" panose="020B0400000000000000" pitchFamily="49" charset="-128"/>
            </a:rPr>
            <a:t>（設置場所・メーカー・型式・能力・設置基数、その他設備の概要が分かる内容）</a:t>
          </a:r>
          <a:endParaRPr kumimoji="1" lang="en-US" altLang="ja-JP" sz="1000">
            <a:solidFill>
              <a:sysClr val="windowText" lastClr="000000"/>
            </a:solidFill>
            <a:latin typeface="BIZ UDゴシック" panose="020B0400000000000000" pitchFamily="49" charset="-128"/>
            <a:ea typeface="BIZ UDゴシック" panose="020B0400000000000000" pitchFamily="49" charset="-128"/>
          </a:endParaRPr>
        </a:p>
        <a:p>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76199</xdr:colOff>
      <xdr:row>38</xdr:row>
      <xdr:rowOff>19048</xdr:rowOff>
    </xdr:from>
    <xdr:to>
      <xdr:col>32</xdr:col>
      <xdr:colOff>361950</xdr:colOff>
      <xdr:row>43</xdr:row>
      <xdr:rowOff>152399</xdr:rowOff>
    </xdr:to>
    <xdr:sp macro="" textlink="">
      <xdr:nvSpPr>
        <xdr:cNvPr id="22" name="テキスト ボックス 21"/>
        <xdr:cNvSpPr txBox="1"/>
      </xdr:nvSpPr>
      <xdr:spPr>
        <a:xfrm>
          <a:off x="7038974" y="8153398"/>
          <a:ext cx="4972051" cy="1657351"/>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1">
              <a:solidFill>
                <a:schemeClr val="dk1"/>
              </a:solidFill>
              <a:effectLst/>
              <a:latin typeface="BIZ UDゴシック" panose="020B0400000000000000" pitchFamily="49" charset="-128"/>
              <a:ea typeface="BIZ UDゴシック" panose="020B0400000000000000" pitchFamily="49" charset="-128"/>
              <a:cs typeface="+mn-cs"/>
            </a:rPr>
            <a:t>「５　補助事業による二酸化炭素排出量等の削減効果（年間）」</a:t>
          </a:r>
          <a:endParaRPr lang="ja-JP" altLang="ja-JP" sz="1100">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　・補助事業により導入する設備による「エネルギー使用量」及び「二酸</a:t>
          </a:r>
          <a:endParaRPr lang="en-US" altLang="ja-JP" sz="1100">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en-US" sz="1100">
              <a:solidFill>
                <a:schemeClr val="dk1"/>
              </a:solidFill>
              <a:effectLst/>
              <a:latin typeface="BIZ UDゴシック" panose="020B0400000000000000" pitchFamily="49" charset="-128"/>
              <a:ea typeface="BIZ UDゴシック" panose="020B0400000000000000" pitchFamily="49" charset="-128"/>
              <a:cs typeface="+mn-cs"/>
            </a:rPr>
            <a:t>　　</a:t>
          </a:r>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化炭素排出量」の削減見込量（年間）をエネルギー種別ごとに記載して</a:t>
          </a:r>
          <a:endParaRPr lang="en-US" altLang="ja-JP" sz="1100">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en-US" sz="1100">
              <a:solidFill>
                <a:schemeClr val="dk1"/>
              </a:solidFill>
              <a:effectLst/>
              <a:latin typeface="BIZ UDゴシック" panose="020B0400000000000000" pitchFamily="49" charset="-128"/>
              <a:ea typeface="BIZ UDゴシック" panose="020B0400000000000000" pitchFamily="49" charset="-128"/>
              <a:cs typeface="+mn-cs"/>
            </a:rPr>
            <a:t>　　</a:t>
          </a:r>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ください（</a:t>
          </a:r>
          <a:r>
            <a:rPr lang="ja-JP" altLang="ja-JP" sz="1100" b="1" u="sng">
              <a:solidFill>
                <a:schemeClr val="dk1"/>
              </a:solidFill>
              <a:effectLst/>
              <a:latin typeface="BIZ UDゴシック" panose="020B0400000000000000" pitchFamily="49" charset="-128"/>
              <a:ea typeface="BIZ UDゴシック" panose="020B0400000000000000" pitchFamily="49" charset="-128"/>
              <a:cs typeface="+mn-cs"/>
            </a:rPr>
            <a:t>単位に注意</a:t>
          </a:r>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a:t>
          </a:r>
        </a:p>
        <a:p>
          <a:endParaRPr lang="en-US" altLang="ja-JP" sz="1100">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　・その積算根拠を【エネルギー使用量及び二酸化炭素排出量の削減見込</a:t>
          </a:r>
          <a:endParaRPr lang="en-US" altLang="ja-JP" sz="1100">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en-US" sz="1100">
              <a:solidFill>
                <a:schemeClr val="dk1"/>
              </a:solidFill>
              <a:effectLst/>
              <a:latin typeface="BIZ UDゴシック" panose="020B0400000000000000" pitchFamily="49" charset="-128"/>
              <a:ea typeface="BIZ UDゴシック" panose="020B0400000000000000" pitchFamily="49" charset="-128"/>
              <a:cs typeface="+mn-cs"/>
            </a:rPr>
            <a:t>　　に</a:t>
          </a:r>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関する説明】の欄に記載してください</a:t>
          </a:r>
        </a:p>
        <a:p>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104774</xdr:colOff>
      <xdr:row>68</xdr:row>
      <xdr:rowOff>19051</xdr:rowOff>
    </xdr:from>
    <xdr:to>
      <xdr:col>32</xdr:col>
      <xdr:colOff>390525</xdr:colOff>
      <xdr:row>78</xdr:row>
      <xdr:rowOff>180975</xdr:rowOff>
    </xdr:to>
    <xdr:sp macro="" textlink="">
      <xdr:nvSpPr>
        <xdr:cNvPr id="24" name="テキスト ボックス 23"/>
        <xdr:cNvSpPr txBox="1"/>
      </xdr:nvSpPr>
      <xdr:spPr>
        <a:xfrm>
          <a:off x="7067549" y="14839951"/>
          <a:ext cx="4972051" cy="2028824"/>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a:solidFill>
                <a:schemeClr val="dk1"/>
              </a:solidFill>
              <a:effectLst/>
              <a:latin typeface="BIZ UDPゴシック" panose="020B0400000000000000" pitchFamily="50" charset="-128"/>
              <a:ea typeface="BIZ UDPゴシック" panose="020B0400000000000000" pitchFamily="50" charset="-128"/>
              <a:cs typeface="+mn-cs"/>
            </a:rPr>
            <a:t>　</a:t>
          </a:r>
          <a:r>
            <a:rPr lang="ja-JP" altLang="ja-JP" sz="1100">
              <a:solidFill>
                <a:schemeClr val="dk1"/>
              </a:solidFill>
              <a:effectLst/>
              <a:latin typeface="BIZ UDPゴシック" panose="020B0400000000000000" pitchFamily="50" charset="-128"/>
              <a:ea typeface="BIZ UDPゴシック" panose="020B0400000000000000" pitchFamily="50" charset="-128"/>
              <a:cs typeface="+mn-cs"/>
            </a:rPr>
            <a:t>高効率空調設備・高効率照明設備・高効率給湯設備・高効率ボイラー・業務用冷凍冷蔵設備（ショーケースを含む）・交流電動機・変圧器については、各設備の条件を満たすほか、一定の省エネ効果が見込まれるものが対象となります。</a:t>
          </a:r>
          <a:endParaRPr lang="en-US" altLang="ja-JP" sz="1100">
            <a:solidFill>
              <a:schemeClr val="dk1"/>
            </a:solidFill>
            <a:effectLst/>
            <a:latin typeface="BIZ UDPゴシック" panose="020B0400000000000000" pitchFamily="50" charset="-128"/>
            <a:ea typeface="BIZ UDPゴシック" panose="020B0400000000000000" pitchFamily="50" charset="-128"/>
            <a:cs typeface="+mn-cs"/>
          </a:endParaRPr>
        </a:p>
        <a:p>
          <a:r>
            <a:rPr lang="ja-JP" altLang="en-US" sz="1100" b="1">
              <a:solidFill>
                <a:srgbClr val="FF0000"/>
              </a:solidFill>
              <a:effectLst/>
              <a:latin typeface="BIZ UDPゴシック" panose="020B0400000000000000" pitchFamily="50" charset="-128"/>
              <a:ea typeface="BIZ UDPゴシック" panose="020B0400000000000000" pitchFamily="50" charset="-128"/>
              <a:cs typeface="+mn-cs"/>
            </a:rPr>
            <a:t>　　　　　</a:t>
          </a:r>
          <a:r>
            <a:rPr lang="ja-JP" altLang="ja-JP" sz="1100" b="1">
              <a:solidFill>
                <a:srgbClr val="FF0000"/>
              </a:solidFill>
              <a:effectLst/>
              <a:latin typeface="BIZ UDPゴシック" panose="020B0400000000000000" pitchFamily="50" charset="-128"/>
              <a:ea typeface="BIZ UDPゴシック" panose="020B0400000000000000" pitchFamily="50" charset="-128"/>
              <a:cs typeface="+mn-cs"/>
            </a:rPr>
            <a:t>【補助対象】　</a:t>
          </a:r>
          <a:r>
            <a:rPr lang="en-US" altLang="ja-JP" sz="1100" b="1">
              <a:solidFill>
                <a:srgbClr val="FF0000"/>
              </a:solidFill>
              <a:effectLst/>
              <a:latin typeface="BIZ UDPゴシック" panose="020B0400000000000000" pitchFamily="50" charset="-128"/>
              <a:ea typeface="BIZ UDPゴシック" panose="020B0400000000000000" pitchFamily="50" charset="-128"/>
              <a:cs typeface="+mn-cs"/>
            </a:rPr>
            <a:t>25GJ</a:t>
          </a:r>
          <a:r>
            <a:rPr lang="ja-JP" altLang="ja-JP" sz="1100" b="1">
              <a:solidFill>
                <a:srgbClr val="FF0000"/>
              </a:solidFill>
              <a:effectLst/>
              <a:latin typeface="BIZ UDPゴシック" panose="020B0400000000000000" pitchFamily="50" charset="-128"/>
              <a:ea typeface="BIZ UDPゴシック" panose="020B0400000000000000" pitchFamily="50" charset="-128"/>
              <a:cs typeface="+mn-cs"/>
            </a:rPr>
            <a:t>以上</a:t>
          </a:r>
          <a:r>
            <a:rPr lang="en-US" altLang="ja-JP" sz="1100" b="1">
              <a:solidFill>
                <a:srgbClr val="FF0000"/>
              </a:solidFill>
              <a:effectLst/>
              <a:latin typeface="BIZ UDPゴシック" panose="020B0400000000000000" pitchFamily="50" charset="-128"/>
              <a:ea typeface="BIZ UDPゴシック" panose="020B0400000000000000" pitchFamily="50" charset="-128"/>
              <a:cs typeface="+mn-cs"/>
            </a:rPr>
            <a:t> </a:t>
          </a:r>
          <a:r>
            <a:rPr lang="ja-JP" altLang="ja-JP" sz="1100" b="1">
              <a:solidFill>
                <a:srgbClr val="FF0000"/>
              </a:solidFill>
              <a:effectLst/>
              <a:latin typeface="BIZ UDPゴシック" panose="020B0400000000000000" pitchFamily="50" charset="-128"/>
              <a:ea typeface="BIZ UDPゴシック" panose="020B0400000000000000" pitchFamily="50" charset="-128"/>
              <a:cs typeface="+mn-cs"/>
            </a:rPr>
            <a:t>となること</a:t>
          </a:r>
        </a:p>
        <a:p>
          <a:endParaRPr kumimoji="1" lang="en-US" altLang="ja-JP" sz="1100">
            <a:solidFill>
              <a:schemeClr val="dk1"/>
            </a:solidFill>
            <a:effectLst/>
            <a:latin typeface="BIZ UDPゴシック" panose="020B0400000000000000" pitchFamily="50" charset="-128"/>
            <a:ea typeface="BIZ UDPゴシック" panose="020B0400000000000000" pitchFamily="50" charset="-128"/>
            <a:cs typeface="+mn-cs"/>
          </a:endParaRPr>
        </a:p>
        <a:p>
          <a:endParaRPr kumimoji="1" lang="en-US" altLang="ja-JP" sz="1100">
            <a:solidFill>
              <a:schemeClr val="dk1"/>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BIZ UDPゴシック" panose="020B0400000000000000" pitchFamily="50" charset="-128"/>
              <a:ea typeface="BIZ UDPゴシック" panose="020B0400000000000000" pitchFamily="50" charset="-128"/>
              <a:cs typeface="+mn-cs"/>
            </a:rPr>
            <a:t>（</a:t>
          </a:r>
          <a:r>
            <a:rPr lang="ja-JP" altLang="en-US" sz="1100">
              <a:solidFill>
                <a:schemeClr val="dk1"/>
              </a:solidFill>
              <a:effectLst/>
              <a:latin typeface="BIZ UDPゴシック" panose="020B0400000000000000" pitchFamily="50" charset="-128"/>
              <a:ea typeface="BIZ UDPゴシック" panose="020B0400000000000000" pitchFamily="50" charset="-128"/>
              <a:cs typeface="+mn-cs"/>
            </a:rPr>
            <a:t>別紙１</a:t>
          </a:r>
          <a:r>
            <a:rPr lang="ja-JP" altLang="ja-JP" sz="1100">
              <a:solidFill>
                <a:schemeClr val="dk1"/>
              </a:solidFill>
              <a:effectLst/>
              <a:latin typeface="BIZ UDPゴシック" panose="020B0400000000000000" pitchFamily="50" charset="-128"/>
              <a:ea typeface="BIZ UDPゴシック" panose="020B0400000000000000" pitchFamily="50" charset="-128"/>
              <a:cs typeface="+mn-cs"/>
            </a:rPr>
            <a:t>）「エネルギー使用量等（発熱量換算）計算書」にエネルギー種別ごとの削減量を入力し、算出された発熱量換算値（</a:t>
          </a:r>
          <a:r>
            <a:rPr lang="en-US" altLang="ja-JP" sz="1100">
              <a:solidFill>
                <a:schemeClr val="dk1"/>
              </a:solidFill>
              <a:effectLst/>
              <a:latin typeface="BIZ UDPゴシック" panose="020B0400000000000000" pitchFamily="50" charset="-128"/>
              <a:ea typeface="BIZ UDPゴシック" panose="020B0400000000000000" pitchFamily="50" charset="-128"/>
              <a:cs typeface="+mn-cs"/>
            </a:rPr>
            <a:t>GJ</a:t>
          </a:r>
          <a:r>
            <a:rPr lang="ja-JP" altLang="ja-JP" sz="1100">
              <a:solidFill>
                <a:schemeClr val="dk1"/>
              </a:solidFill>
              <a:effectLst/>
              <a:latin typeface="BIZ UDPゴシック" panose="020B0400000000000000" pitchFamily="50" charset="-128"/>
              <a:ea typeface="BIZ UDPゴシック" panose="020B0400000000000000" pitchFamily="50" charset="-128"/>
              <a:cs typeface="+mn-cs"/>
            </a:rPr>
            <a:t>）を（</a:t>
          </a:r>
          <a:r>
            <a:rPr lang="en-US" altLang="ja-JP" sz="1100">
              <a:solidFill>
                <a:schemeClr val="dk1"/>
              </a:solidFill>
              <a:effectLst/>
              <a:latin typeface="BIZ UDPゴシック" panose="020B0400000000000000" pitchFamily="50" charset="-128"/>
              <a:ea typeface="BIZ UDPゴシック" panose="020B0400000000000000" pitchFamily="50" charset="-128"/>
              <a:cs typeface="+mn-cs"/>
            </a:rPr>
            <a:t>1</a:t>
          </a:r>
          <a:r>
            <a:rPr lang="ja-JP" altLang="ja-JP" sz="1100">
              <a:solidFill>
                <a:schemeClr val="dk1"/>
              </a:solidFill>
              <a:effectLst/>
              <a:latin typeface="BIZ UDPゴシック" panose="020B0400000000000000" pitchFamily="50" charset="-128"/>
              <a:ea typeface="BIZ UDPゴシック" panose="020B0400000000000000" pitchFamily="50" charset="-128"/>
              <a:cs typeface="+mn-cs"/>
            </a:rPr>
            <a:t>）へ転記してください。</a:t>
          </a:r>
          <a:endParaRPr lang="en-US" altLang="ja-JP" sz="1100">
            <a:solidFill>
              <a:schemeClr val="dk1"/>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a:solidFill>
                <a:srgbClr val="FF0000"/>
              </a:solidFill>
              <a:effectLst/>
              <a:latin typeface="BIZ UDPゴシック" panose="020B0400000000000000" pitchFamily="50" charset="-128"/>
              <a:ea typeface="BIZ UDPゴシック" panose="020B0400000000000000" pitchFamily="50" charset="-128"/>
              <a:cs typeface="+mn-cs"/>
            </a:rPr>
            <a:t>↑計算書は一番最後のシートです</a:t>
          </a:r>
          <a:endParaRPr lang="ja-JP" altLang="ja-JP" sz="1100">
            <a:solidFill>
              <a:srgbClr val="FF0000"/>
            </a:solidFill>
            <a:effectLst/>
            <a:latin typeface="BIZ UDPゴシック" panose="020B0400000000000000" pitchFamily="50" charset="-128"/>
            <a:ea typeface="BIZ UDPゴシック" panose="020B0400000000000000" pitchFamily="50" charset="-128"/>
            <a:cs typeface="+mn-cs"/>
          </a:endParaRPr>
        </a:p>
        <a:p>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1</xdr:col>
          <xdr:colOff>209550</xdr:colOff>
          <xdr:row>83</xdr:row>
          <xdr:rowOff>9525</xdr:rowOff>
        </xdr:from>
        <xdr:to>
          <xdr:col>2</xdr:col>
          <xdr:colOff>95250</xdr:colOff>
          <xdr:row>83</xdr:row>
          <xdr:rowOff>257175</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84</xdr:row>
          <xdr:rowOff>9525</xdr:rowOff>
        </xdr:from>
        <xdr:to>
          <xdr:col>2</xdr:col>
          <xdr:colOff>95250</xdr:colOff>
          <xdr:row>84</xdr:row>
          <xdr:rowOff>257175</xdr:rowOff>
        </xdr:to>
        <xdr:sp macro="" textlink="">
          <xdr:nvSpPr>
            <xdr:cNvPr id="2086" name="Check Box 38" hidden="1">
              <a:extLst>
                <a:ext uri="{63B3BB69-23CF-44E3-9099-C40C66FF867C}">
                  <a14:compatExt spid="_x0000_s2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22</xdr:col>
      <xdr:colOff>68035</xdr:colOff>
      <xdr:row>44</xdr:row>
      <xdr:rowOff>-1</xdr:rowOff>
    </xdr:from>
    <xdr:to>
      <xdr:col>32</xdr:col>
      <xdr:colOff>353786</xdr:colOff>
      <xdr:row>55</xdr:row>
      <xdr:rowOff>31296</xdr:rowOff>
    </xdr:to>
    <xdr:sp macro="" textlink="">
      <xdr:nvSpPr>
        <xdr:cNvPr id="30" name="テキスト ボックス 29"/>
        <xdr:cNvSpPr txBox="1"/>
      </xdr:nvSpPr>
      <xdr:spPr>
        <a:xfrm>
          <a:off x="7089321" y="10164535"/>
          <a:ext cx="4966608" cy="2181225"/>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「二酸化炭素排出量の削減見込量」の欄は、削減されるエネルギー使用量にエネルギー種別ごとの排出係数を乗じて算出してください</a:t>
          </a:r>
          <a:r>
            <a:rPr lang="ja-JP" altLang="en-US" sz="1100">
              <a:solidFill>
                <a:schemeClr val="dk1"/>
              </a:solidFill>
              <a:effectLst/>
              <a:latin typeface="BIZ UDゴシック" panose="020B0400000000000000" pitchFamily="49" charset="-128"/>
              <a:ea typeface="BIZ UDゴシック" panose="020B0400000000000000" pitchFamily="49" charset="-128"/>
              <a:cs typeface="+mn-cs"/>
            </a:rPr>
            <a:t>（</a:t>
          </a:r>
          <a:r>
            <a:rPr lang="en-US" altLang="ja-JP" sz="1100">
              <a:solidFill>
                <a:schemeClr val="dk1"/>
              </a:solidFill>
              <a:effectLst/>
              <a:latin typeface="BIZ UDゴシック" panose="020B0400000000000000" pitchFamily="49" charset="-128"/>
              <a:ea typeface="BIZ UDゴシック" panose="020B0400000000000000" pitchFamily="49" charset="-128"/>
              <a:cs typeface="+mn-cs"/>
            </a:rPr>
            <a:t>1</a:t>
          </a:r>
          <a:r>
            <a:rPr lang="ja-JP" altLang="en-US" sz="1100">
              <a:solidFill>
                <a:schemeClr val="dk1"/>
              </a:solidFill>
              <a:effectLst/>
              <a:latin typeface="BIZ UDゴシック" panose="020B0400000000000000" pitchFamily="49" charset="-128"/>
              <a:ea typeface="BIZ UDゴシック" panose="020B0400000000000000" pitchFamily="49" charset="-128"/>
              <a:cs typeface="+mn-cs"/>
            </a:rPr>
            <a:t>年間の削減見込量を入力）。</a:t>
          </a:r>
          <a:endParaRPr lang="ja-JP" altLang="ja-JP">
            <a:effectLst/>
            <a:latin typeface="BIZ UDゴシック" panose="020B0400000000000000" pitchFamily="49" charset="-128"/>
            <a:ea typeface="BIZ UDゴシック" panose="020B0400000000000000" pitchFamily="49" charset="-128"/>
          </a:endParaRPr>
        </a:p>
        <a:p>
          <a:r>
            <a:rPr lang="ja-JP" altLang="en-US" sz="1100">
              <a:solidFill>
                <a:schemeClr val="dk1"/>
              </a:solidFill>
              <a:effectLst/>
              <a:latin typeface="BIZ UDPゴシック" panose="020B0400000000000000" pitchFamily="50" charset="-128"/>
              <a:ea typeface="BIZ UDPゴシック" panose="020B0400000000000000" pitchFamily="50" charset="-128"/>
              <a:cs typeface="+mn-cs"/>
            </a:rPr>
            <a:t>　</a:t>
          </a:r>
          <a:r>
            <a:rPr lang="ja-JP" altLang="en-US" sz="1100" b="1">
              <a:solidFill>
                <a:schemeClr val="dk1"/>
              </a:solidFill>
              <a:effectLst/>
              <a:latin typeface="BIZ UDP明朝 Medium" panose="02020500000000000000" pitchFamily="18" charset="-128"/>
              <a:ea typeface="BIZ UDP明朝 Medium" panose="02020500000000000000" pitchFamily="18" charset="-128"/>
              <a:cs typeface="+mn-cs"/>
            </a:rPr>
            <a:t>・</a:t>
          </a:r>
          <a:r>
            <a:rPr lang="ja-JP" altLang="ja-JP" sz="1100" b="1">
              <a:solidFill>
                <a:schemeClr val="dk1"/>
              </a:solidFill>
              <a:effectLst/>
              <a:latin typeface="BIZ UDP明朝 Medium" panose="02020500000000000000" pitchFamily="18" charset="-128"/>
              <a:ea typeface="BIZ UDP明朝 Medium" panose="02020500000000000000" pitchFamily="18" charset="-128"/>
              <a:cs typeface="+mn-cs"/>
            </a:rPr>
            <a:t>設備の更新、新規導入の場合</a:t>
          </a:r>
          <a:endParaRPr lang="ja-JP" altLang="ja-JP" b="1">
            <a:effectLst/>
            <a:latin typeface="BIZ UDP明朝 Medium" panose="02020500000000000000" pitchFamily="18" charset="-128"/>
            <a:ea typeface="BIZ UDP明朝 Medium" panose="02020500000000000000" pitchFamily="18" charset="-128"/>
          </a:endParaRPr>
        </a:p>
        <a:p>
          <a:r>
            <a:rPr lang="ja-JP" altLang="ja-JP" sz="1100">
              <a:solidFill>
                <a:schemeClr val="dk1"/>
              </a:solidFill>
              <a:effectLst/>
              <a:latin typeface="BIZ UDP明朝 Medium" panose="02020500000000000000" pitchFamily="18" charset="-128"/>
              <a:ea typeface="BIZ UDP明朝 Medium" panose="02020500000000000000" pitchFamily="18" charset="-128"/>
              <a:cs typeface="+mn-cs"/>
            </a:rPr>
            <a:t>　</a:t>
          </a:r>
          <a:r>
            <a:rPr lang="ja-JP" altLang="en-US" sz="1100">
              <a:solidFill>
                <a:schemeClr val="dk1"/>
              </a:solidFill>
              <a:effectLst/>
              <a:latin typeface="BIZ UDP明朝 Medium" panose="02020500000000000000" pitchFamily="18" charset="-128"/>
              <a:ea typeface="BIZ UDP明朝 Medium" panose="02020500000000000000" pitchFamily="18" charset="-128"/>
              <a:cs typeface="+mn-cs"/>
            </a:rPr>
            <a:t>　</a:t>
          </a:r>
          <a:r>
            <a:rPr lang="ja-JP" altLang="ja-JP" sz="1100">
              <a:solidFill>
                <a:schemeClr val="dk1"/>
              </a:solidFill>
              <a:effectLst/>
              <a:latin typeface="BIZ UDP明朝 Medium" panose="02020500000000000000" pitchFamily="18" charset="-128"/>
              <a:ea typeface="BIZ UDP明朝 Medium" panose="02020500000000000000" pitchFamily="18" charset="-128"/>
              <a:cs typeface="+mn-cs"/>
            </a:rPr>
            <a:t>⇒既存設備の稼働に伴う年間のエネルギー使用量と、補助対象設備の導入</a:t>
          </a:r>
          <a:endParaRPr lang="en-US" altLang="ja-JP" sz="1100">
            <a:solidFill>
              <a:schemeClr val="dk1"/>
            </a:solidFill>
            <a:effectLst/>
            <a:latin typeface="BIZ UDP明朝 Medium" panose="02020500000000000000" pitchFamily="18" charset="-128"/>
            <a:ea typeface="BIZ UDP明朝 Medium" panose="02020500000000000000" pitchFamily="18" charset="-128"/>
            <a:cs typeface="+mn-cs"/>
          </a:endParaRPr>
        </a:p>
        <a:p>
          <a:r>
            <a:rPr lang="ja-JP" altLang="en-US" sz="1100">
              <a:solidFill>
                <a:schemeClr val="dk1"/>
              </a:solidFill>
              <a:effectLst/>
              <a:latin typeface="BIZ UDP明朝 Medium" panose="02020500000000000000" pitchFamily="18" charset="-128"/>
              <a:ea typeface="BIZ UDP明朝 Medium" panose="02020500000000000000" pitchFamily="18" charset="-128"/>
              <a:cs typeface="+mn-cs"/>
            </a:rPr>
            <a:t>　　　</a:t>
          </a:r>
          <a:r>
            <a:rPr lang="ja-JP" altLang="ja-JP" sz="1100">
              <a:solidFill>
                <a:schemeClr val="dk1"/>
              </a:solidFill>
              <a:effectLst/>
              <a:latin typeface="BIZ UDP明朝 Medium" panose="02020500000000000000" pitchFamily="18" charset="-128"/>
              <a:ea typeface="BIZ UDP明朝 Medium" panose="02020500000000000000" pitchFamily="18" charset="-128"/>
              <a:cs typeface="+mn-cs"/>
            </a:rPr>
            <a:t>に伴う年間のエネルギー使用量との差</a:t>
          </a:r>
          <a:endParaRPr lang="ja-JP" altLang="ja-JP">
            <a:effectLst/>
            <a:latin typeface="BIZ UDP明朝 Medium" panose="02020500000000000000" pitchFamily="18" charset="-128"/>
            <a:ea typeface="BIZ UDP明朝 Medium" panose="02020500000000000000" pitchFamily="18" charset="-128"/>
          </a:endParaRPr>
        </a:p>
        <a:p>
          <a:r>
            <a:rPr lang="ja-JP" altLang="en-US" sz="1100">
              <a:solidFill>
                <a:schemeClr val="dk1"/>
              </a:solidFill>
              <a:effectLst/>
              <a:latin typeface="BIZ UDP明朝 Medium" panose="02020500000000000000" pitchFamily="18" charset="-128"/>
              <a:ea typeface="BIZ UDP明朝 Medium" panose="02020500000000000000" pitchFamily="18" charset="-128"/>
              <a:cs typeface="+mn-cs"/>
            </a:rPr>
            <a:t>　</a:t>
          </a:r>
          <a:r>
            <a:rPr lang="ja-JP" altLang="ja-JP" sz="1100" b="1">
              <a:solidFill>
                <a:schemeClr val="dk1"/>
              </a:solidFill>
              <a:effectLst/>
              <a:latin typeface="BIZ UDP明朝 Medium" panose="02020500000000000000" pitchFamily="18" charset="-128"/>
              <a:ea typeface="BIZ UDP明朝 Medium" panose="02020500000000000000" pitchFamily="18" charset="-128"/>
              <a:cs typeface="+mn-cs"/>
            </a:rPr>
            <a:t>・断熱改修</a:t>
          </a:r>
          <a:endParaRPr lang="ja-JP" altLang="ja-JP" b="1">
            <a:effectLst/>
            <a:latin typeface="BIZ UDP明朝 Medium" panose="02020500000000000000" pitchFamily="18" charset="-128"/>
            <a:ea typeface="BIZ UDP明朝 Medium" panose="02020500000000000000" pitchFamily="18" charset="-128"/>
          </a:endParaRPr>
        </a:p>
        <a:p>
          <a:r>
            <a:rPr lang="ja-JP" altLang="ja-JP" sz="1100">
              <a:solidFill>
                <a:schemeClr val="dk1"/>
              </a:solidFill>
              <a:effectLst/>
              <a:latin typeface="BIZ UDP明朝 Medium" panose="02020500000000000000" pitchFamily="18" charset="-128"/>
              <a:ea typeface="BIZ UDP明朝 Medium" panose="02020500000000000000" pitchFamily="18" charset="-128"/>
              <a:cs typeface="+mn-cs"/>
            </a:rPr>
            <a:t>　</a:t>
          </a:r>
          <a:r>
            <a:rPr lang="ja-JP" altLang="en-US" sz="1100">
              <a:solidFill>
                <a:schemeClr val="dk1"/>
              </a:solidFill>
              <a:effectLst/>
              <a:latin typeface="BIZ UDP明朝 Medium" panose="02020500000000000000" pitchFamily="18" charset="-128"/>
              <a:ea typeface="BIZ UDP明朝 Medium" panose="02020500000000000000" pitchFamily="18" charset="-128"/>
              <a:cs typeface="+mn-cs"/>
            </a:rPr>
            <a:t>　</a:t>
          </a:r>
          <a:r>
            <a:rPr lang="ja-JP" altLang="ja-JP" sz="1100">
              <a:solidFill>
                <a:schemeClr val="dk1"/>
              </a:solidFill>
              <a:effectLst/>
              <a:latin typeface="BIZ UDP明朝 Medium" panose="02020500000000000000" pitchFamily="18" charset="-128"/>
              <a:ea typeface="BIZ UDP明朝 Medium" panose="02020500000000000000" pitchFamily="18" charset="-128"/>
              <a:cs typeface="+mn-cs"/>
            </a:rPr>
            <a:t>⇒空調設備の稼働低減に伴い削減される年間のエネルギー使用量</a:t>
          </a:r>
          <a:endParaRPr lang="ja-JP" altLang="ja-JP">
            <a:effectLst/>
            <a:latin typeface="BIZ UDP明朝 Medium" panose="02020500000000000000" pitchFamily="18" charset="-128"/>
            <a:ea typeface="BIZ UDP明朝 Medium" panose="02020500000000000000" pitchFamily="18" charset="-128"/>
          </a:endParaRPr>
        </a:p>
        <a:p>
          <a:endParaRPr lang="en-US" altLang="ja-JP" sz="1100">
            <a:solidFill>
              <a:schemeClr val="dk1"/>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dk1"/>
              </a:solidFill>
              <a:effectLst/>
              <a:latin typeface="BIZ UDゴシック" panose="020B0400000000000000" pitchFamily="49" charset="-128"/>
              <a:ea typeface="BIZ UDゴシック" panose="020B0400000000000000" pitchFamily="49" charset="-128"/>
              <a:cs typeface="+mn-cs"/>
            </a:rPr>
            <a:t>※</a:t>
          </a:r>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記載のないエネルギーが削減される場合の排出係数については、お問い合わせください。</a:t>
          </a:r>
          <a:endParaRPr lang="ja-JP" altLang="ja-JP">
            <a:effectLst/>
            <a:latin typeface="BIZ UDゴシック" panose="020B0400000000000000" pitchFamily="49" charset="-128"/>
            <a:ea typeface="BIZ UDゴシック" panose="020B0400000000000000" pitchFamily="49" charset="-128"/>
          </a:endParaRPr>
        </a:p>
        <a:p>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108858</xdr:colOff>
      <xdr:row>56</xdr:row>
      <xdr:rowOff>27214</xdr:rowOff>
    </xdr:from>
    <xdr:to>
      <xdr:col>32</xdr:col>
      <xdr:colOff>394609</xdr:colOff>
      <xdr:row>59</xdr:row>
      <xdr:rowOff>131989</xdr:rowOff>
    </xdr:to>
    <xdr:sp macro="" textlink="">
      <xdr:nvSpPr>
        <xdr:cNvPr id="31" name="テキスト ボックス 30"/>
        <xdr:cNvSpPr txBox="1"/>
      </xdr:nvSpPr>
      <xdr:spPr>
        <a:xfrm>
          <a:off x="7130144" y="12518571"/>
          <a:ext cx="4966608" cy="839561"/>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【エネルギー使用量及び二酸化炭素排出量の削減見込に関する説明】の</a:t>
          </a:r>
          <a:endParaRPr lang="en-US" altLang="ja-JP" sz="1100">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en-US" sz="1100">
              <a:solidFill>
                <a:schemeClr val="dk1"/>
              </a:solidFill>
              <a:effectLst/>
              <a:latin typeface="BIZ UDゴシック" panose="020B0400000000000000" pitchFamily="49" charset="-128"/>
              <a:ea typeface="BIZ UDゴシック" panose="020B0400000000000000" pitchFamily="49" charset="-128"/>
              <a:cs typeface="+mn-cs"/>
            </a:rPr>
            <a:t>　</a:t>
          </a:r>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欄は、導入する設備の出力・基数・稼働時間等などの根拠を基に、計算</a:t>
          </a:r>
          <a:endParaRPr lang="en-US" altLang="ja-JP" sz="1100">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en-US" sz="1100">
              <a:solidFill>
                <a:schemeClr val="dk1"/>
              </a:solidFill>
              <a:effectLst/>
              <a:latin typeface="BIZ UDゴシック" panose="020B0400000000000000" pitchFamily="49" charset="-128"/>
              <a:ea typeface="BIZ UDゴシック" panose="020B0400000000000000" pitchFamily="49" charset="-128"/>
              <a:cs typeface="+mn-cs"/>
            </a:rPr>
            <a:t>　</a:t>
          </a:r>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式等を用いて分かりやすく記載してください。</a:t>
          </a:r>
          <a:endParaRPr lang="ja-JP" altLang="ja-JP">
            <a:effectLst/>
            <a:latin typeface="BIZ UDゴシック" panose="020B0400000000000000" pitchFamily="49" charset="-128"/>
            <a:ea typeface="BIZ UDゴシック" panose="020B0400000000000000" pitchFamily="49" charset="-128"/>
          </a:endParaRPr>
        </a:p>
        <a:p>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95250</xdr:colOff>
      <xdr:row>78</xdr:row>
      <xdr:rowOff>231321</xdr:rowOff>
    </xdr:from>
    <xdr:to>
      <xdr:col>32</xdr:col>
      <xdr:colOff>381001</xdr:colOff>
      <xdr:row>80</xdr:row>
      <xdr:rowOff>308882</xdr:rowOff>
    </xdr:to>
    <xdr:sp macro="" textlink="">
      <xdr:nvSpPr>
        <xdr:cNvPr id="32" name="テキスト ボックス 31"/>
        <xdr:cNvSpPr txBox="1"/>
      </xdr:nvSpPr>
      <xdr:spPr>
        <a:xfrm>
          <a:off x="7116536" y="17376321"/>
          <a:ext cx="4966608" cy="839561"/>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【エネルギー使用量及び二酸化炭素排出量の削減見込に関する説明】の</a:t>
          </a:r>
          <a:endParaRPr lang="en-US" altLang="ja-JP" sz="1100">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en-US" sz="1100">
              <a:solidFill>
                <a:schemeClr val="dk1"/>
              </a:solidFill>
              <a:effectLst/>
              <a:latin typeface="BIZ UDゴシック" panose="020B0400000000000000" pitchFamily="49" charset="-128"/>
              <a:ea typeface="BIZ UDゴシック" panose="020B0400000000000000" pitchFamily="49" charset="-128"/>
              <a:cs typeface="+mn-cs"/>
            </a:rPr>
            <a:t>　</a:t>
          </a:r>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欄は、導入する設備の出力・基数・稼働時間等などの根拠を基に、計算</a:t>
          </a:r>
          <a:endParaRPr lang="en-US" altLang="ja-JP" sz="1100">
            <a:solidFill>
              <a:schemeClr val="dk1"/>
            </a:solidFill>
            <a:effectLst/>
            <a:latin typeface="BIZ UDゴシック" panose="020B0400000000000000" pitchFamily="49" charset="-128"/>
            <a:ea typeface="BIZ UDゴシック" panose="020B0400000000000000" pitchFamily="49" charset="-128"/>
            <a:cs typeface="+mn-cs"/>
          </a:endParaRPr>
        </a:p>
        <a:p>
          <a:r>
            <a:rPr lang="ja-JP" altLang="en-US" sz="1100">
              <a:solidFill>
                <a:schemeClr val="dk1"/>
              </a:solidFill>
              <a:effectLst/>
              <a:latin typeface="BIZ UDゴシック" panose="020B0400000000000000" pitchFamily="49" charset="-128"/>
              <a:ea typeface="BIZ UDゴシック" panose="020B0400000000000000" pitchFamily="49" charset="-128"/>
              <a:cs typeface="+mn-cs"/>
            </a:rPr>
            <a:t>　</a:t>
          </a:r>
          <a:r>
            <a:rPr lang="ja-JP" altLang="ja-JP" sz="1100">
              <a:solidFill>
                <a:schemeClr val="dk1"/>
              </a:solidFill>
              <a:effectLst/>
              <a:latin typeface="BIZ UDゴシック" panose="020B0400000000000000" pitchFamily="49" charset="-128"/>
              <a:ea typeface="BIZ UDゴシック" panose="020B0400000000000000" pitchFamily="49" charset="-128"/>
              <a:cs typeface="+mn-cs"/>
            </a:rPr>
            <a:t>式等を用いて分かりやすく記載してください。</a:t>
          </a:r>
          <a:endParaRPr lang="ja-JP" altLang="ja-JP">
            <a:effectLst/>
            <a:latin typeface="BIZ UDゴシック" panose="020B0400000000000000" pitchFamily="49" charset="-128"/>
            <a:ea typeface="BIZ UDゴシック" panose="020B0400000000000000" pitchFamily="49" charset="-128"/>
          </a:endParaRPr>
        </a:p>
        <a:p>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295275</xdr:colOff>
      <xdr:row>86</xdr:row>
      <xdr:rowOff>136072</xdr:rowOff>
    </xdr:from>
    <xdr:to>
      <xdr:col>32</xdr:col>
      <xdr:colOff>581026</xdr:colOff>
      <xdr:row>90</xdr:row>
      <xdr:rowOff>54428</xdr:rowOff>
    </xdr:to>
    <xdr:sp macro="" textlink="">
      <xdr:nvSpPr>
        <xdr:cNvPr id="33" name="テキスト ボックス 32"/>
        <xdr:cNvSpPr txBox="1"/>
      </xdr:nvSpPr>
      <xdr:spPr>
        <a:xfrm>
          <a:off x="7316561" y="19675929"/>
          <a:ext cx="4966608" cy="789213"/>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chemeClr val="dk1"/>
              </a:solidFill>
              <a:effectLst/>
              <a:latin typeface="BIZ UDPゴシック" panose="020B0400000000000000" pitchFamily="50" charset="-128"/>
              <a:ea typeface="BIZ UDPゴシック" panose="020B0400000000000000" pitchFamily="50" charset="-128"/>
              <a:cs typeface="+mn-cs"/>
            </a:rPr>
            <a:t>地球温暖化対策計画書に記載した令和</a:t>
          </a:r>
          <a:r>
            <a:rPr kumimoji="1" lang="en-US" altLang="ja-JP" sz="1100">
              <a:solidFill>
                <a:schemeClr val="dk1"/>
              </a:solidFill>
              <a:effectLst/>
              <a:latin typeface="BIZ UDPゴシック" panose="020B0400000000000000" pitchFamily="50" charset="-128"/>
              <a:ea typeface="BIZ UDPゴシック" panose="020B0400000000000000" pitchFamily="50" charset="-128"/>
              <a:cs typeface="+mn-cs"/>
            </a:rPr>
            <a:t>6</a:t>
          </a:r>
          <a:r>
            <a:rPr kumimoji="1" lang="ja-JP" altLang="en-US" sz="1100">
              <a:solidFill>
                <a:schemeClr val="dk1"/>
              </a:solidFill>
              <a:effectLst/>
              <a:latin typeface="BIZ UDPゴシック" panose="020B0400000000000000" pitchFamily="50" charset="-128"/>
              <a:ea typeface="BIZ UDPゴシック" panose="020B0400000000000000" pitchFamily="50" charset="-128"/>
              <a:cs typeface="+mn-cs"/>
            </a:rPr>
            <a:t>年度の対策と、補助事業により導入する設備の内容は一致している必要があります。</a:t>
          </a:r>
          <a:endParaRPr kumimoji="1" lang="en-US" altLang="ja-JP" sz="1100">
            <a:solidFill>
              <a:schemeClr val="dk1"/>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1">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000" b="1">
              <a:solidFill>
                <a:sysClr val="windowText" lastClr="000000"/>
              </a:solidFill>
              <a:latin typeface="BIZ UDゴシック" panose="020B0400000000000000" pitchFamily="49" charset="-128"/>
              <a:ea typeface="BIZ UDゴシック" panose="020B0400000000000000" pitchFamily="49" charset="-128"/>
            </a:rPr>
            <a:t>計画書の該当年度に記載のない設備は補助対象となりません</a:t>
          </a:r>
          <a:endParaRPr kumimoji="1" lang="en-US" altLang="ja-JP" sz="1000" b="1">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299357</xdr:colOff>
      <xdr:row>92</xdr:row>
      <xdr:rowOff>76200</xdr:rowOff>
    </xdr:from>
    <xdr:to>
      <xdr:col>32</xdr:col>
      <xdr:colOff>585108</xdr:colOff>
      <xdr:row>95</xdr:row>
      <xdr:rowOff>220435</xdr:rowOff>
    </xdr:to>
    <xdr:sp macro="" textlink="">
      <xdr:nvSpPr>
        <xdr:cNvPr id="34" name="テキスト ボックス 33"/>
        <xdr:cNvSpPr txBox="1"/>
      </xdr:nvSpPr>
      <xdr:spPr>
        <a:xfrm>
          <a:off x="7320643" y="20895129"/>
          <a:ext cx="4966608" cy="810985"/>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chemeClr val="dk1"/>
              </a:solidFill>
              <a:effectLst/>
              <a:latin typeface="BIZ UDPゴシック" panose="020B0400000000000000" pitchFamily="50" charset="-128"/>
              <a:ea typeface="BIZ UDPゴシック" panose="020B0400000000000000" pitchFamily="50" charset="-128"/>
              <a:cs typeface="+mn-cs"/>
            </a:rPr>
            <a:t>省エネ診断は過去</a:t>
          </a:r>
          <a:r>
            <a:rPr kumimoji="1" lang="en-US" altLang="ja-JP" sz="1100">
              <a:solidFill>
                <a:schemeClr val="dk1"/>
              </a:solidFill>
              <a:effectLst/>
              <a:latin typeface="BIZ UDPゴシック" panose="020B0400000000000000" pitchFamily="50" charset="-128"/>
              <a:ea typeface="BIZ UDPゴシック" panose="020B0400000000000000" pitchFamily="50" charset="-128"/>
              <a:cs typeface="+mn-cs"/>
            </a:rPr>
            <a:t>3</a:t>
          </a:r>
          <a:r>
            <a:rPr kumimoji="1" lang="ja-JP" altLang="en-US" sz="1100">
              <a:solidFill>
                <a:schemeClr val="dk1"/>
              </a:solidFill>
              <a:effectLst/>
              <a:latin typeface="BIZ UDPゴシック" panose="020B0400000000000000" pitchFamily="50" charset="-128"/>
              <a:ea typeface="BIZ UDPゴシック" panose="020B0400000000000000" pitchFamily="50" charset="-128"/>
              <a:cs typeface="+mn-cs"/>
            </a:rPr>
            <a:t>カ年に受診したもののみ有効です。</a:t>
          </a:r>
          <a:endParaRPr kumimoji="1" lang="en-US" altLang="ja-JP" sz="1100">
            <a:solidFill>
              <a:schemeClr val="dk1"/>
            </a:solidFill>
            <a:effectLst/>
            <a:latin typeface="BIZ UDPゴシック" panose="020B0400000000000000" pitchFamily="50" charset="-128"/>
            <a:ea typeface="BIZ UDPゴシック" panose="020B0400000000000000" pitchFamily="50" charset="-128"/>
            <a:cs typeface="+mn-cs"/>
          </a:endParaRPr>
        </a:p>
        <a:p>
          <a:endParaRPr kumimoji="1" lang="en-US" altLang="ja-JP" sz="1100">
            <a:solidFill>
              <a:schemeClr val="dk1"/>
            </a:solidFill>
            <a:effectLst/>
            <a:latin typeface="BIZ UDPゴシック" panose="020B0400000000000000" pitchFamily="50" charset="-128"/>
            <a:ea typeface="BIZ UDPゴシック" panose="020B0400000000000000" pitchFamily="50" charset="-128"/>
            <a:cs typeface="+mn-cs"/>
          </a:endParaRPr>
        </a:p>
        <a:p>
          <a:r>
            <a:rPr kumimoji="1" lang="ja-JP" altLang="en-US" sz="1100">
              <a:solidFill>
                <a:schemeClr val="dk1"/>
              </a:solidFill>
              <a:effectLst/>
              <a:latin typeface="BIZ UDPゴシック" panose="020B0400000000000000" pitchFamily="50" charset="-128"/>
              <a:ea typeface="BIZ UDPゴシック" panose="020B0400000000000000" pitchFamily="50" charset="-128"/>
              <a:cs typeface="+mn-cs"/>
            </a:rPr>
            <a:t>補助金の申請時に診断結果の報告書を添付してください。</a:t>
          </a:r>
          <a:endParaRPr kumimoji="1" lang="en-US" altLang="ja-JP" sz="1100">
            <a:solidFill>
              <a:schemeClr val="dk1"/>
            </a:solidFill>
            <a:effectLst/>
            <a:latin typeface="BIZ UDPゴシック" panose="020B0400000000000000" pitchFamily="50" charset="-128"/>
            <a:ea typeface="BIZ UDPゴシック" panose="020B0400000000000000" pitchFamily="50" charset="-128"/>
            <a:cs typeface="+mn-cs"/>
          </a:endParaRPr>
        </a:p>
        <a:p>
          <a:endParaRPr kumimoji="1" lang="en-US" altLang="ja-JP" sz="1000" b="1">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272143</xdr:colOff>
      <xdr:row>98</xdr:row>
      <xdr:rowOff>136070</xdr:rowOff>
    </xdr:from>
    <xdr:to>
      <xdr:col>32</xdr:col>
      <xdr:colOff>557894</xdr:colOff>
      <xdr:row>102</xdr:row>
      <xdr:rowOff>194579</xdr:rowOff>
    </xdr:to>
    <xdr:sp macro="" textlink="">
      <xdr:nvSpPr>
        <xdr:cNvPr id="35" name="テキスト ボックス 34"/>
        <xdr:cNvSpPr txBox="1"/>
      </xdr:nvSpPr>
      <xdr:spPr>
        <a:xfrm>
          <a:off x="7293429" y="22288499"/>
          <a:ext cx="4966608" cy="1215116"/>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chemeClr val="dk1"/>
              </a:solidFill>
              <a:effectLst/>
              <a:latin typeface="BIZ UDPゴシック" panose="020B0400000000000000" pitchFamily="50" charset="-128"/>
              <a:ea typeface="BIZ UDPゴシック" panose="020B0400000000000000" pitchFamily="50" charset="-128"/>
              <a:cs typeface="+mn-cs"/>
            </a:rPr>
            <a:t>①補助対象事業費</a:t>
          </a:r>
          <a:endParaRPr kumimoji="1" lang="en-US" altLang="ja-JP" sz="1100" b="1">
            <a:solidFill>
              <a:schemeClr val="dk1"/>
            </a:solidFill>
            <a:effectLst/>
            <a:latin typeface="BIZ UDPゴシック" panose="020B0400000000000000" pitchFamily="50" charset="-128"/>
            <a:ea typeface="BIZ UDPゴシック" panose="020B0400000000000000" pitchFamily="50" charset="-128"/>
            <a:cs typeface="+mn-cs"/>
          </a:endParaRPr>
        </a:p>
        <a:p>
          <a:r>
            <a:rPr kumimoji="1" lang="ja-JP" altLang="en-US" sz="1100">
              <a:solidFill>
                <a:schemeClr val="dk1"/>
              </a:solidFill>
              <a:effectLst/>
              <a:latin typeface="BIZ UDPゴシック" panose="020B0400000000000000" pitchFamily="50" charset="-128"/>
              <a:ea typeface="BIZ UDPゴシック" panose="020B0400000000000000" pitchFamily="50" charset="-128"/>
              <a:cs typeface="+mn-cs"/>
            </a:rPr>
            <a:t>　複数の設備を導入する場合は、その内訳を備考欄に記載してください</a:t>
          </a:r>
          <a:endParaRPr kumimoji="1" lang="en-US" altLang="ja-JP" sz="1100">
            <a:solidFill>
              <a:schemeClr val="dk1"/>
            </a:solidFill>
            <a:effectLst/>
            <a:latin typeface="BIZ UDPゴシック" panose="020B0400000000000000" pitchFamily="50" charset="-128"/>
            <a:ea typeface="BIZ UDPゴシック" panose="020B0400000000000000" pitchFamily="50" charset="-128"/>
            <a:cs typeface="+mn-cs"/>
          </a:endParaRPr>
        </a:p>
        <a:p>
          <a:r>
            <a:rPr kumimoji="1" lang="ja-JP" altLang="en-US" sz="1100" b="1">
              <a:solidFill>
                <a:sysClr val="windowText" lastClr="000000"/>
              </a:solidFill>
              <a:latin typeface="BIZ UDゴシック" panose="020B0400000000000000" pitchFamily="49" charset="-128"/>
              <a:ea typeface="BIZ UDゴシック" panose="020B0400000000000000" pitchFamily="49" charset="-128"/>
            </a:rPr>
            <a:t>　</a:t>
          </a:r>
          <a:r>
            <a:rPr kumimoji="1" lang="en-US" altLang="ja-JP" sz="900" b="1">
              <a:solidFill>
                <a:sysClr val="windowText" lastClr="000000"/>
              </a:solidFill>
              <a:latin typeface="BIZ UDゴシック" panose="020B0400000000000000" pitchFamily="49" charset="-128"/>
              <a:ea typeface="BIZ UDゴシック" panose="020B0400000000000000" pitchFamily="49" charset="-128"/>
            </a:rPr>
            <a:t>※</a:t>
          </a:r>
        </a:p>
        <a:p>
          <a:r>
            <a:rPr kumimoji="1" lang="ja-JP" altLang="en-US" sz="1100" b="1">
              <a:solidFill>
                <a:sysClr val="windowText" lastClr="000000"/>
              </a:solidFill>
              <a:latin typeface="BIZ UDPゴシック" panose="020B0400000000000000" pitchFamily="50" charset="-128"/>
              <a:ea typeface="BIZ UDPゴシック" panose="020B0400000000000000" pitchFamily="50" charset="-128"/>
            </a:rPr>
            <a:t>②補助対象外経費</a:t>
          </a:r>
          <a:endParaRPr kumimoji="1" lang="en-US" altLang="ja-JP" sz="1100" b="1">
            <a:solidFill>
              <a:sysClr val="windowText" lastClr="000000"/>
            </a:solidFill>
            <a:latin typeface="BIZ UDPゴシック" panose="020B0400000000000000" pitchFamily="50" charset="-128"/>
            <a:ea typeface="BIZ UDPゴシック" panose="020B0400000000000000" pitchFamily="50" charset="-128"/>
          </a:endParaRPr>
        </a:p>
        <a:p>
          <a:r>
            <a:rPr kumimoji="1" lang="ja-JP" altLang="en-US" sz="1100" b="0">
              <a:solidFill>
                <a:sysClr val="windowText" lastClr="000000"/>
              </a:solidFill>
              <a:latin typeface="BIZ UDPゴシック" panose="020B0400000000000000" pitchFamily="50" charset="-128"/>
              <a:ea typeface="BIZ UDPゴシック" panose="020B0400000000000000" pitchFamily="50" charset="-128"/>
            </a:rPr>
            <a:t>　補助対象外の設備（トップランナーやグリーン購入法に該当しない製品）や</a:t>
          </a:r>
          <a:endParaRPr kumimoji="1" lang="en-US" altLang="ja-JP" sz="1100" b="0">
            <a:solidFill>
              <a:sysClr val="windowText" lastClr="000000"/>
            </a:solidFill>
            <a:latin typeface="BIZ UDPゴシック" panose="020B0400000000000000" pitchFamily="50" charset="-128"/>
            <a:ea typeface="BIZ UDPゴシック" panose="020B0400000000000000" pitchFamily="50" charset="-128"/>
          </a:endParaRPr>
        </a:p>
        <a:p>
          <a:r>
            <a:rPr kumimoji="1" lang="ja-JP" altLang="en-US" sz="1100" b="0">
              <a:solidFill>
                <a:sysClr val="windowText" lastClr="000000"/>
              </a:solidFill>
              <a:latin typeface="BIZ UDPゴシック" panose="020B0400000000000000" pitchFamily="50" charset="-128"/>
              <a:ea typeface="BIZ UDPゴシック" panose="020B0400000000000000" pitchFamily="50" charset="-128"/>
            </a:rPr>
            <a:t>　既存設備の廃棄費用等　</a:t>
          </a:r>
          <a:endParaRPr kumimoji="1" lang="en-US" altLang="ja-JP" sz="1100" b="0">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22</xdr:col>
      <xdr:colOff>25613</xdr:colOff>
      <xdr:row>119</xdr:row>
      <xdr:rowOff>5604</xdr:rowOff>
    </xdr:from>
    <xdr:to>
      <xdr:col>32</xdr:col>
      <xdr:colOff>311364</xdr:colOff>
      <xdr:row>122</xdr:row>
      <xdr:rowOff>145677</xdr:rowOff>
    </xdr:to>
    <xdr:sp macro="" textlink="">
      <xdr:nvSpPr>
        <xdr:cNvPr id="36" name="テキスト ボックス 35"/>
        <xdr:cNvSpPr txBox="1"/>
      </xdr:nvSpPr>
      <xdr:spPr>
        <a:xfrm>
          <a:off x="7006878" y="27314339"/>
          <a:ext cx="4969810" cy="644338"/>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solidFill>
                <a:schemeClr val="dk1"/>
              </a:solidFill>
              <a:effectLst/>
              <a:latin typeface="BIZ UDPゴシック" panose="020B0400000000000000" pitchFamily="50" charset="-128"/>
              <a:ea typeface="BIZ UDPゴシック" panose="020B0400000000000000" pitchFamily="50" charset="-128"/>
              <a:cs typeface="+mn-cs"/>
            </a:rPr>
            <a:t>太陽光設備や蓄電池を導入し特例適用となる場合は、太陽光設備の発電出力・蓄電池の蓄電容量を記入してください。</a:t>
          </a:r>
          <a:endParaRPr kumimoji="1" lang="en-US" altLang="ja-JP" sz="1000" b="1">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38101</xdr:colOff>
      <xdr:row>4</xdr:row>
      <xdr:rowOff>1</xdr:rowOff>
    </xdr:from>
    <xdr:to>
      <xdr:col>28</xdr:col>
      <xdr:colOff>323851</xdr:colOff>
      <xdr:row>6</xdr:row>
      <xdr:rowOff>219076</xdr:rowOff>
    </xdr:to>
    <xdr:sp macro="" textlink="">
      <xdr:nvSpPr>
        <xdr:cNvPr id="2" name="テキスト ボックス 1"/>
        <xdr:cNvSpPr txBox="1"/>
      </xdr:nvSpPr>
      <xdr:spPr>
        <a:xfrm>
          <a:off x="7486651" y="771526"/>
          <a:ext cx="2628900" cy="695325"/>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400">
              <a:solidFill>
                <a:sysClr val="windowText" lastClr="000000"/>
              </a:solidFill>
              <a:latin typeface="BIZ UDゴシック" panose="020B0400000000000000" pitchFamily="49" charset="-128"/>
              <a:ea typeface="BIZ UDゴシック" panose="020B0400000000000000" pitchFamily="49" charset="-128"/>
            </a:rPr>
            <a:t>太枠内のみ入力</a:t>
          </a:r>
          <a:endParaRPr kumimoji="1" lang="en-US" altLang="ja-JP" sz="24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28575</xdr:colOff>
      <xdr:row>3</xdr:row>
      <xdr:rowOff>228600</xdr:rowOff>
    </xdr:from>
    <xdr:to>
      <xdr:col>22</xdr:col>
      <xdr:colOff>247650</xdr:colOff>
      <xdr:row>16</xdr:row>
      <xdr:rowOff>66675</xdr:rowOff>
    </xdr:to>
    <xdr:sp macro="" textlink="">
      <xdr:nvSpPr>
        <xdr:cNvPr id="3" name="右中かっこ 2"/>
        <xdr:cNvSpPr/>
      </xdr:nvSpPr>
      <xdr:spPr>
        <a:xfrm>
          <a:off x="7153275" y="762000"/>
          <a:ext cx="219075" cy="3114675"/>
        </a:xfrm>
        <a:prstGeom prst="rightBrace">
          <a:avLst>
            <a:gd name="adj1" fmla="val 69117"/>
            <a:gd name="adj2" fmla="val 12424"/>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190500</xdr:colOff>
      <xdr:row>11</xdr:row>
      <xdr:rowOff>85726</xdr:rowOff>
    </xdr:from>
    <xdr:to>
      <xdr:col>31</xdr:col>
      <xdr:colOff>438151</xdr:colOff>
      <xdr:row>12</xdr:row>
      <xdr:rowOff>219076</xdr:rowOff>
    </xdr:to>
    <xdr:sp macro="" textlink="">
      <xdr:nvSpPr>
        <xdr:cNvPr id="4" name="テキスト ボックス 3"/>
        <xdr:cNvSpPr txBox="1"/>
      </xdr:nvSpPr>
      <xdr:spPr>
        <a:xfrm>
          <a:off x="7315200" y="2705101"/>
          <a:ext cx="4972051" cy="371475"/>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導入する設備の種類を▼リストから選択してください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xdr:col>
      <xdr:colOff>0</xdr:colOff>
      <xdr:row>52</xdr:row>
      <xdr:rowOff>200025</xdr:rowOff>
    </xdr:from>
    <xdr:ext cx="761747" cy="242374"/>
    <xdr:sp macro="" textlink="">
      <xdr:nvSpPr>
        <xdr:cNvPr id="2" name="正方形/長方形 1"/>
        <xdr:cNvSpPr/>
      </xdr:nvSpPr>
      <xdr:spPr>
        <a:xfrm>
          <a:off x="142875" y="8439150"/>
          <a:ext cx="761747" cy="2423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t">
          <a:spAutoFit/>
        </a:bodyPr>
        <a:lstStyle/>
        <a:p>
          <a:pPr algn="l"/>
          <a:r>
            <a:rPr kumimoji="1" lang="ja-JP" altLang="en-US" sz="900">
              <a:solidFill>
                <a:schemeClr val="tx1"/>
              </a:solidFill>
              <a:latin typeface="ＭＳ 明朝" panose="02020609040205080304" pitchFamily="17" charset="-128"/>
              <a:ea typeface="ＭＳ 明朝" panose="02020609040205080304" pitchFamily="17" charset="-128"/>
            </a:rPr>
            <a:t>＜代表者＞</a:t>
          </a:r>
        </a:p>
      </xdr:txBody>
    </xdr:sp>
    <xdr:clientData/>
  </xdr:oneCellAnchor>
  <xdr:twoCellAnchor>
    <xdr:from>
      <xdr:col>24</xdr:col>
      <xdr:colOff>244929</xdr:colOff>
      <xdr:row>7</xdr:row>
      <xdr:rowOff>13608</xdr:rowOff>
    </xdr:from>
    <xdr:to>
      <xdr:col>29</xdr:col>
      <xdr:colOff>101254</xdr:colOff>
      <xdr:row>8</xdr:row>
      <xdr:rowOff>134551</xdr:rowOff>
    </xdr:to>
    <xdr:sp macro="" textlink="">
      <xdr:nvSpPr>
        <xdr:cNvPr id="3" name="テキスト ボックス 2"/>
        <xdr:cNvSpPr txBox="1"/>
      </xdr:nvSpPr>
      <xdr:spPr>
        <a:xfrm>
          <a:off x="7660822" y="1728108"/>
          <a:ext cx="3258111" cy="365872"/>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交付申請書（様式１）から転記されます</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25</xdr:col>
      <xdr:colOff>0</xdr:colOff>
      <xdr:row>53</xdr:row>
      <xdr:rowOff>0</xdr:rowOff>
    </xdr:from>
    <xdr:to>
      <xdr:col>29</xdr:col>
      <xdr:colOff>536682</xdr:colOff>
      <xdr:row>54</xdr:row>
      <xdr:rowOff>55549</xdr:rowOff>
    </xdr:to>
    <xdr:sp macro="" textlink="">
      <xdr:nvSpPr>
        <xdr:cNvPr id="4" name="テキスト ボックス 3"/>
        <xdr:cNvSpPr txBox="1"/>
      </xdr:nvSpPr>
      <xdr:spPr>
        <a:xfrm>
          <a:off x="8096250" y="12518571"/>
          <a:ext cx="3258111" cy="572621"/>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登記内容に即した役職名としてください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24</xdr:col>
      <xdr:colOff>247651</xdr:colOff>
      <xdr:row>13</xdr:row>
      <xdr:rowOff>2723</xdr:rowOff>
    </xdr:from>
    <xdr:to>
      <xdr:col>30</xdr:col>
      <xdr:colOff>340178</xdr:colOff>
      <xdr:row>17</xdr:row>
      <xdr:rowOff>69237</xdr:rowOff>
    </xdr:to>
    <xdr:sp macro="" textlink="">
      <xdr:nvSpPr>
        <xdr:cNvPr id="5" name="テキスト ボックス 4"/>
        <xdr:cNvSpPr txBox="1"/>
      </xdr:nvSpPr>
      <xdr:spPr>
        <a:xfrm>
          <a:off x="7663544" y="3186794"/>
          <a:ext cx="4174670" cy="365872"/>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自署しない場合は氏名の横に</a:t>
          </a:r>
          <a:r>
            <a:rPr kumimoji="1" lang="ja-JP" altLang="en-US" sz="1100">
              <a:solidFill>
                <a:srgbClr val="FF0000"/>
              </a:solidFill>
              <a:latin typeface="BIZ UDゴシック" panose="020B0400000000000000" pitchFamily="49" charset="-128"/>
              <a:ea typeface="BIZ UDゴシック" panose="020B0400000000000000" pitchFamily="49" charset="-128"/>
            </a:rPr>
            <a:t>代表者印</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を捺印ください。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24</xdr:col>
      <xdr:colOff>140804</xdr:colOff>
      <xdr:row>72</xdr:row>
      <xdr:rowOff>0</xdr:rowOff>
    </xdr:from>
    <xdr:to>
      <xdr:col>30</xdr:col>
      <xdr:colOff>233331</xdr:colOff>
      <xdr:row>73</xdr:row>
      <xdr:rowOff>120943</xdr:rowOff>
    </xdr:to>
    <xdr:sp macro="" textlink="">
      <xdr:nvSpPr>
        <xdr:cNvPr id="6" name="テキスト ボックス 5"/>
        <xdr:cNvSpPr txBox="1"/>
      </xdr:nvSpPr>
      <xdr:spPr>
        <a:xfrm>
          <a:off x="7470913" y="19571804"/>
          <a:ext cx="4217266" cy="361139"/>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自署しない場合は氏名の横に</a:t>
          </a:r>
          <a:r>
            <a:rPr kumimoji="1" lang="ja-JP" altLang="en-US" sz="1100">
              <a:solidFill>
                <a:srgbClr val="FF0000"/>
              </a:solidFill>
              <a:latin typeface="BIZ UDゴシック" panose="020B0400000000000000" pitchFamily="49" charset="-128"/>
              <a:ea typeface="BIZ UDゴシック" panose="020B0400000000000000" pitchFamily="49" charset="-128"/>
            </a:rPr>
            <a:t>代表者印</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を捺印ください。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254825</xdr:colOff>
      <xdr:row>39</xdr:row>
      <xdr:rowOff>110093</xdr:rowOff>
    </xdr:from>
    <xdr:to>
      <xdr:col>12</xdr:col>
      <xdr:colOff>571499</xdr:colOff>
      <xdr:row>41</xdr:row>
      <xdr:rowOff>192468</xdr:rowOff>
    </xdr:to>
    <xdr:sp macro="" textlink="">
      <xdr:nvSpPr>
        <xdr:cNvPr id="2" name="テキスト ボックス 1"/>
        <xdr:cNvSpPr txBox="1"/>
      </xdr:nvSpPr>
      <xdr:spPr>
        <a:xfrm>
          <a:off x="6677396" y="12356522"/>
          <a:ext cx="3038103" cy="735517"/>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東京電力エナジーパートナー以外の電気小売事業者と契約している場合は、事業者名を記載してください。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0</xdr:col>
      <xdr:colOff>0</xdr:colOff>
      <xdr:row>43</xdr:row>
      <xdr:rowOff>71238</xdr:rowOff>
    </xdr:from>
    <xdr:to>
      <xdr:col>4</xdr:col>
      <xdr:colOff>58512</xdr:colOff>
      <xdr:row>46</xdr:row>
      <xdr:rowOff>61473</xdr:rowOff>
    </xdr:to>
    <xdr:sp macro="" textlink="">
      <xdr:nvSpPr>
        <xdr:cNvPr id="5" name="テキスト ボックス 4"/>
        <xdr:cNvSpPr txBox="1"/>
      </xdr:nvSpPr>
      <xdr:spPr>
        <a:xfrm>
          <a:off x="0" y="13686385"/>
          <a:ext cx="3453894" cy="696206"/>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算出された発熱量（ＧＪ）を</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事業計画書（様式２）　項目６の省エネ効果（</a:t>
          </a:r>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1</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）へ入力してください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5"/>
  <sheetViews>
    <sheetView showGridLines="0" tabSelected="1" view="pageBreakPreview" zoomScale="85" zoomScaleNormal="100" zoomScaleSheetLayoutView="85" workbookViewId="0">
      <selection activeCell="S46" sqref="S46"/>
    </sheetView>
  </sheetViews>
  <sheetFormatPr defaultRowHeight="13.5"/>
  <cols>
    <col min="1" max="1" width="2.875" style="10" customWidth="1"/>
    <col min="2" max="25" width="4.25" style="10" customWidth="1"/>
    <col min="26" max="16384" width="9" style="10"/>
  </cols>
  <sheetData>
    <row r="1" spans="1:24" ht="6" customHeight="1"/>
    <row r="2" spans="1:24" ht="18.75" customHeight="1">
      <c r="A2" s="10" t="s">
        <v>7</v>
      </c>
    </row>
    <row r="3" spans="1:24" ht="8.25" customHeight="1"/>
    <row r="4" spans="1:24" ht="18.75" customHeight="1">
      <c r="A4" s="143" t="s">
        <v>539</v>
      </c>
      <c r="B4" s="144"/>
      <c r="C4" s="144"/>
      <c r="D4" s="144"/>
      <c r="E4" s="144"/>
      <c r="F4" s="144"/>
      <c r="G4" s="144"/>
      <c r="H4" s="144"/>
      <c r="I4" s="144"/>
      <c r="J4" s="144"/>
      <c r="K4" s="144"/>
      <c r="L4" s="144"/>
      <c r="M4" s="144"/>
      <c r="N4" s="144"/>
      <c r="O4" s="144"/>
      <c r="P4" s="144"/>
      <c r="Q4" s="144"/>
      <c r="R4" s="144"/>
      <c r="S4" s="144"/>
      <c r="T4" s="144"/>
      <c r="U4" s="144"/>
      <c r="V4" s="144"/>
      <c r="W4" s="144"/>
    </row>
    <row r="5" spans="1:24" ht="18.75" customHeight="1"/>
    <row r="6" spans="1:24" ht="18.75" customHeight="1">
      <c r="Q6" s="122" t="s">
        <v>572</v>
      </c>
      <c r="R6" s="121"/>
      <c r="S6" s="11" t="s">
        <v>0</v>
      </c>
      <c r="T6" s="45"/>
      <c r="U6" s="11" t="s">
        <v>1</v>
      </c>
      <c r="V6" s="45"/>
      <c r="W6" s="11" t="s">
        <v>2</v>
      </c>
    </row>
    <row r="7" spans="1:24" ht="12" customHeight="1"/>
    <row r="8" spans="1:24" ht="18.75" customHeight="1">
      <c r="B8" s="12" t="s">
        <v>3</v>
      </c>
    </row>
    <row r="9" spans="1:24" ht="18.75" customHeight="1"/>
    <row r="10" spans="1:24" ht="18.75" customHeight="1">
      <c r="G10" s="13" t="s">
        <v>4</v>
      </c>
      <c r="J10" s="13"/>
      <c r="K10" s="13"/>
      <c r="L10" s="13"/>
      <c r="M10" s="13"/>
      <c r="N10" s="13"/>
      <c r="O10" s="13"/>
      <c r="P10" s="13"/>
      <c r="Q10" s="13"/>
      <c r="R10" s="13"/>
      <c r="S10" s="13"/>
      <c r="T10" s="13"/>
      <c r="U10" s="13"/>
      <c r="V10" s="13"/>
      <c r="W10" s="13"/>
      <c r="X10" s="13"/>
    </row>
    <row r="11" spans="1:24" ht="18.75" customHeight="1">
      <c r="H11" s="13" t="s">
        <v>5</v>
      </c>
      <c r="I11" s="13"/>
      <c r="K11" s="13"/>
      <c r="L11" s="13"/>
      <c r="M11" s="13"/>
      <c r="N11" s="13"/>
      <c r="O11" s="13"/>
      <c r="P11" s="13"/>
      <c r="Q11" s="13"/>
      <c r="R11" s="13"/>
      <c r="S11" s="13"/>
      <c r="T11" s="13"/>
      <c r="U11" s="13"/>
      <c r="V11" s="13"/>
      <c r="W11" s="13"/>
      <c r="X11" s="13"/>
    </row>
    <row r="12" spans="1:24" ht="18.75" customHeight="1">
      <c r="H12" s="147"/>
      <c r="I12" s="148"/>
      <c r="J12" s="148"/>
      <c r="K12" s="148"/>
      <c r="L12" s="148"/>
      <c r="M12" s="148"/>
      <c r="N12" s="148"/>
      <c r="O12" s="148"/>
      <c r="P12" s="148"/>
      <c r="Q12" s="148"/>
      <c r="R12" s="148"/>
      <c r="S12" s="148"/>
      <c r="T12" s="148"/>
      <c r="U12" s="148"/>
      <c r="V12" s="148"/>
      <c r="W12" s="14"/>
      <c r="X12" s="14"/>
    </row>
    <row r="13" spans="1:24" ht="18.75" customHeight="1">
      <c r="H13" s="10" t="s">
        <v>16</v>
      </c>
      <c r="I13" s="13"/>
      <c r="J13" s="13"/>
      <c r="K13" s="13"/>
      <c r="L13" s="13"/>
      <c r="M13" s="13"/>
      <c r="N13" s="13"/>
      <c r="O13" s="13"/>
      <c r="P13" s="13"/>
      <c r="Q13" s="13"/>
      <c r="R13" s="13"/>
      <c r="S13" s="13"/>
      <c r="T13" s="13"/>
      <c r="U13" s="13"/>
      <c r="V13" s="13"/>
      <c r="W13" s="13"/>
      <c r="X13" s="13"/>
    </row>
    <row r="14" spans="1:24" ht="18.75" customHeight="1">
      <c r="H14" s="147"/>
      <c r="I14" s="148"/>
      <c r="J14" s="148"/>
      <c r="K14" s="148"/>
      <c r="L14" s="148"/>
      <c r="M14" s="148"/>
      <c r="N14" s="148"/>
      <c r="O14" s="148"/>
      <c r="P14" s="148"/>
      <c r="Q14" s="148"/>
      <c r="R14" s="148"/>
      <c r="S14" s="148"/>
      <c r="T14" s="148"/>
      <c r="U14" s="148"/>
      <c r="V14" s="148"/>
      <c r="W14" s="14"/>
      <c r="X14" s="14"/>
    </row>
    <row r="15" spans="1:24" ht="8.25" customHeight="1">
      <c r="I15" s="13"/>
      <c r="J15" s="13"/>
      <c r="K15" s="13"/>
      <c r="L15" s="13"/>
      <c r="M15" s="13"/>
      <c r="N15" s="13"/>
      <c r="O15" s="13"/>
      <c r="P15" s="13"/>
      <c r="Q15" s="13"/>
      <c r="R15" s="13"/>
      <c r="S15" s="13"/>
      <c r="T15" s="13"/>
      <c r="U15" s="13"/>
      <c r="V15" s="13"/>
      <c r="W15" s="13"/>
      <c r="X15" s="13"/>
    </row>
    <row r="16" spans="1:24" ht="18.75" customHeight="1">
      <c r="H16" s="149"/>
      <c r="I16" s="150"/>
      <c r="J16" s="150"/>
      <c r="K16" s="150"/>
      <c r="L16" s="150"/>
      <c r="M16" s="150"/>
      <c r="N16" s="14"/>
      <c r="O16" s="149"/>
      <c r="P16" s="147"/>
      <c r="Q16" s="147"/>
      <c r="R16" s="14"/>
      <c r="S16" s="149"/>
      <c r="T16" s="147"/>
      <c r="U16" s="147"/>
      <c r="W16" s="14"/>
      <c r="X16" s="14"/>
    </row>
    <row r="17" spans="1:30" ht="14.25" customHeight="1"/>
    <row r="18" spans="1:30" ht="18.75" customHeight="1">
      <c r="A18" s="54" t="s">
        <v>573</v>
      </c>
      <c r="B18" s="9"/>
      <c r="C18" s="9"/>
      <c r="D18" s="9"/>
      <c r="E18" s="9"/>
      <c r="F18" s="9"/>
      <c r="G18" s="9"/>
      <c r="H18" s="9"/>
      <c r="I18" s="9"/>
      <c r="J18" s="9"/>
      <c r="K18" s="9"/>
      <c r="L18" s="9"/>
      <c r="M18" s="9"/>
      <c r="N18" s="9"/>
      <c r="O18" s="9"/>
      <c r="P18" s="9"/>
      <c r="Q18" s="9"/>
      <c r="R18" s="9"/>
      <c r="S18" s="9"/>
      <c r="T18" s="9"/>
      <c r="U18" s="9"/>
      <c r="V18" s="9"/>
    </row>
    <row r="19" spans="1:30" ht="18.75" customHeight="1">
      <c r="A19" s="10" t="s">
        <v>471</v>
      </c>
    </row>
    <row r="20" spans="1:30" ht="18.75" customHeight="1">
      <c r="A20" s="10" t="s">
        <v>472</v>
      </c>
    </row>
    <row r="21" spans="1:30" ht="12.75" customHeight="1"/>
    <row r="22" spans="1:30" ht="18.75" customHeight="1">
      <c r="A22" s="10">
        <v>1</v>
      </c>
      <c r="C22" s="10" t="s">
        <v>8</v>
      </c>
    </row>
    <row r="23" spans="1:30" ht="9" customHeight="1"/>
    <row r="24" spans="1:30" ht="18.75" customHeight="1">
      <c r="C24" s="10" t="s">
        <v>9</v>
      </c>
    </row>
    <row r="25" spans="1:30" ht="9" customHeight="1"/>
    <row r="26" spans="1:30" ht="18.75" customHeight="1">
      <c r="A26" s="10">
        <v>2</v>
      </c>
      <c r="C26" s="10" t="s">
        <v>11</v>
      </c>
    </row>
    <row r="27" spans="1:30" ht="9" customHeight="1"/>
    <row r="28" spans="1:30" ht="18.75" customHeight="1">
      <c r="C28" s="10" t="s">
        <v>584</v>
      </c>
    </row>
    <row r="29" spans="1:30" ht="9" customHeight="1"/>
    <row r="30" spans="1:30" ht="18.75" customHeight="1">
      <c r="A30" s="10">
        <v>3</v>
      </c>
      <c r="C30" s="10" t="s">
        <v>12</v>
      </c>
      <c r="Z30" s="151"/>
      <c r="AA30" s="152"/>
      <c r="AB30" s="152"/>
      <c r="AC30" s="152"/>
      <c r="AD30" s="152"/>
    </row>
    <row r="31" spans="1:30" ht="18.75" customHeight="1">
      <c r="D31" s="145">
        <f>'補助事業計画書（様式２）'!M116</f>
        <v>0</v>
      </c>
      <c r="E31" s="146"/>
      <c r="F31" s="146"/>
      <c r="G31" s="146"/>
      <c r="H31" s="146"/>
      <c r="I31" s="146"/>
      <c r="J31" s="146"/>
      <c r="K31" s="138" t="s">
        <v>583</v>
      </c>
      <c r="Z31" s="152"/>
      <c r="AA31" s="152"/>
      <c r="AB31" s="152"/>
      <c r="AC31" s="152"/>
      <c r="AD31" s="152"/>
    </row>
    <row r="32" spans="1:30" ht="9" customHeight="1">
      <c r="Z32" s="152"/>
      <c r="AA32" s="152"/>
      <c r="AB32" s="152"/>
      <c r="AC32" s="152"/>
      <c r="AD32" s="152"/>
    </row>
    <row r="33" spans="1:30" ht="18.75" customHeight="1">
      <c r="A33" s="10">
        <v>4</v>
      </c>
      <c r="C33" s="10" t="s">
        <v>15</v>
      </c>
    </row>
    <row r="34" spans="1:30" ht="15.75" customHeight="1">
      <c r="B34" s="39" t="s">
        <v>454</v>
      </c>
    </row>
    <row r="35" spans="1:30" ht="15.75" customHeight="1">
      <c r="B35" s="39" t="s">
        <v>455</v>
      </c>
    </row>
    <row r="36" spans="1:30" ht="15.75" customHeight="1">
      <c r="B36" s="39" t="s">
        <v>456</v>
      </c>
    </row>
    <row r="37" spans="1:30" ht="15.75" customHeight="1">
      <c r="B37" s="39" t="s">
        <v>601</v>
      </c>
    </row>
    <row r="38" spans="1:30" ht="15.75" customHeight="1">
      <c r="B38" s="39" t="s">
        <v>594</v>
      </c>
    </row>
    <row r="39" spans="1:30" ht="15.75" customHeight="1">
      <c r="B39" s="39" t="s">
        <v>585</v>
      </c>
    </row>
    <row r="40" spans="1:30" ht="15.75" customHeight="1">
      <c r="B40" s="39" t="s">
        <v>586</v>
      </c>
    </row>
    <row r="41" spans="1:30" ht="15.75" customHeight="1">
      <c r="B41" s="39" t="s">
        <v>587</v>
      </c>
    </row>
    <row r="42" spans="1:30" ht="15.75" customHeight="1">
      <c r="B42" s="39" t="s">
        <v>608</v>
      </c>
    </row>
    <row r="43" spans="1:30" ht="15.75" customHeight="1">
      <c r="B43" s="39" t="s">
        <v>593</v>
      </c>
    </row>
    <row r="44" spans="1:30" ht="15.75" customHeight="1">
      <c r="B44" s="39" t="s">
        <v>588</v>
      </c>
      <c r="Z44" s="97"/>
      <c r="AA44" s="96"/>
      <c r="AB44" s="96"/>
      <c r="AC44" s="96"/>
      <c r="AD44" s="96"/>
    </row>
    <row r="45" spans="1:30" ht="15.75" customHeight="1">
      <c r="B45" s="39" t="s">
        <v>612</v>
      </c>
      <c r="C45" s="26"/>
      <c r="D45" s="26"/>
      <c r="E45" s="26"/>
      <c r="F45" s="26"/>
      <c r="G45" s="26"/>
      <c r="H45" s="26"/>
      <c r="Z45" s="96"/>
      <c r="AA45" s="96"/>
      <c r="AB45" s="96"/>
      <c r="AC45" s="96"/>
      <c r="AD45" s="96"/>
    </row>
    <row r="46" spans="1:30" ht="15.75" customHeight="1">
      <c r="B46" s="39" t="s">
        <v>589</v>
      </c>
      <c r="Z46" s="112"/>
      <c r="AA46" s="112"/>
      <c r="AB46" s="112"/>
      <c r="AC46" s="112"/>
      <c r="AD46" s="112"/>
    </row>
    <row r="47" spans="1:30" ht="15.75" customHeight="1">
      <c r="B47" s="39" t="s">
        <v>590</v>
      </c>
      <c r="Z47" s="112"/>
      <c r="AA47" s="112"/>
      <c r="AB47" s="112"/>
      <c r="AC47" s="112"/>
      <c r="AD47" s="112"/>
    </row>
    <row r="48" spans="1:30" ht="15.75" customHeight="1">
      <c r="B48" s="39" t="s">
        <v>591</v>
      </c>
      <c r="Z48" s="96"/>
      <c r="AA48" s="96"/>
      <c r="AB48" s="96"/>
      <c r="AC48" s="96"/>
      <c r="AD48" s="96"/>
    </row>
    <row r="49" spans="2:30" ht="15.75" customHeight="1">
      <c r="B49" s="39" t="s">
        <v>615</v>
      </c>
    </row>
    <row r="50" spans="2:30" ht="15.75" customHeight="1">
      <c r="B50" s="39" t="s">
        <v>592</v>
      </c>
    </row>
    <row r="51" spans="2:30" ht="15.75" customHeight="1">
      <c r="B51" s="39" t="s">
        <v>610</v>
      </c>
      <c r="Z51" s="97"/>
      <c r="AA51" s="97"/>
      <c r="AB51" s="97"/>
      <c r="AC51" s="97"/>
      <c r="AD51" s="97"/>
    </row>
    <row r="52" spans="2:30" ht="18.75" customHeight="1">
      <c r="B52" s="15"/>
      <c r="C52" s="153" t="s">
        <v>467</v>
      </c>
      <c r="D52" s="154"/>
      <c r="E52" s="155"/>
      <c r="F52" s="156"/>
      <c r="G52" s="157"/>
      <c r="H52" s="157"/>
      <c r="I52" s="157"/>
      <c r="J52" s="157"/>
      <c r="K52" s="157"/>
      <c r="L52" s="157"/>
      <c r="M52" s="157"/>
      <c r="N52" s="157"/>
      <c r="O52" s="158"/>
      <c r="Q52" s="159" t="s">
        <v>540</v>
      </c>
      <c r="R52" s="159"/>
      <c r="S52" s="160" t="s">
        <v>541</v>
      </c>
      <c r="T52" s="160"/>
      <c r="U52" s="160" t="s">
        <v>542</v>
      </c>
      <c r="V52" s="160"/>
      <c r="Z52" s="97"/>
      <c r="AA52" s="97"/>
      <c r="AB52" s="97"/>
      <c r="AC52" s="97"/>
      <c r="AD52" s="97"/>
    </row>
    <row r="53" spans="2:30" ht="18.75" customHeight="1">
      <c r="C53" s="153" t="s">
        <v>468</v>
      </c>
      <c r="D53" s="154"/>
      <c r="E53" s="155"/>
      <c r="F53" s="156"/>
      <c r="G53" s="157"/>
      <c r="H53" s="157"/>
      <c r="I53" s="157"/>
      <c r="J53" s="157"/>
      <c r="K53" s="157"/>
      <c r="L53" s="157"/>
      <c r="M53" s="157"/>
      <c r="N53" s="157"/>
      <c r="O53" s="158"/>
      <c r="Q53" s="159"/>
      <c r="R53" s="159"/>
      <c r="S53" s="160"/>
      <c r="T53" s="160"/>
      <c r="U53" s="160"/>
      <c r="V53" s="160"/>
      <c r="Z53" s="97"/>
      <c r="AA53" s="97"/>
      <c r="AB53" s="97"/>
      <c r="AC53" s="97"/>
      <c r="AD53" s="97"/>
    </row>
    <row r="54" spans="2:30" ht="18.75" customHeight="1">
      <c r="C54" s="153" t="s">
        <v>469</v>
      </c>
      <c r="D54" s="154"/>
      <c r="E54" s="155"/>
      <c r="F54" s="156"/>
      <c r="G54" s="157"/>
      <c r="H54" s="157"/>
      <c r="I54" s="157"/>
      <c r="J54" s="157"/>
      <c r="K54" s="157"/>
      <c r="L54" s="157"/>
      <c r="M54" s="157"/>
      <c r="N54" s="157"/>
      <c r="O54" s="158"/>
      <c r="Q54" s="159"/>
      <c r="R54" s="159"/>
      <c r="S54" s="161"/>
      <c r="T54" s="161"/>
      <c r="U54" s="161"/>
      <c r="V54" s="161"/>
      <c r="Z54" s="97"/>
      <c r="AA54" s="97"/>
      <c r="AB54" s="97"/>
      <c r="AC54" s="97"/>
      <c r="AD54" s="97"/>
    </row>
    <row r="55" spans="2:30" ht="18.75">
      <c r="C55" s="153" t="s">
        <v>470</v>
      </c>
      <c r="D55" s="154"/>
      <c r="E55" s="155"/>
      <c r="F55" s="156"/>
      <c r="G55" s="157"/>
      <c r="H55" s="157"/>
      <c r="I55" s="157"/>
      <c r="J55" s="157"/>
      <c r="K55" s="157"/>
      <c r="L55" s="157"/>
      <c r="M55" s="157"/>
      <c r="N55" s="157"/>
      <c r="O55" s="158"/>
      <c r="Q55" s="159"/>
      <c r="R55" s="159"/>
      <c r="S55" s="161"/>
      <c r="T55" s="161"/>
      <c r="U55" s="161"/>
      <c r="V55" s="161"/>
      <c r="Z55" s="97"/>
      <c r="AA55" s="97"/>
      <c r="AB55" s="97"/>
      <c r="AC55" s="97"/>
      <c r="AD55" s="97"/>
    </row>
  </sheetData>
  <mergeCells count="21">
    <mergeCell ref="Z30:AD32"/>
    <mergeCell ref="C52:E52"/>
    <mergeCell ref="C53:E53"/>
    <mergeCell ref="C54:E54"/>
    <mergeCell ref="C55:E55"/>
    <mergeCell ref="F52:O52"/>
    <mergeCell ref="F53:O53"/>
    <mergeCell ref="F54:O54"/>
    <mergeCell ref="F55:O55"/>
    <mergeCell ref="Q52:R55"/>
    <mergeCell ref="S52:T53"/>
    <mergeCell ref="S54:T55"/>
    <mergeCell ref="U52:V53"/>
    <mergeCell ref="U54:V55"/>
    <mergeCell ref="A4:W4"/>
    <mergeCell ref="D31:J31"/>
    <mergeCell ref="H12:V12"/>
    <mergeCell ref="H14:V14"/>
    <mergeCell ref="O16:Q16"/>
    <mergeCell ref="S16:U16"/>
    <mergeCell ref="H16:M16"/>
  </mergeCells>
  <phoneticPr fontId="1"/>
  <dataValidations count="8">
    <dataValidation imeMode="halfAlpha" allowBlank="1" showInputMessage="1" showErrorMessage="1" sqref="T6 V6"/>
    <dataValidation allowBlank="1" showInputMessage="1" showErrorMessage="1" prompt="代表者の名を入力" sqref="S16:U16 W16:X16"/>
    <dataValidation allowBlank="1" showErrorMessage="1" prompt="代表者の姓を入力" sqref="R16"/>
    <dataValidation allowBlank="1" showInputMessage="1" showErrorMessage="1" prompt="代表者の役職を入力" sqref="H16"/>
    <dataValidation allowBlank="1" showInputMessage="1" showErrorMessage="1" prompt="自動で転記されます" sqref="D31:J31"/>
    <dataValidation allowBlank="1" showInputMessage="1" showErrorMessage="1" prompt="代表者の姓を入力" sqref="O16:Q16"/>
    <dataValidation allowBlank="1" showErrorMessage="1" sqref="N16"/>
    <dataValidation allowBlank="1" showInputMessage="1" showErrorMessage="1" prompt="法人・団体名を入力" sqref="H14:V14"/>
  </dataValidations>
  <pageMargins left="0.70866141732283472" right="0.70866141732283472" top="0.74803149606299213" bottom="0.74803149606299213" header="0.31496062992125984" footer="0.31496062992125984"/>
  <pageSetup paperSize="9" scale="83" orientation="portrait" blackAndWhite="1" verticalDpi="3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AF119"/>
  <sheetViews>
    <sheetView showGridLines="0" view="pageBreakPreview" topLeftCell="A52" zoomScale="85" zoomScaleNormal="100" zoomScaleSheetLayoutView="85" workbookViewId="0">
      <selection activeCell="K94" sqref="K94"/>
    </sheetView>
  </sheetViews>
  <sheetFormatPr defaultRowHeight="13.5"/>
  <cols>
    <col min="1" max="1" width="2.125" style="10" customWidth="1"/>
    <col min="2" max="28" width="4.25" style="10" customWidth="1"/>
    <col min="29" max="16384" width="9" style="10"/>
  </cols>
  <sheetData>
    <row r="1" spans="2:31" ht="4.5" customHeight="1"/>
    <row r="2" spans="2:31">
      <c r="B2" s="10" t="s">
        <v>17</v>
      </c>
    </row>
    <row r="3" spans="2:31">
      <c r="K3" s="10" t="s">
        <v>18</v>
      </c>
    </row>
    <row r="4" spans="2:31">
      <c r="B4" s="16" t="s">
        <v>19</v>
      </c>
    </row>
    <row r="5" spans="2:31" ht="18.75" customHeight="1">
      <c r="B5" s="183" t="s">
        <v>20</v>
      </c>
      <c r="C5" s="184"/>
      <c r="D5" s="184"/>
      <c r="E5" s="184"/>
      <c r="F5" s="184"/>
      <c r="G5" s="184"/>
      <c r="H5" s="214"/>
      <c r="I5" s="214"/>
      <c r="J5" s="214"/>
      <c r="K5" s="214"/>
      <c r="L5" s="214"/>
      <c r="M5" s="214"/>
      <c r="N5" s="214"/>
      <c r="O5" s="214"/>
      <c r="P5" s="214"/>
      <c r="Q5" s="214"/>
      <c r="R5" s="214"/>
      <c r="S5" s="214"/>
      <c r="T5" s="214"/>
      <c r="U5" s="214"/>
      <c r="V5" s="214"/>
    </row>
    <row r="6" spans="2:31">
      <c r="B6" s="16"/>
    </row>
    <row r="7" spans="2:31">
      <c r="B7" s="16" t="s">
        <v>21</v>
      </c>
    </row>
    <row r="8" spans="2:31" ht="18.75" customHeight="1">
      <c r="B8" s="183" t="s">
        <v>22</v>
      </c>
      <c r="C8" s="184"/>
      <c r="D8" s="184"/>
      <c r="E8" s="184"/>
      <c r="F8" s="184"/>
      <c r="G8" s="184"/>
      <c r="H8" s="214"/>
      <c r="I8" s="214"/>
      <c r="J8" s="214"/>
      <c r="K8" s="214"/>
      <c r="L8" s="214"/>
      <c r="M8" s="214"/>
      <c r="N8" s="214"/>
      <c r="O8" s="214"/>
      <c r="P8" s="214"/>
      <c r="Q8" s="214"/>
      <c r="R8" s="214"/>
      <c r="S8" s="214"/>
      <c r="T8" s="214"/>
      <c r="U8" s="214"/>
      <c r="V8" s="214"/>
    </row>
    <row r="9" spans="2:31" ht="18.75" customHeight="1">
      <c r="B9" s="183" t="s">
        <v>23</v>
      </c>
      <c r="C9" s="184"/>
      <c r="D9" s="184"/>
      <c r="E9" s="184"/>
      <c r="F9" s="184"/>
      <c r="G9" s="184"/>
      <c r="H9" s="314" t="s">
        <v>466</v>
      </c>
      <c r="I9" s="315"/>
      <c r="J9" s="315"/>
      <c r="K9" s="315"/>
      <c r="L9" s="204"/>
      <c r="M9" s="154"/>
      <c r="N9" s="154"/>
      <c r="O9" s="154"/>
      <c r="P9" s="154"/>
      <c r="Q9" s="154"/>
      <c r="R9" s="154"/>
      <c r="S9" s="154"/>
      <c r="T9" s="154"/>
      <c r="U9" s="154"/>
      <c r="V9" s="155"/>
    </row>
    <row r="10" spans="2:31">
      <c r="B10" s="16"/>
    </row>
    <row r="11" spans="2:31">
      <c r="B11" s="16" t="s">
        <v>24</v>
      </c>
    </row>
    <row r="12" spans="2:31" ht="18.75" customHeight="1">
      <c r="B12" s="195" t="s">
        <v>25</v>
      </c>
      <c r="C12" s="196"/>
      <c r="D12" s="196"/>
      <c r="E12" s="196"/>
      <c r="F12" s="196"/>
      <c r="G12" s="197"/>
      <c r="H12" s="120" t="s">
        <v>572</v>
      </c>
      <c r="I12" s="162"/>
      <c r="J12" s="162"/>
      <c r="K12" s="17" t="s">
        <v>29</v>
      </c>
      <c r="L12" s="162"/>
      <c r="M12" s="162"/>
      <c r="N12" s="162"/>
      <c r="O12" s="18" t="s">
        <v>30</v>
      </c>
      <c r="P12" s="162"/>
      <c r="Q12" s="162"/>
      <c r="R12" s="162"/>
      <c r="S12" s="18" t="s">
        <v>31</v>
      </c>
      <c r="T12" s="18"/>
      <c r="U12" s="18"/>
      <c r="V12" s="19"/>
      <c r="AE12" s="20"/>
    </row>
    <row r="13" spans="2:31" ht="18.75" customHeight="1">
      <c r="B13" s="195" t="s">
        <v>26</v>
      </c>
      <c r="C13" s="196"/>
      <c r="D13" s="196"/>
      <c r="E13" s="196"/>
      <c r="F13" s="196"/>
      <c r="G13" s="197"/>
      <c r="H13" s="120" t="s">
        <v>572</v>
      </c>
      <c r="I13" s="162"/>
      <c r="J13" s="162"/>
      <c r="K13" s="17" t="s">
        <v>29</v>
      </c>
      <c r="L13" s="162"/>
      <c r="M13" s="162"/>
      <c r="N13" s="162"/>
      <c r="O13" s="18" t="s">
        <v>30</v>
      </c>
      <c r="P13" s="162"/>
      <c r="Q13" s="162"/>
      <c r="R13" s="162"/>
      <c r="S13" s="18" t="s">
        <v>31</v>
      </c>
      <c r="T13" s="18"/>
      <c r="U13" s="18"/>
      <c r="V13" s="19"/>
    </row>
    <row r="14" spans="2:31">
      <c r="B14" s="20"/>
      <c r="C14" s="9"/>
      <c r="D14" s="9"/>
      <c r="E14" s="9"/>
      <c r="F14" s="21"/>
      <c r="G14" s="9"/>
      <c r="H14" s="9"/>
      <c r="I14" s="9"/>
      <c r="J14" s="9"/>
      <c r="K14" s="9"/>
    </row>
    <row r="15" spans="2:31">
      <c r="B15" s="16" t="s">
        <v>27</v>
      </c>
    </row>
    <row r="16" spans="2:31" ht="18.75" customHeight="1">
      <c r="B16" s="225">
        <v>1</v>
      </c>
      <c r="C16" s="183" t="s">
        <v>28</v>
      </c>
      <c r="D16" s="184"/>
      <c r="E16" s="184"/>
      <c r="F16" s="184"/>
      <c r="G16" s="214"/>
      <c r="H16" s="214"/>
      <c r="I16" s="214"/>
      <c r="J16" s="214"/>
      <c r="K16" s="214"/>
      <c r="L16" s="214"/>
      <c r="M16" s="214"/>
      <c r="N16" s="214"/>
      <c r="O16" s="214"/>
      <c r="P16" s="214"/>
      <c r="Q16" s="214"/>
      <c r="R16" s="214"/>
      <c r="S16" s="214"/>
      <c r="T16" s="214"/>
      <c r="U16" s="214"/>
      <c r="V16" s="214"/>
    </row>
    <row r="17" spans="2:22" ht="18.75" customHeight="1">
      <c r="B17" s="226"/>
      <c r="C17" s="205" t="s">
        <v>465</v>
      </c>
      <c r="D17" s="207"/>
      <c r="E17" s="207"/>
      <c r="F17" s="213"/>
      <c r="G17" s="215"/>
      <c r="H17" s="215"/>
      <c r="I17" s="215"/>
      <c r="J17" s="215"/>
      <c r="K17" s="215"/>
      <c r="L17" s="215"/>
      <c r="M17" s="215"/>
      <c r="N17" s="215"/>
      <c r="O17" s="215"/>
      <c r="P17" s="215"/>
      <c r="Q17" s="215"/>
      <c r="R17" s="215"/>
      <c r="S17" s="215"/>
      <c r="T17" s="215"/>
      <c r="U17" s="215"/>
      <c r="V17" s="215"/>
    </row>
    <row r="18" spans="2:22" ht="18.75" customHeight="1">
      <c r="B18" s="226"/>
      <c r="C18" s="219"/>
      <c r="D18" s="220"/>
      <c r="E18" s="220"/>
      <c r="F18" s="221"/>
      <c r="G18" s="216"/>
      <c r="H18" s="216"/>
      <c r="I18" s="216"/>
      <c r="J18" s="216"/>
      <c r="K18" s="216"/>
      <c r="L18" s="216"/>
      <c r="M18" s="216"/>
      <c r="N18" s="216"/>
      <c r="O18" s="216"/>
      <c r="P18" s="216"/>
      <c r="Q18" s="216"/>
      <c r="R18" s="216"/>
      <c r="S18" s="216"/>
      <c r="T18" s="216"/>
      <c r="U18" s="216"/>
      <c r="V18" s="216"/>
    </row>
    <row r="19" spans="2:22" ht="18.75" customHeight="1">
      <c r="B19" s="226"/>
      <c r="C19" s="219"/>
      <c r="D19" s="220"/>
      <c r="E19" s="220"/>
      <c r="F19" s="221"/>
      <c r="G19" s="216"/>
      <c r="H19" s="216"/>
      <c r="I19" s="216"/>
      <c r="J19" s="216"/>
      <c r="K19" s="216"/>
      <c r="L19" s="216"/>
      <c r="M19" s="216"/>
      <c r="N19" s="216"/>
      <c r="O19" s="216"/>
      <c r="P19" s="216"/>
      <c r="Q19" s="216"/>
      <c r="R19" s="216"/>
      <c r="S19" s="216"/>
      <c r="T19" s="216"/>
      <c r="U19" s="216"/>
      <c r="V19" s="216"/>
    </row>
    <row r="20" spans="2:22" ht="18.75" customHeight="1">
      <c r="B20" s="226"/>
      <c r="C20" s="219"/>
      <c r="D20" s="220"/>
      <c r="E20" s="220"/>
      <c r="F20" s="221"/>
      <c r="G20" s="216"/>
      <c r="H20" s="216"/>
      <c r="I20" s="216"/>
      <c r="J20" s="216"/>
      <c r="K20" s="216"/>
      <c r="L20" s="216"/>
      <c r="M20" s="216"/>
      <c r="N20" s="216"/>
      <c r="O20" s="216"/>
      <c r="P20" s="216"/>
      <c r="Q20" s="216"/>
      <c r="R20" s="216"/>
      <c r="S20" s="216"/>
      <c r="T20" s="216"/>
      <c r="U20" s="216"/>
      <c r="V20" s="216"/>
    </row>
    <row r="21" spans="2:22" ht="18.75" customHeight="1">
      <c r="B21" s="226"/>
      <c r="C21" s="219"/>
      <c r="D21" s="220"/>
      <c r="E21" s="220"/>
      <c r="F21" s="221"/>
      <c r="G21" s="216"/>
      <c r="H21" s="216"/>
      <c r="I21" s="216"/>
      <c r="J21" s="216"/>
      <c r="K21" s="216"/>
      <c r="L21" s="216"/>
      <c r="M21" s="216"/>
      <c r="N21" s="216"/>
      <c r="O21" s="216"/>
      <c r="P21" s="216"/>
      <c r="Q21" s="216"/>
      <c r="R21" s="216"/>
      <c r="S21" s="216"/>
      <c r="T21" s="216"/>
      <c r="U21" s="216"/>
      <c r="V21" s="216"/>
    </row>
    <row r="22" spans="2:22" ht="18.75" customHeight="1">
      <c r="B22" s="171"/>
      <c r="C22" s="222"/>
      <c r="D22" s="223"/>
      <c r="E22" s="223"/>
      <c r="F22" s="224"/>
      <c r="G22" s="217"/>
      <c r="H22" s="217"/>
      <c r="I22" s="217"/>
      <c r="J22" s="217"/>
      <c r="K22" s="217"/>
      <c r="L22" s="217"/>
      <c r="M22" s="217"/>
      <c r="N22" s="217"/>
      <c r="O22" s="217"/>
      <c r="P22" s="217"/>
      <c r="Q22" s="217"/>
      <c r="R22" s="217"/>
      <c r="S22" s="217"/>
      <c r="T22" s="217"/>
      <c r="U22" s="217"/>
      <c r="V22" s="217"/>
    </row>
    <row r="23" spans="2:22" ht="18.75" customHeight="1">
      <c r="B23" s="226">
        <v>2</v>
      </c>
      <c r="C23" s="183" t="s">
        <v>28</v>
      </c>
      <c r="D23" s="184"/>
      <c r="E23" s="184"/>
      <c r="F23" s="184"/>
      <c r="G23" s="214"/>
      <c r="H23" s="214"/>
      <c r="I23" s="214"/>
      <c r="J23" s="214"/>
      <c r="K23" s="214"/>
      <c r="L23" s="214"/>
      <c r="M23" s="214"/>
      <c r="N23" s="214"/>
      <c r="O23" s="214"/>
      <c r="P23" s="214"/>
      <c r="Q23" s="214"/>
      <c r="R23" s="214"/>
      <c r="S23" s="214"/>
      <c r="T23" s="214"/>
      <c r="U23" s="214"/>
      <c r="V23" s="214"/>
    </row>
    <row r="24" spans="2:22" ht="18.75" customHeight="1">
      <c r="B24" s="226"/>
      <c r="C24" s="205" t="s">
        <v>465</v>
      </c>
      <c r="D24" s="207"/>
      <c r="E24" s="207"/>
      <c r="F24" s="213"/>
      <c r="G24" s="215"/>
      <c r="H24" s="215"/>
      <c r="I24" s="215"/>
      <c r="J24" s="215"/>
      <c r="K24" s="215"/>
      <c r="L24" s="215"/>
      <c r="M24" s="215"/>
      <c r="N24" s="215"/>
      <c r="O24" s="215"/>
      <c r="P24" s="215"/>
      <c r="Q24" s="215"/>
      <c r="R24" s="215"/>
      <c r="S24" s="215"/>
      <c r="T24" s="215"/>
      <c r="U24" s="215"/>
      <c r="V24" s="215"/>
    </row>
    <row r="25" spans="2:22" ht="18.75" customHeight="1">
      <c r="B25" s="226"/>
      <c r="C25" s="219"/>
      <c r="D25" s="220"/>
      <c r="E25" s="220"/>
      <c r="F25" s="221"/>
      <c r="G25" s="216"/>
      <c r="H25" s="216"/>
      <c r="I25" s="216"/>
      <c r="J25" s="216"/>
      <c r="K25" s="216"/>
      <c r="L25" s="216"/>
      <c r="M25" s="216"/>
      <c r="N25" s="216"/>
      <c r="O25" s="216"/>
      <c r="P25" s="216"/>
      <c r="Q25" s="216"/>
      <c r="R25" s="216"/>
      <c r="S25" s="216"/>
      <c r="T25" s="216"/>
      <c r="U25" s="216"/>
      <c r="V25" s="216"/>
    </row>
    <row r="26" spans="2:22" ht="18.75" customHeight="1">
      <c r="B26" s="226"/>
      <c r="C26" s="219"/>
      <c r="D26" s="220"/>
      <c r="E26" s="220"/>
      <c r="F26" s="221"/>
      <c r="G26" s="216"/>
      <c r="H26" s="216"/>
      <c r="I26" s="216"/>
      <c r="J26" s="216"/>
      <c r="K26" s="216"/>
      <c r="L26" s="216"/>
      <c r="M26" s="216"/>
      <c r="N26" s="216"/>
      <c r="O26" s="216"/>
      <c r="P26" s="216"/>
      <c r="Q26" s="216"/>
      <c r="R26" s="216"/>
      <c r="S26" s="216"/>
      <c r="T26" s="216"/>
      <c r="U26" s="216"/>
      <c r="V26" s="216"/>
    </row>
    <row r="27" spans="2:22" ht="18.75" customHeight="1">
      <c r="B27" s="226"/>
      <c r="C27" s="219"/>
      <c r="D27" s="220"/>
      <c r="E27" s="220"/>
      <c r="F27" s="221"/>
      <c r="G27" s="216"/>
      <c r="H27" s="216"/>
      <c r="I27" s="216"/>
      <c r="J27" s="216"/>
      <c r="K27" s="216"/>
      <c r="L27" s="216"/>
      <c r="M27" s="216"/>
      <c r="N27" s="216"/>
      <c r="O27" s="216"/>
      <c r="P27" s="216"/>
      <c r="Q27" s="216"/>
      <c r="R27" s="216"/>
      <c r="S27" s="216"/>
      <c r="T27" s="216"/>
      <c r="U27" s="216"/>
      <c r="V27" s="216"/>
    </row>
    <row r="28" spans="2:22" ht="18.75" customHeight="1">
      <c r="B28" s="226"/>
      <c r="C28" s="219"/>
      <c r="D28" s="220"/>
      <c r="E28" s="220"/>
      <c r="F28" s="221"/>
      <c r="G28" s="216"/>
      <c r="H28" s="216"/>
      <c r="I28" s="216"/>
      <c r="J28" s="216"/>
      <c r="K28" s="216"/>
      <c r="L28" s="216"/>
      <c r="M28" s="216"/>
      <c r="N28" s="216"/>
      <c r="O28" s="216"/>
      <c r="P28" s="216"/>
      <c r="Q28" s="216"/>
      <c r="R28" s="216"/>
      <c r="S28" s="216"/>
      <c r="T28" s="216"/>
      <c r="U28" s="216"/>
      <c r="V28" s="216"/>
    </row>
    <row r="29" spans="2:22" ht="18.75" customHeight="1">
      <c r="B29" s="226"/>
      <c r="C29" s="222"/>
      <c r="D29" s="223"/>
      <c r="E29" s="223"/>
      <c r="F29" s="224"/>
      <c r="G29" s="217"/>
      <c r="H29" s="217"/>
      <c r="I29" s="217"/>
      <c r="J29" s="217"/>
      <c r="K29" s="217"/>
      <c r="L29" s="217"/>
      <c r="M29" s="217"/>
      <c r="N29" s="217"/>
      <c r="O29" s="217"/>
      <c r="P29" s="217"/>
      <c r="Q29" s="217"/>
      <c r="R29" s="217"/>
      <c r="S29" s="217"/>
      <c r="T29" s="217"/>
      <c r="U29" s="217"/>
      <c r="V29" s="217"/>
    </row>
    <row r="30" spans="2:22" ht="18.75" customHeight="1">
      <c r="B30" s="225">
        <v>3</v>
      </c>
      <c r="C30" s="183" t="s">
        <v>28</v>
      </c>
      <c r="D30" s="184"/>
      <c r="E30" s="184"/>
      <c r="F30" s="184"/>
      <c r="G30" s="214"/>
      <c r="H30" s="214"/>
      <c r="I30" s="214"/>
      <c r="J30" s="214"/>
      <c r="K30" s="214"/>
      <c r="L30" s="214"/>
      <c r="M30" s="214"/>
      <c r="N30" s="214"/>
      <c r="O30" s="214"/>
      <c r="P30" s="214"/>
      <c r="Q30" s="214"/>
      <c r="R30" s="214"/>
      <c r="S30" s="214"/>
      <c r="T30" s="214"/>
      <c r="U30" s="214"/>
      <c r="V30" s="214"/>
    </row>
    <row r="31" spans="2:22" ht="18.75" customHeight="1">
      <c r="B31" s="226"/>
      <c r="C31" s="205" t="s">
        <v>465</v>
      </c>
      <c r="D31" s="207"/>
      <c r="E31" s="207"/>
      <c r="F31" s="213"/>
      <c r="G31" s="215"/>
      <c r="H31" s="215"/>
      <c r="I31" s="215"/>
      <c r="J31" s="215"/>
      <c r="K31" s="215"/>
      <c r="L31" s="215"/>
      <c r="M31" s="215"/>
      <c r="N31" s="215"/>
      <c r="O31" s="215"/>
      <c r="P31" s="215"/>
      <c r="Q31" s="215"/>
      <c r="R31" s="215"/>
      <c r="S31" s="215"/>
      <c r="T31" s="215"/>
      <c r="U31" s="215"/>
      <c r="V31" s="215"/>
    </row>
    <row r="32" spans="2:22" ht="18.75" customHeight="1">
      <c r="B32" s="226"/>
      <c r="C32" s="219"/>
      <c r="D32" s="220"/>
      <c r="E32" s="220"/>
      <c r="F32" s="221"/>
      <c r="G32" s="216"/>
      <c r="H32" s="216"/>
      <c r="I32" s="216"/>
      <c r="J32" s="216"/>
      <c r="K32" s="216"/>
      <c r="L32" s="216"/>
      <c r="M32" s="216"/>
      <c r="N32" s="216"/>
      <c r="O32" s="216"/>
      <c r="P32" s="216"/>
      <c r="Q32" s="216"/>
      <c r="R32" s="216"/>
      <c r="S32" s="216"/>
      <c r="T32" s="216"/>
      <c r="U32" s="216"/>
      <c r="V32" s="216"/>
    </row>
    <row r="33" spans="2:22" ht="18.75" customHeight="1">
      <c r="B33" s="226"/>
      <c r="C33" s="219"/>
      <c r="D33" s="220"/>
      <c r="E33" s="220"/>
      <c r="F33" s="221"/>
      <c r="G33" s="216"/>
      <c r="H33" s="216"/>
      <c r="I33" s="216"/>
      <c r="J33" s="216"/>
      <c r="K33" s="216"/>
      <c r="L33" s="216"/>
      <c r="M33" s="216"/>
      <c r="N33" s="216"/>
      <c r="O33" s="216"/>
      <c r="P33" s="216"/>
      <c r="Q33" s="216"/>
      <c r="R33" s="216"/>
      <c r="S33" s="216"/>
      <c r="T33" s="216"/>
      <c r="U33" s="216"/>
      <c r="V33" s="216"/>
    </row>
    <row r="34" spans="2:22" ht="18.75" customHeight="1">
      <c r="B34" s="226"/>
      <c r="C34" s="219"/>
      <c r="D34" s="220"/>
      <c r="E34" s="220"/>
      <c r="F34" s="221"/>
      <c r="G34" s="216"/>
      <c r="H34" s="216"/>
      <c r="I34" s="216"/>
      <c r="J34" s="216"/>
      <c r="K34" s="216"/>
      <c r="L34" s="216"/>
      <c r="M34" s="216"/>
      <c r="N34" s="216"/>
      <c r="O34" s="216"/>
      <c r="P34" s="216"/>
      <c r="Q34" s="216"/>
      <c r="R34" s="216"/>
      <c r="S34" s="216"/>
      <c r="T34" s="216"/>
      <c r="U34" s="216"/>
      <c r="V34" s="216"/>
    </row>
    <row r="35" spans="2:22" ht="18.75" customHeight="1">
      <c r="B35" s="226"/>
      <c r="C35" s="219"/>
      <c r="D35" s="220"/>
      <c r="E35" s="220"/>
      <c r="F35" s="221"/>
      <c r="G35" s="216"/>
      <c r="H35" s="216"/>
      <c r="I35" s="216"/>
      <c r="J35" s="216"/>
      <c r="K35" s="216"/>
      <c r="L35" s="216"/>
      <c r="M35" s="216"/>
      <c r="N35" s="216"/>
      <c r="O35" s="216"/>
      <c r="P35" s="216"/>
      <c r="Q35" s="216"/>
      <c r="R35" s="216"/>
      <c r="S35" s="216"/>
      <c r="T35" s="216"/>
      <c r="U35" s="216"/>
      <c r="V35" s="216"/>
    </row>
    <row r="36" spans="2:22" ht="18.75" customHeight="1">
      <c r="B36" s="171"/>
      <c r="C36" s="222"/>
      <c r="D36" s="223"/>
      <c r="E36" s="223"/>
      <c r="F36" s="224"/>
      <c r="G36" s="217"/>
      <c r="H36" s="217"/>
      <c r="I36" s="217"/>
      <c r="J36" s="217"/>
      <c r="K36" s="217"/>
      <c r="L36" s="217"/>
      <c r="M36" s="217"/>
      <c r="N36" s="217"/>
      <c r="O36" s="217"/>
      <c r="P36" s="217"/>
      <c r="Q36" s="217"/>
      <c r="R36" s="217"/>
      <c r="S36" s="217"/>
      <c r="T36" s="217"/>
      <c r="U36" s="217"/>
      <c r="V36" s="217"/>
    </row>
    <row r="38" spans="2:22">
      <c r="B38" s="16" t="s">
        <v>32</v>
      </c>
    </row>
    <row r="39" spans="2:22" ht="38.25" customHeight="1">
      <c r="B39" s="205" t="s">
        <v>33</v>
      </c>
      <c r="C39" s="207"/>
      <c r="D39" s="207"/>
      <c r="E39" s="207"/>
      <c r="F39" s="207"/>
      <c r="G39" s="205" t="s">
        <v>34</v>
      </c>
      <c r="H39" s="206"/>
      <c r="I39" s="207"/>
      <c r="J39" s="207"/>
      <c r="K39" s="207"/>
      <c r="L39" s="207"/>
      <c r="M39" s="207"/>
      <c r="N39" s="208"/>
      <c r="O39" s="212" t="s">
        <v>36</v>
      </c>
      <c r="P39" s="206"/>
      <c r="Q39" s="207"/>
      <c r="R39" s="207"/>
      <c r="S39" s="207"/>
      <c r="T39" s="207"/>
      <c r="U39" s="207"/>
      <c r="V39" s="213"/>
    </row>
    <row r="40" spans="2:22" ht="25.5" customHeight="1">
      <c r="B40" s="218"/>
      <c r="C40" s="199"/>
      <c r="D40" s="199"/>
      <c r="E40" s="199"/>
      <c r="F40" s="199"/>
      <c r="G40" s="209" t="s">
        <v>35</v>
      </c>
      <c r="H40" s="210"/>
      <c r="I40" s="202"/>
      <c r="J40" s="202"/>
      <c r="K40" s="202"/>
      <c r="L40" s="202"/>
      <c r="M40" s="202"/>
      <c r="N40" s="211"/>
      <c r="O40" s="227" t="s">
        <v>37</v>
      </c>
      <c r="P40" s="210"/>
      <c r="Q40" s="202"/>
      <c r="R40" s="202"/>
      <c r="S40" s="202"/>
      <c r="T40" s="202"/>
      <c r="U40" s="202"/>
      <c r="V40" s="203"/>
    </row>
    <row r="41" spans="2:22" ht="18.75" customHeight="1">
      <c r="B41" s="253" t="s">
        <v>38</v>
      </c>
      <c r="C41" s="254"/>
      <c r="D41" s="254"/>
      <c r="E41" s="254"/>
      <c r="F41" s="255"/>
      <c r="G41" s="230"/>
      <c r="H41" s="231"/>
      <c r="I41" s="231"/>
      <c r="J41" s="231"/>
      <c r="K41" s="231"/>
      <c r="L41" s="231"/>
      <c r="M41" s="240" t="s">
        <v>39</v>
      </c>
      <c r="N41" s="244"/>
      <c r="O41" s="273">
        <f>G41*0.457</f>
        <v>0</v>
      </c>
      <c r="P41" s="274"/>
      <c r="Q41" s="274"/>
      <c r="R41" s="274"/>
      <c r="S41" s="274"/>
      <c r="T41" s="274"/>
      <c r="U41" s="240" t="s">
        <v>446</v>
      </c>
      <c r="V41" s="241"/>
    </row>
    <row r="42" spans="2:22" ht="18.75" customHeight="1">
      <c r="B42" s="256" t="s">
        <v>40</v>
      </c>
      <c r="C42" s="257"/>
      <c r="D42" s="257"/>
      <c r="E42" s="257"/>
      <c r="F42" s="258"/>
      <c r="G42" s="242"/>
      <c r="H42" s="243"/>
      <c r="I42" s="243"/>
      <c r="J42" s="243"/>
      <c r="K42" s="243"/>
      <c r="L42" s="243"/>
      <c r="M42" s="228" t="s">
        <v>41</v>
      </c>
      <c r="N42" s="245"/>
      <c r="O42" s="232">
        <f>G42*0.205</f>
        <v>0</v>
      </c>
      <c r="P42" s="233"/>
      <c r="Q42" s="233"/>
      <c r="R42" s="233"/>
      <c r="S42" s="233"/>
      <c r="T42" s="233"/>
      <c r="U42" s="228" t="s">
        <v>446</v>
      </c>
      <c r="V42" s="229"/>
    </row>
    <row r="43" spans="2:22" ht="18.75" customHeight="1">
      <c r="B43" s="256" t="s">
        <v>42</v>
      </c>
      <c r="C43" s="257"/>
      <c r="D43" s="257"/>
      <c r="E43" s="257"/>
      <c r="F43" s="258"/>
      <c r="G43" s="242"/>
      <c r="H43" s="243"/>
      <c r="I43" s="243"/>
      <c r="J43" s="243"/>
      <c r="K43" s="243"/>
      <c r="L43" s="243"/>
      <c r="M43" s="228" t="s">
        <v>576</v>
      </c>
      <c r="N43" s="245"/>
      <c r="O43" s="232">
        <f>G43*2.99</f>
        <v>0</v>
      </c>
      <c r="P43" s="233"/>
      <c r="Q43" s="233"/>
      <c r="R43" s="233"/>
      <c r="S43" s="233"/>
      <c r="T43" s="233"/>
      <c r="U43" s="228" t="s">
        <v>446</v>
      </c>
      <c r="V43" s="229"/>
    </row>
    <row r="44" spans="2:22" ht="18.75" customHeight="1">
      <c r="B44" s="256" t="s">
        <v>43</v>
      </c>
      <c r="C44" s="257"/>
      <c r="D44" s="257"/>
      <c r="E44" s="257"/>
      <c r="F44" s="258"/>
      <c r="G44" s="242"/>
      <c r="H44" s="243"/>
      <c r="I44" s="243"/>
      <c r="J44" s="243"/>
      <c r="K44" s="243"/>
      <c r="L44" s="243"/>
      <c r="M44" s="228" t="s">
        <v>44</v>
      </c>
      <c r="N44" s="245"/>
      <c r="O44" s="232">
        <f>G44*2.5</f>
        <v>0</v>
      </c>
      <c r="P44" s="233"/>
      <c r="Q44" s="233"/>
      <c r="R44" s="233"/>
      <c r="S44" s="233"/>
      <c r="T44" s="233"/>
      <c r="U44" s="228" t="s">
        <v>446</v>
      </c>
      <c r="V44" s="229"/>
    </row>
    <row r="45" spans="2:22" ht="18.75" customHeight="1">
      <c r="B45" s="256" t="s">
        <v>45</v>
      </c>
      <c r="C45" s="257"/>
      <c r="D45" s="257"/>
      <c r="E45" s="257"/>
      <c r="F45" s="258"/>
      <c r="G45" s="242"/>
      <c r="H45" s="243"/>
      <c r="I45" s="243"/>
      <c r="J45" s="243"/>
      <c r="K45" s="243"/>
      <c r="L45" s="243"/>
      <c r="M45" s="228" t="s">
        <v>44</v>
      </c>
      <c r="N45" s="245"/>
      <c r="O45" s="232">
        <f>G45*2.75</f>
        <v>0</v>
      </c>
      <c r="P45" s="233"/>
      <c r="Q45" s="233"/>
      <c r="R45" s="233"/>
      <c r="S45" s="233"/>
      <c r="T45" s="233"/>
      <c r="U45" s="228" t="s">
        <v>446</v>
      </c>
      <c r="V45" s="229"/>
    </row>
    <row r="46" spans="2:22" ht="18.75" customHeight="1" thickBot="1">
      <c r="B46" s="259" t="s">
        <v>46</v>
      </c>
      <c r="C46" s="260"/>
      <c r="D46" s="260"/>
      <c r="E46" s="260"/>
      <c r="F46" s="261"/>
      <c r="G46" s="236"/>
      <c r="H46" s="237"/>
      <c r="I46" s="237"/>
      <c r="J46" s="237"/>
      <c r="K46" s="237"/>
      <c r="L46" s="237"/>
      <c r="M46" s="238"/>
      <c r="N46" s="239"/>
      <c r="O46" s="234"/>
      <c r="P46" s="235"/>
      <c r="Q46" s="235"/>
      <c r="R46" s="235"/>
      <c r="S46" s="235"/>
      <c r="T46" s="235"/>
      <c r="U46" s="269" t="s">
        <v>446</v>
      </c>
      <c r="V46" s="270"/>
    </row>
    <row r="47" spans="2:22" ht="18.75" customHeight="1" thickTop="1" thickBot="1">
      <c r="B47" s="209" t="s">
        <v>47</v>
      </c>
      <c r="C47" s="210"/>
      <c r="D47" s="210"/>
      <c r="E47" s="202"/>
      <c r="F47" s="202"/>
      <c r="G47" s="202"/>
      <c r="H47" s="202"/>
      <c r="I47" s="202"/>
      <c r="J47" s="202"/>
      <c r="K47" s="202"/>
      <c r="L47" s="202"/>
      <c r="M47" s="202"/>
      <c r="N47" s="202"/>
      <c r="O47" s="262">
        <f>SUM(O41:T46)</f>
        <v>0</v>
      </c>
      <c r="P47" s="263"/>
      <c r="Q47" s="263"/>
      <c r="R47" s="263"/>
      <c r="S47" s="263"/>
      <c r="T47" s="263"/>
      <c r="U47" s="271" t="s">
        <v>446</v>
      </c>
      <c r="V47" s="272"/>
    </row>
    <row r="48" spans="2:22" ht="14.25" thickTop="1">
      <c r="B48" s="16" t="s">
        <v>48</v>
      </c>
    </row>
    <row r="49" spans="2:22">
      <c r="B49" s="12" t="s">
        <v>49</v>
      </c>
    </row>
    <row r="50" spans="2:22">
      <c r="B50" s="16" t="s">
        <v>50</v>
      </c>
    </row>
    <row r="51" spans="2:22">
      <c r="B51" s="22" t="s">
        <v>574</v>
      </c>
    </row>
    <row r="52" spans="2:22">
      <c r="B52" s="23" t="s">
        <v>447</v>
      </c>
    </row>
    <row r="53" spans="2:22">
      <c r="B53" s="22" t="s">
        <v>575</v>
      </c>
    </row>
    <row r="54" spans="2:22">
      <c r="B54" s="22" t="s">
        <v>51</v>
      </c>
    </row>
    <row r="56" spans="2:22">
      <c r="B56" s="24" t="s">
        <v>52</v>
      </c>
    </row>
    <row r="57" spans="2:22" ht="18.75" customHeight="1">
      <c r="B57" s="316"/>
      <c r="C57" s="317"/>
      <c r="D57" s="317"/>
      <c r="E57" s="317"/>
      <c r="F57" s="317"/>
      <c r="G57" s="317"/>
      <c r="H57" s="317"/>
      <c r="I57" s="317"/>
      <c r="J57" s="317"/>
      <c r="K57" s="317"/>
      <c r="L57" s="317"/>
      <c r="M57" s="317"/>
      <c r="N57" s="317"/>
      <c r="O57" s="317"/>
      <c r="P57" s="317"/>
      <c r="Q57" s="317"/>
      <c r="R57" s="317"/>
      <c r="S57" s="317"/>
      <c r="T57" s="317"/>
      <c r="U57" s="317"/>
      <c r="V57" s="318"/>
    </row>
    <row r="58" spans="2:22" ht="18.75" customHeight="1">
      <c r="B58" s="266"/>
      <c r="C58" s="267"/>
      <c r="D58" s="267"/>
      <c r="E58" s="267"/>
      <c r="F58" s="267"/>
      <c r="G58" s="267"/>
      <c r="H58" s="267"/>
      <c r="I58" s="267"/>
      <c r="J58" s="267"/>
      <c r="K58" s="267"/>
      <c r="L58" s="267"/>
      <c r="M58" s="267"/>
      <c r="N58" s="267"/>
      <c r="O58" s="267"/>
      <c r="P58" s="267"/>
      <c r="Q58" s="267"/>
      <c r="R58" s="267"/>
      <c r="S58" s="267"/>
      <c r="T58" s="267"/>
      <c r="U58" s="267"/>
      <c r="V58" s="268"/>
    </row>
    <row r="59" spans="2:22" ht="18.75" customHeight="1">
      <c r="B59" s="266"/>
      <c r="C59" s="267"/>
      <c r="D59" s="267"/>
      <c r="E59" s="267"/>
      <c r="F59" s="267"/>
      <c r="G59" s="267"/>
      <c r="H59" s="267"/>
      <c r="I59" s="267"/>
      <c r="J59" s="267"/>
      <c r="K59" s="267"/>
      <c r="L59" s="267"/>
      <c r="M59" s="267"/>
      <c r="N59" s="267"/>
      <c r="O59" s="267"/>
      <c r="P59" s="267"/>
      <c r="Q59" s="267"/>
      <c r="R59" s="267"/>
      <c r="S59" s="267"/>
      <c r="T59" s="267"/>
      <c r="U59" s="267"/>
      <c r="V59" s="268"/>
    </row>
    <row r="60" spans="2:22" ht="18.75" customHeight="1">
      <c r="B60" s="266"/>
      <c r="C60" s="267"/>
      <c r="D60" s="267"/>
      <c r="E60" s="267"/>
      <c r="F60" s="267"/>
      <c r="G60" s="267"/>
      <c r="H60" s="267"/>
      <c r="I60" s="267"/>
      <c r="J60" s="267"/>
      <c r="K60" s="267"/>
      <c r="L60" s="267"/>
      <c r="M60" s="267"/>
      <c r="N60" s="267"/>
      <c r="O60" s="267"/>
      <c r="P60" s="267"/>
      <c r="Q60" s="267"/>
      <c r="R60" s="267"/>
      <c r="S60" s="267"/>
      <c r="T60" s="267"/>
      <c r="U60" s="267"/>
      <c r="V60" s="268"/>
    </row>
    <row r="61" spans="2:22" ht="18.75" customHeight="1">
      <c r="B61" s="266"/>
      <c r="C61" s="267"/>
      <c r="D61" s="267"/>
      <c r="E61" s="267"/>
      <c r="F61" s="267"/>
      <c r="G61" s="267"/>
      <c r="H61" s="267"/>
      <c r="I61" s="267"/>
      <c r="J61" s="267"/>
      <c r="K61" s="267"/>
      <c r="L61" s="267"/>
      <c r="M61" s="267"/>
      <c r="N61" s="267"/>
      <c r="O61" s="267"/>
      <c r="P61" s="267"/>
      <c r="Q61" s="267"/>
      <c r="R61" s="267"/>
      <c r="S61" s="267"/>
      <c r="T61" s="267"/>
      <c r="U61" s="267"/>
      <c r="V61" s="268"/>
    </row>
    <row r="62" spans="2:22" ht="18.75" customHeight="1">
      <c r="B62" s="266"/>
      <c r="C62" s="267"/>
      <c r="D62" s="267"/>
      <c r="E62" s="267"/>
      <c r="F62" s="267"/>
      <c r="G62" s="267"/>
      <c r="H62" s="267"/>
      <c r="I62" s="267"/>
      <c r="J62" s="267"/>
      <c r="K62" s="267"/>
      <c r="L62" s="267"/>
      <c r="M62" s="267"/>
      <c r="N62" s="267"/>
      <c r="O62" s="267"/>
      <c r="P62" s="267"/>
      <c r="Q62" s="267"/>
      <c r="R62" s="267"/>
      <c r="S62" s="267"/>
      <c r="T62" s="267"/>
      <c r="U62" s="267"/>
      <c r="V62" s="268"/>
    </row>
    <row r="63" spans="2:22" ht="18.75" customHeight="1">
      <c r="B63" s="266"/>
      <c r="C63" s="267"/>
      <c r="D63" s="267"/>
      <c r="E63" s="267"/>
      <c r="F63" s="267"/>
      <c r="G63" s="267"/>
      <c r="H63" s="267"/>
      <c r="I63" s="267"/>
      <c r="J63" s="267"/>
      <c r="K63" s="267"/>
      <c r="L63" s="267"/>
      <c r="M63" s="267"/>
      <c r="N63" s="267"/>
      <c r="O63" s="267"/>
      <c r="P63" s="267"/>
      <c r="Q63" s="267"/>
      <c r="R63" s="267"/>
      <c r="S63" s="267"/>
      <c r="T63" s="267"/>
      <c r="U63" s="267"/>
      <c r="V63" s="268"/>
    </row>
    <row r="64" spans="2:22" ht="18.75" customHeight="1">
      <c r="B64" s="266"/>
      <c r="C64" s="267"/>
      <c r="D64" s="267"/>
      <c r="E64" s="267"/>
      <c r="F64" s="267"/>
      <c r="G64" s="267"/>
      <c r="H64" s="267"/>
      <c r="I64" s="267"/>
      <c r="J64" s="267"/>
      <c r="K64" s="267"/>
      <c r="L64" s="267"/>
      <c r="M64" s="267"/>
      <c r="N64" s="267"/>
      <c r="O64" s="267"/>
      <c r="P64" s="267"/>
      <c r="Q64" s="267"/>
      <c r="R64" s="267"/>
      <c r="S64" s="267"/>
      <c r="T64" s="267"/>
      <c r="U64" s="267"/>
      <c r="V64" s="268"/>
    </row>
    <row r="65" spans="2:22" ht="18.75" customHeight="1">
      <c r="B65" s="319"/>
      <c r="C65" s="320"/>
      <c r="D65" s="320"/>
      <c r="E65" s="320"/>
      <c r="F65" s="320"/>
      <c r="G65" s="320"/>
      <c r="H65" s="320"/>
      <c r="I65" s="320"/>
      <c r="J65" s="320"/>
      <c r="K65" s="320"/>
      <c r="L65" s="320"/>
      <c r="M65" s="320"/>
      <c r="N65" s="320"/>
      <c r="O65" s="320"/>
      <c r="P65" s="320"/>
      <c r="Q65" s="320"/>
      <c r="R65" s="320"/>
      <c r="S65" s="320"/>
      <c r="T65" s="320"/>
      <c r="U65" s="320"/>
      <c r="V65" s="321"/>
    </row>
    <row r="66" spans="2:22">
      <c r="B66" s="16" t="s">
        <v>61</v>
      </c>
    </row>
    <row r="67" spans="2:22">
      <c r="B67" s="16" t="s">
        <v>448</v>
      </c>
    </row>
    <row r="68" spans="2:22">
      <c r="B68" s="16"/>
      <c r="F68" s="91"/>
      <c r="G68" s="92" t="s">
        <v>64</v>
      </c>
      <c r="H68" s="92"/>
      <c r="I68" s="92"/>
      <c r="J68" s="92"/>
      <c r="K68" s="92"/>
      <c r="L68" s="92"/>
      <c r="M68" s="92"/>
      <c r="N68" s="92"/>
      <c r="O68" s="92"/>
      <c r="P68" s="92"/>
      <c r="Q68" s="92"/>
      <c r="R68" s="93"/>
    </row>
    <row r="69" spans="2:22">
      <c r="B69" s="16"/>
      <c r="F69" s="94"/>
      <c r="G69" s="27" t="s">
        <v>65</v>
      </c>
      <c r="H69" s="27"/>
      <c r="I69" s="27"/>
      <c r="J69" s="27"/>
      <c r="K69" s="27"/>
      <c r="L69" s="27"/>
      <c r="M69" s="27"/>
      <c r="N69" s="27"/>
      <c r="O69" s="27"/>
      <c r="P69" s="27"/>
      <c r="Q69" s="27"/>
      <c r="R69" s="28"/>
    </row>
    <row r="70" spans="2:22">
      <c r="B70" s="16"/>
      <c r="F70" s="94"/>
      <c r="G70" s="27" t="s">
        <v>66</v>
      </c>
      <c r="H70" s="27"/>
      <c r="I70" s="27"/>
      <c r="J70" s="27"/>
      <c r="K70" s="27"/>
      <c r="L70" s="27"/>
      <c r="M70" s="27"/>
      <c r="N70" s="27"/>
      <c r="O70" s="27"/>
      <c r="P70" s="27"/>
      <c r="Q70" s="27"/>
      <c r="R70" s="28"/>
    </row>
    <row r="71" spans="2:22">
      <c r="B71" s="16"/>
      <c r="F71" s="94"/>
      <c r="G71" s="27" t="s">
        <v>67</v>
      </c>
      <c r="H71" s="27"/>
      <c r="I71" s="27"/>
      <c r="J71" s="27"/>
      <c r="K71" s="27"/>
      <c r="L71" s="27"/>
      <c r="M71" s="27"/>
      <c r="N71" s="27"/>
      <c r="O71" s="27"/>
      <c r="P71" s="27"/>
      <c r="Q71" s="27"/>
      <c r="R71" s="28"/>
    </row>
    <row r="72" spans="2:22">
      <c r="B72" s="16"/>
      <c r="F72" s="94"/>
      <c r="G72" s="27" t="s">
        <v>68</v>
      </c>
      <c r="H72" s="27"/>
      <c r="I72" s="27"/>
      <c r="J72" s="27"/>
      <c r="K72" s="27"/>
      <c r="L72" s="27"/>
      <c r="M72" s="27"/>
      <c r="N72" s="27"/>
      <c r="O72" s="27"/>
      <c r="P72" s="27"/>
      <c r="Q72" s="27"/>
      <c r="R72" s="28"/>
    </row>
    <row r="73" spans="2:22">
      <c r="B73" s="16"/>
      <c r="F73" s="94"/>
      <c r="G73" s="27" t="s">
        <v>69</v>
      </c>
      <c r="H73" s="27"/>
      <c r="I73" s="27"/>
      <c r="J73" s="27"/>
      <c r="K73" s="27"/>
      <c r="L73" s="27"/>
      <c r="M73" s="27"/>
      <c r="N73" s="27"/>
      <c r="O73" s="27"/>
      <c r="P73" s="27"/>
      <c r="Q73" s="27"/>
      <c r="R73" s="28"/>
    </row>
    <row r="74" spans="2:22">
      <c r="F74" s="95"/>
      <c r="G74" s="29" t="s">
        <v>70</v>
      </c>
      <c r="H74" s="29"/>
      <c r="I74" s="29"/>
      <c r="J74" s="29"/>
      <c r="K74" s="29"/>
      <c r="L74" s="29"/>
      <c r="M74" s="29"/>
      <c r="N74" s="29"/>
      <c r="O74" s="29"/>
      <c r="P74" s="29"/>
      <c r="Q74" s="29"/>
      <c r="R74" s="30"/>
    </row>
    <row r="75" spans="2:22">
      <c r="B75" s="16" t="s">
        <v>62</v>
      </c>
      <c r="F75" s="46"/>
      <c r="G75" s="10" t="s">
        <v>71</v>
      </c>
    </row>
    <row r="76" spans="2:22">
      <c r="B76" s="16"/>
    </row>
    <row r="77" spans="2:22">
      <c r="B77" s="16" t="s">
        <v>63</v>
      </c>
    </row>
    <row r="78" spans="2:22" ht="25.5" customHeight="1">
      <c r="B78" s="265" t="s">
        <v>444</v>
      </c>
      <c r="C78" s="207"/>
      <c r="D78" s="207"/>
      <c r="E78" s="207"/>
      <c r="F78" s="207"/>
      <c r="G78" s="207"/>
      <c r="H78" s="207"/>
      <c r="I78" s="207"/>
      <c r="J78" s="207"/>
      <c r="K78" s="207"/>
      <c r="L78" s="207"/>
      <c r="M78" s="207"/>
      <c r="N78" s="213"/>
      <c r="O78" s="264"/>
      <c r="P78" s="264"/>
      <c r="Q78" s="264"/>
      <c r="R78" s="264"/>
      <c r="S78" s="264"/>
      <c r="T78" s="264"/>
      <c r="U78" s="322" t="s">
        <v>72</v>
      </c>
      <c r="V78" s="323"/>
    </row>
    <row r="79" spans="2:22" ht="25.5" customHeight="1">
      <c r="B79" s="189" t="s">
        <v>565</v>
      </c>
      <c r="C79" s="190"/>
      <c r="D79" s="190"/>
      <c r="E79" s="190"/>
      <c r="F79" s="190"/>
      <c r="G79" s="190"/>
      <c r="H79" s="190"/>
      <c r="I79" s="190"/>
      <c r="J79" s="190"/>
      <c r="K79" s="190"/>
      <c r="L79" s="190"/>
      <c r="M79" s="190"/>
      <c r="N79" s="190"/>
      <c r="O79" s="190"/>
      <c r="P79" s="190"/>
      <c r="Q79" s="190"/>
      <c r="R79" s="190"/>
      <c r="S79" s="190"/>
      <c r="T79" s="190"/>
      <c r="U79" s="173"/>
      <c r="V79" s="174"/>
    </row>
    <row r="80" spans="2:22" ht="34.5" customHeight="1">
      <c r="B80" s="191" t="s">
        <v>445</v>
      </c>
      <c r="C80" s="191"/>
      <c r="D80" s="191"/>
      <c r="E80" s="191"/>
      <c r="F80" s="191"/>
      <c r="G80" s="191"/>
      <c r="H80" s="191"/>
      <c r="I80" s="191"/>
      <c r="J80" s="191"/>
      <c r="K80" s="191"/>
      <c r="L80" s="191"/>
      <c r="M80" s="191"/>
      <c r="N80" s="191"/>
      <c r="O80" s="181"/>
      <c r="P80" s="181"/>
      <c r="Q80" s="181"/>
      <c r="R80" s="181"/>
      <c r="S80" s="181"/>
      <c r="T80" s="182"/>
      <c r="U80" s="175" t="s">
        <v>72</v>
      </c>
      <c r="V80" s="176"/>
    </row>
    <row r="81" spans="2:32" ht="25.5" customHeight="1">
      <c r="B81" s="192" t="s">
        <v>543</v>
      </c>
      <c r="C81" s="192"/>
      <c r="D81" s="192"/>
      <c r="E81" s="192"/>
      <c r="F81" s="192"/>
      <c r="G81" s="192"/>
      <c r="H81" s="192"/>
      <c r="I81" s="192"/>
      <c r="J81" s="192"/>
      <c r="K81" s="192"/>
      <c r="L81" s="192"/>
      <c r="M81" s="192"/>
      <c r="N81" s="192"/>
      <c r="O81" s="181"/>
      <c r="P81" s="181"/>
      <c r="Q81" s="181"/>
      <c r="R81" s="181"/>
      <c r="S81" s="181"/>
      <c r="T81" s="182"/>
      <c r="U81" s="177" t="s">
        <v>72</v>
      </c>
      <c r="V81" s="178"/>
    </row>
    <row r="82" spans="2:32" ht="25.5" customHeight="1">
      <c r="B82" s="193" t="s">
        <v>566</v>
      </c>
      <c r="C82" s="194"/>
      <c r="D82" s="194"/>
      <c r="E82" s="194"/>
      <c r="F82" s="194"/>
      <c r="G82" s="194"/>
      <c r="H82" s="194"/>
      <c r="I82" s="194"/>
      <c r="J82" s="194"/>
      <c r="K82" s="194"/>
      <c r="L82" s="194"/>
      <c r="M82" s="194"/>
      <c r="N82" s="194"/>
      <c r="O82" s="194"/>
      <c r="P82" s="194"/>
      <c r="Q82" s="194"/>
      <c r="R82" s="194"/>
      <c r="S82" s="194"/>
      <c r="T82" s="194"/>
      <c r="U82" s="179"/>
      <c r="V82" s="180"/>
    </row>
    <row r="83" spans="2:32" ht="21" customHeight="1">
      <c r="B83" s="109" t="s">
        <v>600</v>
      </c>
      <c r="C83" s="108"/>
      <c r="D83" s="108"/>
      <c r="E83" s="108"/>
      <c r="F83" s="108"/>
      <c r="G83" s="108"/>
      <c r="H83" s="108"/>
      <c r="I83" s="108"/>
      <c r="J83" s="108"/>
      <c r="K83" s="108"/>
      <c r="L83" s="108"/>
      <c r="M83" s="108"/>
      <c r="N83" s="108"/>
      <c r="O83" s="108"/>
      <c r="P83" s="108"/>
      <c r="Q83" s="108"/>
      <c r="R83" s="108"/>
      <c r="S83" s="108"/>
      <c r="T83" s="108"/>
      <c r="U83" s="110"/>
      <c r="V83" s="111"/>
    </row>
    <row r="84" spans="2:32" ht="21" customHeight="1">
      <c r="B84" s="250"/>
      <c r="C84" s="251"/>
      <c r="D84" s="109" t="s">
        <v>554</v>
      </c>
      <c r="E84" s="108"/>
      <c r="F84" s="108"/>
      <c r="G84" s="108"/>
      <c r="H84" s="108"/>
      <c r="I84" s="108"/>
      <c r="J84" s="108"/>
      <c r="K84" s="108"/>
      <c r="L84" s="108"/>
      <c r="M84" s="108"/>
      <c r="N84" s="108"/>
      <c r="O84" s="108"/>
      <c r="P84" s="108"/>
      <c r="Q84" s="108"/>
      <c r="R84" s="108"/>
      <c r="S84" s="108"/>
      <c r="T84" s="108"/>
      <c r="U84" s="110"/>
      <c r="V84" s="111"/>
    </row>
    <row r="85" spans="2:32" ht="21" customHeight="1">
      <c r="B85" s="250"/>
      <c r="C85" s="251"/>
      <c r="D85" s="109" t="s">
        <v>555</v>
      </c>
      <c r="E85" s="108"/>
      <c r="F85" s="108"/>
      <c r="G85" s="108"/>
      <c r="H85" s="108"/>
      <c r="I85" s="108"/>
      <c r="J85" s="108"/>
      <c r="K85" s="108"/>
      <c r="L85" s="108"/>
      <c r="M85" s="108"/>
      <c r="N85" s="108"/>
      <c r="O85" s="108"/>
      <c r="P85" s="108"/>
      <c r="Q85" s="108"/>
      <c r="R85" s="108"/>
      <c r="S85" s="108"/>
      <c r="T85" s="108"/>
      <c r="U85" s="110"/>
      <c r="V85" s="111"/>
    </row>
    <row r="86" spans="2:32" ht="12.75" customHeight="1">
      <c r="B86" s="109"/>
      <c r="C86" s="108"/>
      <c r="D86" s="108"/>
      <c r="E86" s="108"/>
      <c r="F86" s="108"/>
      <c r="G86" s="108"/>
      <c r="H86" s="108"/>
      <c r="I86" s="108"/>
      <c r="J86" s="108"/>
      <c r="K86" s="108"/>
      <c r="L86" s="108"/>
      <c r="M86" s="108"/>
      <c r="N86" s="108"/>
      <c r="O86" s="108"/>
      <c r="P86" s="108"/>
      <c r="Q86" s="108"/>
      <c r="R86" s="108"/>
      <c r="S86" s="110"/>
      <c r="T86" s="111"/>
    </row>
    <row r="87" spans="2:32">
      <c r="B87" s="16" t="s">
        <v>73</v>
      </c>
    </row>
    <row r="88" spans="2:32" ht="18" customHeight="1">
      <c r="B88" s="183" t="s">
        <v>74</v>
      </c>
      <c r="C88" s="184"/>
      <c r="D88" s="184"/>
      <c r="E88" s="184"/>
      <c r="F88" s="184"/>
      <c r="G88" s="184"/>
      <c r="H88" s="105" t="s">
        <v>572</v>
      </c>
      <c r="I88" s="162"/>
      <c r="J88" s="162"/>
      <c r="K88" s="18" t="s">
        <v>29</v>
      </c>
      <c r="L88" s="204"/>
      <c r="M88" s="204"/>
      <c r="N88" s="204"/>
      <c r="O88" s="18" t="s">
        <v>30</v>
      </c>
      <c r="P88" s="204"/>
      <c r="Q88" s="204"/>
      <c r="R88" s="204"/>
      <c r="S88" s="18" t="s">
        <v>31</v>
      </c>
      <c r="T88" s="18"/>
      <c r="U88" s="18"/>
      <c r="V88" s="19"/>
      <c r="AE88" s="25"/>
      <c r="AF88" s="25"/>
    </row>
    <row r="89" spans="2:32" ht="18" customHeight="1">
      <c r="B89" s="225" t="s">
        <v>75</v>
      </c>
      <c r="C89" s="249"/>
      <c r="D89" s="249"/>
      <c r="E89" s="249"/>
      <c r="F89" s="249"/>
      <c r="G89" s="249"/>
      <c r="H89" s="163" t="s">
        <v>572</v>
      </c>
      <c r="I89" s="166"/>
      <c r="J89" s="166"/>
      <c r="K89" s="178" t="s">
        <v>77</v>
      </c>
      <c r="L89" s="246"/>
      <c r="M89" s="247"/>
      <c r="N89" s="247"/>
      <c r="O89" s="247"/>
      <c r="P89" s="247"/>
      <c r="Q89" s="247"/>
      <c r="R89" s="247"/>
      <c r="S89" s="247"/>
      <c r="T89" s="247"/>
      <c r="U89" s="247"/>
      <c r="V89" s="247"/>
      <c r="AE89" s="25"/>
      <c r="AF89" s="25"/>
    </row>
    <row r="90" spans="2:32" ht="18" customHeight="1">
      <c r="B90" s="226" t="s">
        <v>78</v>
      </c>
      <c r="C90" s="252"/>
      <c r="D90" s="252"/>
      <c r="E90" s="252"/>
      <c r="F90" s="252"/>
      <c r="G90" s="252"/>
      <c r="H90" s="164"/>
      <c r="I90" s="167"/>
      <c r="J90" s="167"/>
      <c r="K90" s="178"/>
      <c r="L90" s="246"/>
      <c r="M90" s="216"/>
      <c r="N90" s="216"/>
      <c r="O90" s="216"/>
      <c r="P90" s="216"/>
      <c r="Q90" s="216"/>
      <c r="R90" s="216"/>
      <c r="S90" s="216"/>
      <c r="T90" s="216"/>
      <c r="U90" s="216"/>
      <c r="V90" s="216"/>
      <c r="AE90" s="25"/>
      <c r="AF90" s="25"/>
    </row>
    <row r="91" spans="2:32" ht="18" customHeight="1">
      <c r="B91" s="171" t="s">
        <v>76</v>
      </c>
      <c r="C91" s="172"/>
      <c r="D91" s="172"/>
      <c r="E91" s="172"/>
      <c r="F91" s="172"/>
      <c r="G91" s="172"/>
      <c r="H91" s="165"/>
      <c r="I91" s="168"/>
      <c r="J91" s="168"/>
      <c r="K91" s="178"/>
      <c r="L91" s="246"/>
      <c r="M91" s="248"/>
      <c r="N91" s="248"/>
      <c r="O91" s="248"/>
      <c r="P91" s="248"/>
      <c r="Q91" s="248"/>
      <c r="R91" s="248"/>
      <c r="S91" s="248"/>
      <c r="T91" s="248"/>
      <c r="U91" s="248"/>
      <c r="V91" s="248"/>
      <c r="AE91" s="25"/>
      <c r="AF91" s="25"/>
    </row>
    <row r="93" spans="2:32">
      <c r="B93" s="16" t="s">
        <v>79</v>
      </c>
    </row>
    <row r="94" spans="2:32" ht="18.75" customHeight="1">
      <c r="B94" s="195" t="s">
        <v>80</v>
      </c>
      <c r="C94" s="196"/>
      <c r="D94" s="196"/>
      <c r="E94" s="196"/>
      <c r="F94" s="196"/>
      <c r="G94" s="197"/>
      <c r="H94" s="105" t="s">
        <v>547</v>
      </c>
      <c r="I94" s="119"/>
      <c r="J94" s="18" t="s">
        <v>29</v>
      </c>
      <c r="K94" s="100"/>
      <c r="L94" s="18" t="s">
        <v>30</v>
      </c>
      <c r="M94" s="101"/>
      <c r="N94" s="18" t="s">
        <v>31</v>
      </c>
      <c r="O94" s="103" t="s">
        <v>546</v>
      </c>
      <c r="P94" s="103" t="s">
        <v>547</v>
      </c>
      <c r="Q94" s="104"/>
      <c r="R94" s="18" t="s">
        <v>29</v>
      </c>
      <c r="S94" s="101"/>
      <c r="T94" s="18" t="s">
        <v>545</v>
      </c>
      <c r="U94" s="101"/>
      <c r="V94" s="19" t="s">
        <v>544</v>
      </c>
      <c r="AD94" s="25"/>
    </row>
    <row r="95" spans="2:32" ht="18.75" customHeight="1">
      <c r="B95" s="198" t="s">
        <v>81</v>
      </c>
      <c r="C95" s="199"/>
      <c r="D95" s="199"/>
      <c r="E95" s="199"/>
      <c r="F95" s="199"/>
      <c r="G95" s="200"/>
      <c r="H95" s="27"/>
      <c r="I95" s="47"/>
      <c r="J95" s="27" t="s">
        <v>83</v>
      </c>
      <c r="K95" s="27"/>
      <c r="L95" s="27"/>
      <c r="M95" s="27"/>
      <c r="N95" s="27"/>
      <c r="O95" s="27"/>
      <c r="P95" s="27"/>
      <c r="Q95" s="47"/>
      <c r="R95" s="27" t="s">
        <v>85</v>
      </c>
      <c r="S95" s="27"/>
      <c r="T95" s="27"/>
      <c r="U95" s="27"/>
      <c r="V95" s="28"/>
      <c r="AD95" s="25"/>
    </row>
    <row r="96" spans="2:32" ht="18.75" customHeight="1">
      <c r="B96" s="198" t="s">
        <v>82</v>
      </c>
      <c r="C96" s="199"/>
      <c r="D96" s="199"/>
      <c r="E96" s="199"/>
      <c r="F96" s="199"/>
      <c r="G96" s="200"/>
      <c r="H96" s="27"/>
      <c r="I96" s="47"/>
      <c r="J96" s="27" t="s">
        <v>86</v>
      </c>
      <c r="K96" s="27"/>
      <c r="L96" s="27"/>
      <c r="M96" s="27"/>
      <c r="N96" s="27"/>
      <c r="O96" s="27"/>
      <c r="P96" s="27"/>
      <c r="Q96" s="27"/>
      <c r="R96" s="27"/>
      <c r="S96" s="27"/>
      <c r="T96" s="27"/>
      <c r="U96" s="27"/>
      <c r="V96" s="28"/>
      <c r="AD96" s="25"/>
    </row>
    <row r="97" spans="2:30" ht="18.75" customHeight="1">
      <c r="B97" s="201"/>
      <c r="C97" s="202"/>
      <c r="D97" s="202"/>
      <c r="E97" s="202"/>
      <c r="F97" s="202"/>
      <c r="G97" s="203"/>
      <c r="H97" s="29"/>
      <c r="I97" s="48"/>
      <c r="J97" s="29" t="s">
        <v>87</v>
      </c>
      <c r="K97" s="29"/>
      <c r="L97" s="29" t="s">
        <v>88</v>
      </c>
      <c r="M97" s="29"/>
      <c r="N97" s="29"/>
      <c r="O97" s="29"/>
      <c r="P97" s="29"/>
      <c r="Q97" s="29"/>
      <c r="R97" s="29"/>
      <c r="S97" s="29"/>
      <c r="T97" s="29"/>
      <c r="U97" s="29"/>
      <c r="V97" s="30" t="s">
        <v>89</v>
      </c>
      <c r="AD97" s="25"/>
    </row>
    <row r="99" spans="2:30">
      <c r="B99" s="16" t="s">
        <v>604</v>
      </c>
    </row>
    <row r="100" spans="2:30" ht="18.75" customHeight="1">
      <c r="B100" s="195" t="s">
        <v>53</v>
      </c>
      <c r="C100" s="196"/>
      <c r="D100" s="196"/>
      <c r="E100" s="196"/>
      <c r="F100" s="196"/>
      <c r="G100" s="197"/>
      <c r="H100" s="290" t="s">
        <v>54</v>
      </c>
      <c r="I100" s="290"/>
      <c r="J100" s="196"/>
      <c r="K100" s="196"/>
      <c r="L100" s="196"/>
      <c r="M100" s="196"/>
      <c r="N100" s="196"/>
      <c r="O100" s="196"/>
      <c r="P100" s="196"/>
      <c r="Q100" s="281" t="s">
        <v>90</v>
      </c>
      <c r="R100" s="196"/>
      <c r="S100" s="196"/>
      <c r="T100" s="196"/>
      <c r="U100" s="196"/>
      <c r="V100" s="197"/>
    </row>
    <row r="101" spans="2:30" ht="29.25" customHeight="1">
      <c r="B101" s="289" t="s">
        <v>55</v>
      </c>
      <c r="C101" s="196"/>
      <c r="D101" s="196"/>
      <c r="E101" s="196"/>
      <c r="F101" s="196"/>
      <c r="G101" s="197"/>
      <c r="H101" s="185"/>
      <c r="I101" s="186"/>
      <c r="J101" s="186"/>
      <c r="K101" s="186"/>
      <c r="L101" s="186"/>
      <c r="M101" s="186"/>
      <c r="N101" s="186"/>
      <c r="O101" s="186"/>
      <c r="P101" s="31" t="s">
        <v>13</v>
      </c>
      <c r="Q101" s="282"/>
      <c r="R101" s="204"/>
      <c r="S101" s="204"/>
      <c r="T101" s="204"/>
      <c r="U101" s="204"/>
      <c r="V101" s="283"/>
    </row>
    <row r="102" spans="2:30" ht="29.25" customHeight="1">
      <c r="B102" s="301" t="s">
        <v>56</v>
      </c>
      <c r="C102" s="196"/>
      <c r="D102" s="196"/>
      <c r="E102" s="196"/>
      <c r="F102" s="196"/>
      <c r="G102" s="197"/>
      <c r="H102" s="185"/>
      <c r="I102" s="186"/>
      <c r="J102" s="186"/>
      <c r="K102" s="186"/>
      <c r="L102" s="186"/>
      <c r="M102" s="186"/>
      <c r="N102" s="186"/>
      <c r="O102" s="186"/>
      <c r="P102" s="31" t="s">
        <v>13</v>
      </c>
      <c r="Q102" s="282"/>
      <c r="R102" s="204"/>
      <c r="S102" s="204"/>
      <c r="T102" s="204"/>
      <c r="U102" s="204"/>
      <c r="V102" s="283"/>
    </row>
    <row r="103" spans="2:30" ht="18.75" customHeight="1">
      <c r="B103" s="195" t="s">
        <v>57</v>
      </c>
      <c r="C103" s="196"/>
      <c r="D103" s="196"/>
      <c r="E103" s="196"/>
      <c r="F103" s="196"/>
      <c r="G103" s="197"/>
      <c r="H103" s="187">
        <f>SUM(H101:O102)</f>
        <v>0</v>
      </c>
      <c r="I103" s="188"/>
      <c r="J103" s="188"/>
      <c r="K103" s="188"/>
      <c r="L103" s="188"/>
      <c r="M103" s="188"/>
      <c r="N103" s="188"/>
      <c r="O103" s="188"/>
      <c r="P103" s="31" t="s">
        <v>13</v>
      </c>
      <c r="Q103" s="284"/>
      <c r="R103" s="285"/>
      <c r="S103" s="285"/>
      <c r="T103" s="285"/>
      <c r="U103" s="285"/>
      <c r="V103" s="178"/>
    </row>
    <row r="104" spans="2:30" ht="18.75" customHeight="1">
      <c r="B104" s="195" t="s">
        <v>58</v>
      </c>
      <c r="C104" s="196"/>
      <c r="D104" s="196"/>
      <c r="E104" s="196"/>
      <c r="F104" s="196"/>
      <c r="G104" s="197"/>
      <c r="H104" s="185"/>
      <c r="I104" s="186"/>
      <c r="J104" s="186"/>
      <c r="K104" s="186"/>
      <c r="L104" s="186"/>
      <c r="M104" s="186"/>
      <c r="N104" s="186"/>
      <c r="O104" s="186"/>
      <c r="P104" s="31" t="s">
        <v>13</v>
      </c>
      <c r="Q104" s="284" t="s">
        <v>59</v>
      </c>
      <c r="R104" s="285"/>
      <c r="S104" s="285"/>
      <c r="T104" s="285"/>
      <c r="U104" s="285"/>
      <c r="V104" s="178"/>
    </row>
    <row r="105" spans="2:30" ht="18.75" customHeight="1">
      <c r="B105" s="195" t="s">
        <v>605</v>
      </c>
      <c r="C105" s="196"/>
      <c r="D105" s="196"/>
      <c r="E105" s="196"/>
      <c r="F105" s="196"/>
      <c r="G105" s="197"/>
      <c r="H105" s="187">
        <f>SUM(H103:O104)</f>
        <v>0</v>
      </c>
      <c r="I105" s="188"/>
      <c r="J105" s="188"/>
      <c r="K105" s="188"/>
      <c r="L105" s="188"/>
      <c r="M105" s="188"/>
      <c r="N105" s="188"/>
      <c r="O105" s="188"/>
      <c r="P105" s="31" t="s">
        <v>13</v>
      </c>
      <c r="Q105" s="286" t="s">
        <v>578</v>
      </c>
      <c r="R105" s="287"/>
      <c r="S105" s="287"/>
      <c r="T105" s="287"/>
      <c r="U105" s="287"/>
      <c r="V105" s="288"/>
    </row>
    <row r="106" spans="2:30">
      <c r="B106" s="16" t="s">
        <v>60</v>
      </c>
    </row>
    <row r="107" spans="2:30">
      <c r="B107" s="16" t="s">
        <v>607</v>
      </c>
    </row>
    <row r="109" spans="2:30">
      <c r="B109" s="16" t="s">
        <v>91</v>
      </c>
      <c r="M109" s="26"/>
    </row>
    <row r="110" spans="2:30" ht="18.75" customHeight="1">
      <c r="B110" s="277" t="s">
        <v>92</v>
      </c>
      <c r="C110" s="184"/>
      <c r="D110" s="184"/>
      <c r="E110" s="184"/>
      <c r="F110" s="184"/>
      <c r="G110" s="184"/>
      <c r="H110" s="184"/>
      <c r="I110" s="184"/>
      <c r="J110" s="184"/>
      <c r="K110" s="184"/>
      <c r="L110" s="184"/>
      <c r="M110" s="291"/>
      <c r="N110" s="292"/>
      <c r="O110" s="292"/>
      <c r="P110" s="292"/>
      <c r="Q110" s="292"/>
      <c r="R110" s="292"/>
      <c r="S110" s="292"/>
      <c r="T110" s="292"/>
      <c r="U110" s="186"/>
      <c r="V110" s="32" t="s">
        <v>13</v>
      </c>
    </row>
    <row r="111" spans="2:30" ht="18.75" customHeight="1">
      <c r="B111" s="277" t="s">
        <v>93</v>
      </c>
      <c r="C111" s="184"/>
      <c r="D111" s="184"/>
      <c r="E111" s="184"/>
      <c r="F111" s="184"/>
      <c r="G111" s="184"/>
      <c r="H111" s="184"/>
      <c r="I111" s="184"/>
      <c r="J111" s="184"/>
      <c r="K111" s="184"/>
      <c r="L111" s="184"/>
      <c r="M111" s="291"/>
      <c r="N111" s="292"/>
      <c r="O111" s="292"/>
      <c r="P111" s="292"/>
      <c r="Q111" s="292"/>
      <c r="R111" s="292"/>
      <c r="S111" s="292"/>
      <c r="T111" s="292"/>
      <c r="U111" s="186"/>
      <c r="V111" s="32" t="s">
        <v>13</v>
      </c>
    </row>
    <row r="112" spans="2:30" ht="18.75" customHeight="1">
      <c r="B112" s="277" t="s">
        <v>94</v>
      </c>
      <c r="C112" s="184"/>
      <c r="D112" s="184"/>
      <c r="E112" s="184"/>
      <c r="F112" s="184"/>
      <c r="G112" s="184"/>
      <c r="H112" s="184"/>
      <c r="I112" s="184"/>
      <c r="J112" s="184"/>
      <c r="K112" s="184"/>
      <c r="L112" s="184"/>
      <c r="M112" s="293"/>
      <c r="N112" s="294"/>
      <c r="O112" s="294"/>
      <c r="P112" s="294"/>
      <c r="Q112" s="294"/>
      <c r="R112" s="294"/>
      <c r="S112" s="294"/>
      <c r="T112" s="294"/>
      <c r="U112" s="295"/>
      <c r="V112" s="33" t="s">
        <v>13</v>
      </c>
    </row>
    <row r="113" spans="2:22" ht="34.5" customHeight="1">
      <c r="B113" s="302" t="s">
        <v>577</v>
      </c>
      <c r="C113" s="303"/>
      <c r="D113" s="303"/>
      <c r="E113" s="303"/>
      <c r="F113" s="303"/>
      <c r="G113" s="303"/>
      <c r="H113" s="303"/>
      <c r="I113" s="303"/>
      <c r="J113" s="303"/>
      <c r="K113" s="303"/>
      <c r="L113" s="303"/>
      <c r="M113" s="308" t="s">
        <v>556</v>
      </c>
      <c r="N113" s="309"/>
      <c r="O113" s="113" t="s">
        <v>557</v>
      </c>
      <c r="P113" s="169"/>
      <c r="Q113" s="169"/>
      <c r="R113" s="142" t="s">
        <v>614</v>
      </c>
      <c r="S113" s="310">
        <f>P113*50000</f>
        <v>0</v>
      </c>
      <c r="T113" s="310"/>
      <c r="U113" s="310"/>
      <c r="V113" s="33" t="s">
        <v>570</v>
      </c>
    </row>
    <row r="114" spans="2:22" ht="34.5" customHeight="1">
      <c r="B114" s="304"/>
      <c r="C114" s="305"/>
      <c r="D114" s="305"/>
      <c r="E114" s="305"/>
      <c r="F114" s="305"/>
      <c r="G114" s="305"/>
      <c r="H114" s="305"/>
      <c r="I114" s="305"/>
      <c r="J114" s="305"/>
      <c r="K114" s="305"/>
      <c r="L114" s="305"/>
      <c r="M114" s="311" t="s">
        <v>559</v>
      </c>
      <c r="N114" s="312"/>
      <c r="O114" s="114" t="s">
        <v>562</v>
      </c>
      <c r="P114" s="170"/>
      <c r="Q114" s="170"/>
      <c r="R114" s="115" t="s">
        <v>613</v>
      </c>
      <c r="S114" s="310">
        <f>P114*51000</f>
        <v>0</v>
      </c>
      <c r="T114" s="310"/>
      <c r="U114" s="310"/>
      <c r="V114" s="32" t="s">
        <v>570</v>
      </c>
    </row>
    <row r="115" spans="2:22" ht="34.5" customHeight="1" thickBot="1">
      <c r="B115" s="306"/>
      <c r="C115" s="307"/>
      <c r="D115" s="307"/>
      <c r="E115" s="307"/>
      <c r="F115" s="307"/>
      <c r="G115" s="307"/>
      <c r="H115" s="307"/>
      <c r="I115" s="307"/>
      <c r="J115" s="307"/>
      <c r="K115" s="307"/>
      <c r="L115" s="307"/>
      <c r="M115" s="116"/>
      <c r="N115" s="117" t="s">
        <v>571</v>
      </c>
      <c r="O115" s="117"/>
      <c r="P115" s="117"/>
      <c r="Q115" s="117"/>
      <c r="R115" s="117" t="s">
        <v>560</v>
      </c>
      <c r="S115" s="313">
        <f>ROUNDDOWN(S113+S114,-3)</f>
        <v>0</v>
      </c>
      <c r="T115" s="313"/>
      <c r="U115" s="313"/>
      <c r="V115" s="118" t="s">
        <v>558</v>
      </c>
    </row>
    <row r="116" spans="2:22" ht="18.75" customHeight="1" thickTop="1">
      <c r="B116" s="278" t="s">
        <v>561</v>
      </c>
      <c r="C116" s="249"/>
      <c r="D116" s="249"/>
      <c r="E116" s="249"/>
      <c r="F116" s="249"/>
      <c r="G116" s="249"/>
      <c r="H116" s="249"/>
      <c r="I116" s="249"/>
      <c r="J116" s="249"/>
      <c r="K116" s="249"/>
      <c r="L116" s="265"/>
      <c r="M116" s="296">
        <f>IF(M112/3&gt;=1000000,1000000,ROUNDDOWN(M112/3000,0)*1000)+S115</f>
        <v>0</v>
      </c>
      <c r="N116" s="297"/>
      <c r="O116" s="297"/>
      <c r="P116" s="297"/>
      <c r="Q116" s="297"/>
      <c r="R116" s="297"/>
      <c r="S116" s="297"/>
      <c r="T116" s="297"/>
      <c r="U116" s="298"/>
      <c r="V116" s="275" t="s">
        <v>13</v>
      </c>
    </row>
    <row r="117" spans="2:22" ht="42" customHeight="1" thickBot="1">
      <c r="B117" s="279" t="s">
        <v>564</v>
      </c>
      <c r="C117" s="172"/>
      <c r="D117" s="172"/>
      <c r="E117" s="172"/>
      <c r="F117" s="172"/>
      <c r="G117" s="172"/>
      <c r="H117" s="172"/>
      <c r="I117" s="172"/>
      <c r="J117" s="172"/>
      <c r="K117" s="172"/>
      <c r="L117" s="280"/>
      <c r="M117" s="299"/>
      <c r="N117" s="300"/>
      <c r="O117" s="300"/>
      <c r="P117" s="300"/>
      <c r="Q117" s="300"/>
      <c r="R117" s="300"/>
      <c r="S117" s="300"/>
      <c r="T117" s="300"/>
      <c r="U117" s="300"/>
      <c r="V117" s="276"/>
    </row>
    <row r="118" spans="2:22" ht="25.5" customHeight="1" thickTop="1">
      <c r="B118" s="106" t="s">
        <v>449</v>
      </c>
    </row>
    <row r="119" spans="2:22" ht="25.5" customHeight="1">
      <c r="B119" s="107" t="s">
        <v>450</v>
      </c>
    </row>
  </sheetData>
  <mergeCells count="160">
    <mergeCell ref="B113:L115"/>
    <mergeCell ref="M113:N113"/>
    <mergeCell ref="S113:U113"/>
    <mergeCell ref="M114:N114"/>
    <mergeCell ref="S114:U114"/>
    <mergeCell ref="S115:U115"/>
    <mergeCell ref="L13:N13"/>
    <mergeCell ref="P13:R13"/>
    <mergeCell ref="H5:V5"/>
    <mergeCell ref="H8:V8"/>
    <mergeCell ref="L12:N12"/>
    <mergeCell ref="P12:R12"/>
    <mergeCell ref="H9:K9"/>
    <mergeCell ref="L9:V9"/>
    <mergeCell ref="B57:V57"/>
    <mergeCell ref="B58:V58"/>
    <mergeCell ref="B62:V62"/>
    <mergeCell ref="B63:V63"/>
    <mergeCell ref="B64:V64"/>
    <mergeCell ref="B65:V65"/>
    <mergeCell ref="B59:V59"/>
    <mergeCell ref="B60:V60"/>
    <mergeCell ref="U78:V78"/>
    <mergeCell ref="P88:R88"/>
    <mergeCell ref="V116:V117"/>
    <mergeCell ref="B110:L110"/>
    <mergeCell ref="B111:L111"/>
    <mergeCell ref="B112:L112"/>
    <mergeCell ref="B116:L116"/>
    <mergeCell ref="B117:L117"/>
    <mergeCell ref="Q100:V100"/>
    <mergeCell ref="Q101:V101"/>
    <mergeCell ref="Q102:V102"/>
    <mergeCell ref="Q103:V103"/>
    <mergeCell ref="Q104:V104"/>
    <mergeCell ref="Q105:V105"/>
    <mergeCell ref="B101:G101"/>
    <mergeCell ref="B103:G103"/>
    <mergeCell ref="B104:G104"/>
    <mergeCell ref="B105:G105"/>
    <mergeCell ref="H100:P100"/>
    <mergeCell ref="H105:O105"/>
    <mergeCell ref="B100:G100"/>
    <mergeCell ref="M110:U110"/>
    <mergeCell ref="M111:U111"/>
    <mergeCell ref="M112:U112"/>
    <mergeCell ref="M116:U117"/>
    <mergeCell ref="B102:G102"/>
    <mergeCell ref="K89:L91"/>
    <mergeCell ref="M89:V89"/>
    <mergeCell ref="M90:V90"/>
    <mergeCell ref="M91:V91"/>
    <mergeCell ref="B89:G89"/>
    <mergeCell ref="B84:C84"/>
    <mergeCell ref="B85:C85"/>
    <mergeCell ref="B90:G90"/>
    <mergeCell ref="B41:F41"/>
    <mergeCell ref="B42:F42"/>
    <mergeCell ref="B43:F43"/>
    <mergeCell ref="B44:F44"/>
    <mergeCell ref="B45:F45"/>
    <mergeCell ref="B46:F46"/>
    <mergeCell ref="B47:N47"/>
    <mergeCell ref="O47:T47"/>
    <mergeCell ref="O78:T78"/>
    <mergeCell ref="B78:N78"/>
    <mergeCell ref="B61:V61"/>
    <mergeCell ref="U46:V46"/>
    <mergeCell ref="U47:V47"/>
    <mergeCell ref="O41:T41"/>
    <mergeCell ref="O42:T42"/>
    <mergeCell ref="O43:T43"/>
    <mergeCell ref="O45:T45"/>
    <mergeCell ref="O46:T46"/>
    <mergeCell ref="G46:L46"/>
    <mergeCell ref="M46:N46"/>
    <mergeCell ref="U41:V41"/>
    <mergeCell ref="U42:V42"/>
    <mergeCell ref="U43:V43"/>
    <mergeCell ref="G42:L42"/>
    <mergeCell ref="G43:L43"/>
    <mergeCell ref="G44:L44"/>
    <mergeCell ref="G45:L45"/>
    <mergeCell ref="M41:N41"/>
    <mergeCell ref="M42:N42"/>
    <mergeCell ref="M43:N43"/>
    <mergeCell ref="M44:N44"/>
    <mergeCell ref="M45:N45"/>
    <mergeCell ref="C17:F22"/>
    <mergeCell ref="B12:G12"/>
    <mergeCell ref="B13:G13"/>
    <mergeCell ref="B5:G5"/>
    <mergeCell ref="B8:G8"/>
    <mergeCell ref="B9:G9"/>
    <mergeCell ref="B16:B22"/>
    <mergeCell ref="B23:B29"/>
    <mergeCell ref="C16:F16"/>
    <mergeCell ref="G16:V16"/>
    <mergeCell ref="G17:V17"/>
    <mergeCell ref="G18:V18"/>
    <mergeCell ref="G19:V19"/>
    <mergeCell ref="G20:V20"/>
    <mergeCell ref="G21:V21"/>
    <mergeCell ref="G22:V22"/>
    <mergeCell ref="G23:V23"/>
    <mergeCell ref="G24:V24"/>
    <mergeCell ref="G25:V25"/>
    <mergeCell ref="G26:V26"/>
    <mergeCell ref="G27:V27"/>
    <mergeCell ref="G28:V28"/>
    <mergeCell ref="G29:V29"/>
    <mergeCell ref="I12:J12"/>
    <mergeCell ref="B96:G96"/>
    <mergeCell ref="B97:G97"/>
    <mergeCell ref="L88:N88"/>
    <mergeCell ref="C23:F23"/>
    <mergeCell ref="G39:N39"/>
    <mergeCell ref="G40:N40"/>
    <mergeCell ref="O39:V39"/>
    <mergeCell ref="C30:F30"/>
    <mergeCell ref="G30:V30"/>
    <mergeCell ref="G31:V31"/>
    <mergeCell ref="G32:V32"/>
    <mergeCell ref="G33:V33"/>
    <mergeCell ref="G34:V34"/>
    <mergeCell ref="G35:V35"/>
    <mergeCell ref="G36:V36"/>
    <mergeCell ref="B39:F40"/>
    <mergeCell ref="C24:F29"/>
    <mergeCell ref="C31:F36"/>
    <mergeCell ref="B30:B36"/>
    <mergeCell ref="O40:V40"/>
    <mergeCell ref="U44:V44"/>
    <mergeCell ref="U45:V45"/>
    <mergeCell ref="G41:L41"/>
    <mergeCell ref="O44:T44"/>
    <mergeCell ref="I13:J13"/>
    <mergeCell ref="I88:J88"/>
    <mergeCell ref="H89:H91"/>
    <mergeCell ref="I89:J91"/>
    <mergeCell ref="P113:Q113"/>
    <mergeCell ref="P114:Q114"/>
    <mergeCell ref="B91:G91"/>
    <mergeCell ref="U79:V79"/>
    <mergeCell ref="U80:V80"/>
    <mergeCell ref="U81:V81"/>
    <mergeCell ref="U82:V82"/>
    <mergeCell ref="O80:T80"/>
    <mergeCell ref="O81:T81"/>
    <mergeCell ref="B88:G88"/>
    <mergeCell ref="H101:O101"/>
    <mergeCell ref="H102:O102"/>
    <mergeCell ref="H103:O103"/>
    <mergeCell ref="H104:O104"/>
    <mergeCell ref="B79:T79"/>
    <mergeCell ref="B80:N80"/>
    <mergeCell ref="B81:N81"/>
    <mergeCell ref="B82:T82"/>
    <mergeCell ref="B94:G94"/>
    <mergeCell ref="B95:G95"/>
  </mergeCells>
  <phoneticPr fontId="1"/>
  <dataValidations count="3">
    <dataValidation allowBlank="1" showInputMessage="1" showErrorMessage="1" prompt="1つ目の対策を入力" sqref="M89:V89"/>
    <dataValidation allowBlank="1" showInputMessage="1" showErrorMessage="1" prompt="2つ目の対策を入力" sqref="M90:V90"/>
    <dataValidation allowBlank="1" showInputMessage="1" showErrorMessage="1" prompt="3つ目の対策を入力" sqref="M91:V91"/>
  </dataValidations>
  <pageMargins left="0.70866141732283472" right="0.70866141732283472" top="0.74803149606299213" bottom="0.74803149606299213" header="0.31496062992125984" footer="0.31496062992125984"/>
  <pageSetup paperSize="9" scale="85" orientation="portrait" blackAndWhite="1" r:id="rId1"/>
  <rowBreaks count="2" manualBreakCount="2">
    <brk id="37" max="16383" man="1"/>
    <brk id="8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67" r:id="rId4" name="Check Box 19">
              <controlPr defaultSize="0" autoFill="0" autoLine="0" autoPict="0">
                <anchor moveWithCells="1">
                  <from>
                    <xdr:col>5</xdr:col>
                    <xdr:colOff>57150</xdr:colOff>
                    <xdr:row>66</xdr:row>
                    <xdr:rowOff>133350</xdr:rowOff>
                  </from>
                  <to>
                    <xdr:col>5</xdr:col>
                    <xdr:colOff>276225</xdr:colOff>
                    <xdr:row>68</xdr:row>
                    <xdr:rowOff>38100</xdr:rowOff>
                  </to>
                </anchor>
              </controlPr>
            </control>
          </mc:Choice>
        </mc:AlternateContent>
        <mc:AlternateContent xmlns:mc="http://schemas.openxmlformats.org/markup-compatibility/2006">
          <mc:Choice Requires="x14">
            <control shapeId="2068" r:id="rId5" name="Check Box 20">
              <controlPr defaultSize="0" autoFill="0" autoLine="0" autoPict="0">
                <anchor moveWithCells="1">
                  <from>
                    <xdr:col>5</xdr:col>
                    <xdr:colOff>57150</xdr:colOff>
                    <xdr:row>67</xdr:row>
                    <xdr:rowOff>123825</xdr:rowOff>
                  </from>
                  <to>
                    <xdr:col>5</xdr:col>
                    <xdr:colOff>276225</xdr:colOff>
                    <xdr:row>69</xdr:row>
                    <xdr:rowOff>28575</xdr:rowOff>
                  </to>
                </anchor>
              </controlPr>
            </control>
          </mc:Choice>
        </mc:AlternateContent>
        <mc:AlternateContent xmlns:mc="http://schemas.openxmlformats.org/markup-compatibility/2006">
          <mc:Choice Requires="x14">
            <control shapeId="2069" r:id="rId6" name="Check Box 21">
              <controlPr defaultSize="0" autoFill="0" autoLine="0" autoPict="0">
                <anchor moveWithCells="1">
                  <from>
                    <xdr:col>5</xdr:col>
                    <xdr:colOff>57150</xdr:colOff>
                    <xdr:row>68</xdr:row>
                    <xdr:rowOff>123825</xdr:rowOff>
                  </from>
                  <to>
                    <xdr:col>5</xdr:col>
                    <xdr:colOff>276225</xdr:colOff>
                    <xdr:row>70</xdr:row>
                    <xdr:rowOff>28575</xdr:rowOff>
                  </to>
                </anchor>
              </controlPr>
            </control>
          </mc:Choice>
        </mc:AlternateContent>
        <mc:AlternateContent xmlns:mc="http://schemas.openxmlformats.org/markup-compatibility/2006">
          <mc:Choice Requires="x14">
            <control shapeId="2070" r:id="rId7" name="Check Box 22">
              <controlPr defaultSize="0" autoFill="0" autoLine="0" autoPict="0">
                <anchor moveWithCells="1">
                  <from>
                    <xdr:col>5</xdr:col>
                    <xdr:colOff>57150</xdr:colOff>
                    <xdr:row>69</xdr:row>
                    <xdr:rowOff>123825</xdr:rowOff>
                  </from>
                  <to>
                    <xdr:col>5</xdr:col>
                    <xdr:colOff>276225</xdr:colOff>
                    <xdr:row>71</xdr:row>
                    <xdr:rowOff>28575</xdr:rowOff>
                  </to>
                </anchor>
              </controlPr>
            </control>
          </mc:Choice>
        </mc:AlternateContent>
        <mc:AlternateContent xmlns:mc="http://schemas.openxmlformats.org/markup-compatibility/2006">
          <mc:Choice Requires="x14">
            <control shapeId="2071" r:id="rId8" name="Check Box 23">
              <controlPr defaultSize="0" autoFill="0" autoLine="0" autoPict="0">
                <anchor moveWithCells="1">
                  <from>
                    <xdr:col>5</xdr:col>
                    <xdr:colOff>57150</xdr:colOff>
                    <xdr:row>70</xdr:row>
                    <xdr:rowOff>123825</xdr:rowOff>
                  </from>
                  <to>
                    <xdr:col>5</xdr:col>
                    <xdr:colOff>276225</xdr:colOff>
                    <xdr:row>72</xdr:row>
                    <xdr:rowOff>28575</xdr:rowOff>
                  </to>
                </anchor>
              </controlPr>
            </control>
          </mc:Choice>
        </mc:AlternateContent>
        <mc:AlternateContent xmlns:mc="http://schemas.openxmlformats.org/markup-compatibility/2006">
          <mc:Choice Requires="x14">
            <control shapeId="2072" r:id="rId9" name="Check Box 24">
              <controlPr defaultSize="0" autoFill="0" autoLine="0" autoPict="0">
                <anchor moveWithCells="1">
                  <from>
                    <xdr:col>5</xdr:col>
                    <xdr:colOff>57150</xdr:colOff>
                    <xdr:row>71</xdr:row>
                    <xdr:rowOff>123825</xdr:rowOff>
                  </from>
                  <to>
                    <xdr:col>5</xdr:col>
                    <xdr:colOff>276225</xdr:colOff>
                    <xdr:row>73</xdr:row>
                    <xdr:rowOff>28575</xdr:rowOff>
                  </to>
                </anchor>
              </controlPr>
            </control>
          </mc:Choice>
        </mc:AlternateContent>
        <mc:AlternateContent xmlns:mc="http://schemas.openxmlformats.org/markup-compatibility/2006">
          <mc:Choice Requires="x14">
            <control shapeId="2073" r:id="rId10" name="Check Box 25">
              <controlPr defaultSize="0" autoFill="0" autoLine="0" autoPict="0">
                <anchor moveWithCells="1">
                  <from>
                    <xdr:col>5</xdr:col>
                    <xdr:colOff>57150</xdr:colOff>
                    <xdr:row>72</xdr:row>
                    <xdr:rowOff>123825</xdr:rowOff>
                  </from>
                  <to>
                    <xdr:col>5</xdr:col>
                    <xdr:colOff>276225</xdr:colOff>
                    <xdr:row>74</xdr:row>
                    <xdr:rowOff>28575</xdr:rowOff>
                  </to>
                </anchor>
              </controlPr>
            </control>
          </mc:Choice>
        </mc:AlternateContent>
        <mc:AlternateContent xmlns:mc="http://schemas.openxmlformats.org/markup-compatibility/2006">
          <mc:Choice Requires="x14">
            <control shapeId="2074" r:id="rId11" name="Check Box 26">
              <controlPr defaultSize="0" autoFill="0" autoLine="0" autoPict="0">
                <anchor moveWithCells="1">
                  <from>
                    <xdr:col>5</xdr:col>
                    <xdr:colOff>57150</xdr:colOff>
                    <xdr:row>73</xdr:row>
                    <xdr:rowOff>123825</xdr:rowOff>
                  </from>
                  <to>
                    <xdr:col>5</xdr:col>
                    <xdr:colOff>276225</xdr:colOff>
                    <xdr:row>75</xdr:row>
                    <xdr:rowOff>28575</xdr:rowOff>
                  </to>
                </anchor>
              </controlPr>
            </control>
          </mc:Choice>
        </mc:AlternateContent>
        <mc:AlternateContent xmlns:mc="http://schemas.openxmlformats.org/markup-compatibility/2006">
          <mc:Choice Requires="x14">
            <control shapeId="2075" r:id="rId12" name="Check Box 27">
              <controlPr defaultSize="0" autoFill="0" autoLine="0" autoPict="0">
                <anchor moveWithCells="1">
                  <from>
                    <xdr:col>20</xdr:col>
                    <xdr:colOff>209550</xdr:colOff>
                    <xdr:row>78</xdr:row>
                    <xdr:rowOff>38100</xdr:rowOff>
                  </from>
                  <to>
                    <xdr:col>21</xdr:col>
                    <xdr:colOff>95250</xdr:colOff>
                    <xdr:row>78</xdr:row>
                    <xdr:rowOff>285750</xdr:rowOff>
                  </to>
                </anchor>
              </controlPr>
            </control>
          </mc:Choice>
        </mc:AlternateContent>
        <mc:AlternateContent xmlns:mc="http://schemas.openxmlformats.org/markup-compatibility/2006">
          <mc:Choice Requires="x14">
            <control shapeId="2076" r:id="rId13" name="Check Box 28">
              <controlPr defaultSize="0" autoFill="0" autoLine="0" autoPict="0">
                <anchor moveWithCells="1">
                  <from>
                    <xdr:col>20</xdr:col>
                    <xdr:colOff>209550</xdr:colOff>
                    <xdr:row>81</xdr:row>
                    <xdr:rowOff>9525</xdr:rowOff>
                  </from>
                  <to>
                    <xdr:col>21</xdr:col>
                    <xdr:colOff>95250</xdr:colOff>
                    <xdr:row>81</xdr:row>
                    <xdr:rowOff>257175</xdr:rowOff>
                  </to>
                </anchor>
              </controlPr>
            </control>
          </mc:Choice>
        </mc:AlternateContent>
        <mc:AlternateContent xmlns:mc="http://schemas.openxmlformats.org/markup-compatibility/2006">
          <mc:Choice Requires="x14">
            <control shapeId="2077" r:id="rId14" name="Check Box 29">
              <controlPr defaultSize="0" autoFill="0" autoLine="0" autoPict="0">
                <anchor moveWithCells="1">
                  <from>
                    <xdr:col>8</xdr:col>
                    <xdr:colOff>76200</xdr:colOff>
                    <xdr:row>94</xdr:row>
                    <xdr:rowOff>57150</xdr:rowOff>
                  </from>
                  <to>
                    <xdr:col>8</xdr:col>
                    <xdr:colOff>257175</xdr:colOff>
                    <xdr:row>94</xdr:row>
                    <xdr:rowOff>228600</xdr:rowOff>
                  </to>
                </anchor>
              </controlPr>
            </control>
          </mc:Choice>
        </mc:AlternateContent>
        <mc:AlternateContent xmlns:mc="http://schemas.openxmlformats.org/markup-compatibility/2006">
          <mc:Choice Requires="x14">
            <control shapeId="2078" r:id="rId15" name="Check Box 30">
              <controlPr defaultSize="0" autoFill="0" autoLine="0" autoPict="0">
                <anchor moveWithCells="1">
                  <from>
                    <xdr:col>8</xdr:col>
                    <xdr:colOff>76200</xdr:colOff>
                    <xdr:row>95</xdr:row>
                    <xdr:rowOff>47625</xdr:rowOff>
                  </from>
                  <to>
                    <xdr:col>8</xdr:col>
                    <xdr:colOff>257175</xdr:colOff>
                    <xdr:row>95</xdr:row>
                    <xdr:rowOff>219075</xdr:rowOff>
                  </to>
                </anchor>
              </controlPr>
            </control>
          </mc:Choice>
        </mc:AlternateContent>
        <mc:AlternateContent xmlns:mc="http://schemas.openxmlformats.org/markup-compatibility/2006">
          <mc:Choice Requires="x14">
            <control shapeId="2079" r:id="rId16" name="Check Box 31">
              <controlPr defaultSize="0" autoFill="0" autoLine="0" autoPict="0">
                <anchor moveWithCells="1">
                  <from>
                    <xdr:col>8</xdr:col>
                    <xdr:colOff>76200</xdr:colOff>
                    <xdr:row>96</xdr:row>
                    <xdr:rowOff>0</xdr:rowOff>
                  </from>
                  <to>
                    <xdr:col>8</xdr:col>
                    <xdr:colOff>238125</xdr:colOff>
                    <xdr:row>96</xdr:row>
                    <xdr:rowOff>200025</xdr:rowOff>
                  </to>
                </anchor>
              </controlPr>
            </control>
          </mc:Choice>
        </mc:AlternateContent>
        <mc:AlternateContent xmlns:mc="http://schemas.openxmlformats.org/markup-compatibility/2006">
          <mc:Choice Requires="x14">
            <control shapeId="2080" r:id="rId17" name="Check Box 32">
              <controlPr defaultSize="0" autoFill="0" autoLine="0" autoPict="0">
                <anchor moveWithCells="1">
                  <from>
                    <xdr:col>16</xdr:col>
                    <xdr:colOff>57150</xdr:colOff>
                    <xdr:row>94</xdr:row>
                    <xdr:rowOff>28575</xdr:rowOff>
                  </from>
                  <to>
                    <xdr:col>16</xdr:col>
                    <xdr:colOff>238125</xdr:colOff>
                    <xdr:row>94</xdr:row>
                    <xdr:rowOff>200025</xdr:rowOff>
                  </to>
                </anchor>
              </controlPr>
            </control>
          </mc:Choice>
        </mc:AlternateContent>
        <mc:AlternateContent xmlns:mc="http://schemas.openxmlformats.org/markup-compatibility/2006">
          <mc:Choice Requires="x14">
            <control shapeId="2084" r:id="rId18" name="Check Box 36">
              <controlPr defaultSize="0" autoFill="0" autoLine="0" autoPict="0">
                <anchor moveWithCells="1">
                  <from>
                    <xdr:col>1</xdr:col>
                    <xdr:colOff>209550</xdr:colOff>
                    <xdr:row>83</xdr:row>
                    <xdr:rowOff>9525</xdr:rowOff>
                  </from>
                  <to>
                    <xdr:col>2</xdr:col>
                    <xdr:colOff>95250</xdr:colOff>
                    <xdr:row>83</xdr:row>
                    <xdr:rowOff>257175</xdr:rowOff>
                  </to>
                </anchor>
              </controlPr>
            </control>
          </mc:Choice>
        </mc:AlternateContent>
        <mc:AlternateContent xmlns:mc="http://schemas.openxmlformats.org/markup-compatibility/2006">
          <mc:Choice Requires="x14">
            <control shapeId="2086" r:id="rId19" name="Check Box 38">
              <controlPr defaultSize="0" autoFill="0" autoLine="0" autoPict="0">
                <anchor moveWithCells="1">
                  <from>
                    <xdr:col>1</xdr:col>
                    <xdr:colOff>209550</xdr:colOff>
                    <xdr:row>84</xdr:row>
                    <xdr:rowOff>9525</xdr:rowOff>
                  </from>
                  <to>
                    <xdr:col>2</xdr:col>
                    <xdr:colOff>95250</xdr:colOff>
                    <xdr:row>84</xdr:row>
                    <xdr:rowOff>257175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31"/>
  <sheetViews>
    <sheetView showGridLines="0" view="pageBreakPreview" zoomScale="85" zoomScaleNormal="100" zoomScaleSheetLayoutView="85" workbookViewId="0">
      <selection activeCell="K3" sqref="K3"/>
    </sheetView>
  </sheetViews>
  <sheetFormatPr defaultRowHeight="13.5"/>
  <cols>
    <col min="1" max="1" width="2.625" style="10" customWidth="1"/>
    <col min="2" max="26" width="4.25" style="10" customWidth="1"/>
    <col min="27" max="16384" width="9" style="10"/>
  </cols>
  <sheetData>
    <row r="1" spans="2:22" ht="3.75" customHeight="1"/>
    <row r="2" spans="2:22">
      <c r="B2" s="10" t="s">
        <v>95</v>
      </c>
    </row>
    <row r="3" spans="2:22">
      <c r="K3" s="10" t="s">
        <v>96</v>
      </c>
    </row>
    <row r="4" spans="2:22">
      <c r="B4" s="16" t="s">
        <v>97</v>
      </c>
    </row>
    <row r="5" spans="2:22" ht="18.75" customHeight="1">
      <c r="B5" s="195" t="s">
        <v>98</v>
      </c>
      <c r="C5" s="329"/>
      <c r="D5" s="329"/>
      <c r="E5" s="329"/>
      <c r="F5" s="329"/>
      <c r="G5" s="330"/>
      <c r="H5" s="329" t="s">
        <v>107</v>
      </c>
      <c r="I5" s="329"/>
      <c r="J5" s="329"/>
      <c r="K5" s="329"/>
      <c r="L5" s="329"/>
      <c r="M5" s="329"/>
      <c r="N5" s="195" t="s">
        <v>100</v>
      </c>
      <c r="O5" s="196"/>
      <c r="P5" s="196"/>
      <c r="Q5" s="196"/>
      <c r="R5" s="196"/>
      <c r="S5" s="196"/>
      <c r="T5" s="196"/>
      <c r="U5" s="196"/>
      <c r="V5" s="197"/>
    </row>
    <row r="6" spans="2:22" ht="18.75" customHeight="1">
      <c r="B6" s="289" t="s">
        <v>101</v>
      </c>
      <c r="C6" s="327"/>
      <c r="D6" s="327"/>
      <c r="E6" s="327"/>
      <c r="F6" s="327"/>
      <c r="G6" s="328"/>
      <c r="H6" s="292"/>
      <c r="I6" s="292"/>
      <c r="J6" s="292"/>
      <c r="K6" s="292"/>
      <c r="L6" s="292"/>
      <c r="M6" s="18" t="s">
        <v>14</v>
      </c>
      <c r="N6" s="331"/>
      <c r="O6" s="285"/>
      <c r="P6" s="285"/>
      <c r="Q6" s="285"/>
      <c r="R6" s="285"/>
      <c r="S6" s="285"/>
      <c r="T6" s="285"/>
      <c r="U6" s="285"/>
      <c r="V6" s="178"/>
    </row>
    <row r="7" spans="2:22" ht="18.75" customHeight="1">
      <c r="B7" s="289" t="s">
        <v>102</v>
      </c>
      <c r="C7" s="196"/>
      <c r="D7" s="196"/>
      <c r="E7" s="196"/>
      <c r="F7" s="196"/>
      <c r="G7" s="197"/>
      <c r="H7" s="292"/>
      <c r="I7" s="292"/>
      <c r="J7" s="292"/>
      <c r="K7" s="292"/>
      <c r="L7" s="292"/>
      <c r="M7" s="18" t="s">
        <v>14</v>
      </c>
      <c r="N7" s="332" t="s">
        <v>584</v>
      </c>
      <c r="O7" s="333"/>
      <c r="P7" s="333"/>
      <c r="Q7" s="333"/>
      <c r="R7" s="333"/>
      <c r="S7" s="333"/>
      <c r="T7" s="333"/>
      <c r="U7" s="333"/>
      <c r="V7" s="334"/>
    </row>
    <row r="8" spans="2:22" ht="18.75" customHeight="1">
      <c r="B8" s="324" t="s">
        <v>108</v>
      </c>
      <c r="C8" s="325"/>
      <c r="D8" s="325"/>
      <c r="E8" s="326"/>
      <c r="F8" s="290" t="s">
        <v>103</v>
      </c>
      <c r="G8" s="197"/>
      <c r="H8" s="292"/>
      <c r="I8" s="292"/>
      <c r="J8" s="292"/>
      <c r="K8" s="292"/>
      <c r="L8" s="292"/>
      <c r="M8" s="18" t="s">
        <v>14</v>
      </c>
      <c r="N8" s="335"/>
      <c r="O8" s="336"/>
      <c r="P8" s="336"/>
      <c r="Q8" s="336"/>
      <c r="R8" s="336"/>
      <c r="S8" s="336"/>
      <c r="T8" s="336"/>
      <c r="U8" s="336"/>
      <c r="V8" s="337"/>
    </row>
    <row r="9" spans="2:22" ht="18.75" customHeight="1">
      <c r="B9" s="324"/>
      <c r="C9" s="325"/>
      <c r="D9" s="325"/>
      <c r="E9" s="326"/>
      <c r="F9" s="290" t="s">
        <v>104</v>
      </c>
      <c r="G9" s="197"/>
      <c r="H9" s="292"/>
      <c r="I9" s="292"/>
      <c r="J9" s="292"/>
      <c r="K9" s="292"/>
      <c r="L9" s="292"/>
      <c r="M9" s="18" t="s">
        <v>14</v>
      </c>
      <c r="N9" s="335"/>
      <c r="O9" s="336"/>
      <c r="P9" s="336"/>
      <c r="Q9" s="336"/>
      <c r="R9" s="336"/>
      <c r="S9" s="336"/>
      <c r="T9" s="336"/>
      <c r="U9" s="336"/>
      <c r="V9" s="337"/>
    </row>
    <row r="10" spans="2:22" ht="18.75" customHeight="1">
      <c r="B10" s="324"/>
      <c r="C10" s="325"/>
      <c r="D10" s="325"/>
      <c r="E10" s="326"/>
      <c r="F10" s="290" t="s">
        <v>46</v>
      </c>
      <c r="G10" s="197"/>
      <c r="H10" s="292"/>
      <c r="I10" s="292"/>
      <c r="J10" s="292"/>
      <c r="K10" s="292"/>
      <c r="L10" s="292"/>
      <c r="M10" s="18" t="s">
        <v>14</v>
      </c>
      <c r="N10" s="335"/>
      <c r="O10" s="336"/>
      <c r="P10" s="336"/>
      <c r="Q10" s="336"/>
      <c r="R10" s="336"/>
      <c r="S10" s="336"/>
      <c r="T10" s="336"/>
      <c r="U10" s="336"/>
      <c r="V10" s="337"/>
    </row>
    <row r="11" spans="2:22" ht="18.75" customHeight="1" thickBot="1">
      <c r="B11" s="343" t="s">
        <v>105</v>
      </c>
      <c r="C11" s="344"/>
      <c r="D11" s="345"/>
      <c r="E11" s="345"/>
      <c r="F11" s="345"/>
      <c r="G11" s="346"/>
      <c r="H11" s="353"/>
      <c r="I11" s="353"/>
      <c r="J11" s="353"/>
      <c r="K11" s="353"/>
      <c r="L11" s="353"/>
      <c r="M11" s="34" t="s">
        <v>14</v>
      </c>
      <c r="N11" s="350"/>
      <c r="O11" s="351"/>
      <c r="P11" s="351"/>
      <c r="Q11" s="351"/>
      <c r="R11" s="351"/>
      <c r="S11" s="351"/>
      <c r="T11" s="351"/>
      <c r="U11" s="351"/>
      <c r="V11" s="352"/>
    </row>
    <row r="12" spans="2:22" ht="18.75" customHeight="1" thickTop="1">
      <c r="B12" s="209" t="s">
        <v>106</v>
      </c>
      <c r="C12" s="210"/>
      <c r="D12" s="202"/>
      <c r="E12" s="202"/>
      <c r="F12" s="202"/>
      <c r="G12" s="203"/>
      <c r="H12" s="349">
        <f>SUM(H6:L11)</f>
        <v>0</v>
      </c>
      <c r="I12" s="349"/>
      <c r="J12" s="349"/>
      <c r="K12" s="349"/>
      <c r="L12" s="349"/>
      <c r="M12" s="29" t="s">
        <v>14</v>
      </c>
      <c r="N12" s="340"/>
      <c r="O12" s="341"/>
      <c r="P12" s="341"/>
      <c r="Q12" s="341"/>
      <c r="R12" s="341"/>
      <c r="S12" s="341"/>
      <c r="T12" s="341"/>
      <c r="U12" s="341"/>
      <c r="V12" s="342"/>
    </row>
    <row r="13" spans="2:22">
      <c r="B13" s="16" t="s">
        <v>109</v>
      </c>
    </row>
    <row r="14" spans="2:22">
      <c r="B14" s="16" t="s">
        <v>110</v>
      </c>
    </row>
    <row r="15" spans="2:22">
      <c r="B15" s="16" t="s">
        <v>111</v>
      </c>
    </row>
    <row r="17" spans="2:22">
      <c r="B17" s="16" t="s">
        <v>112</v>
      </c>
    </row>
    <row r="18" spans="2:22" ht="23.25" customHeight="1">
      <c r="B18" s="183" t="s">
        <v>113</v>
      </c>
      <c r="C18" s="183"/>
      <c r="D18" s="184"/>
      <c r="E18" s="184"/>
      <c r="F18" s="184"/>
      <c r="G18" s="184"/>
      <c r="H18" s="183" t="s">
        <v>99</v>
      </c>
      <c r="I18" s="183"/>
      <c r="J18" s="184"/>
      <c r="K18" s="184"/>
      <c r="L18" s="184"/>
      <c r="M18" s="184"/>
      <c r="N18" s="183" t="s">
        <v>100</v>
      </c>
      <c r="O18" s="184"/>
      <c r="P18" s="184"/>
      <c r="Q18" s="184"/>
      <c r="R18" s="184"/>
      <c r="S18" s="184"/>
      <c r="T18" s="184"/>
      <c r="U18" s="184"/>
      <c r="V18" s="184"/>
    </row>
    <row r="19" spans="2:22" ht="32.25" customHeight="1">
      <c r="B19" s="347" t="s">
        <v>451</v>
      </c>
      <c r="C19" s="183" t="s">
        <v>114</v>
      </c>
      <c r="D19" s="184"/>
      <c r="E19" s="184"/>
      <c r="F19" s="184"/>
      <c r="G19" s="184"/>
      <c r="H19" s="354"/>
      <c r="I19" s="354"/>
      <c r="J19" s="354"/>
      <c r="K19" s="354"/>
      <c r="L19" s="291"/>
      <c r="M19" s="35" t="s">
        <v>13</v>
      </c>
      <c r="N19" s="360"/>
      <c r="O19" s="361"/>
      <c r="P19" s="361"/>
      <c r="Q19" s="361"/>
      <c r="R19" s="361"/>
      <c r="S19" s="361"/>
      <c r="T19" s="361"/>
      <c r="U19" s="361"/>
      <c r="V19" s="361"/>
    </row>
    <row r="20" spans="2:22" ht="32.25" customHeight="1">
      <c r="B20" s="347"/>
      <c r="C20" s="183" t="s">
        <v>115</v>
      </c>
      <c r="D20" s="184"/>
      <c r="E20" s="184"/>
      <c r="F20" s="184"/>
      <c r="G20" s="184"/>
      <c r="H20" s="354"/>
      <c r="I20" s="354"/>
      <c r="J20" s="354"/>
      <c r="K20" s="354"/>
      <c r="L20" s="291"/>
      <c r="M20" s="35" t="s">
        <v>13</v>
      </c>
      <c r="N20" s="360"/>
      <c r="O20" s="361"/>
      <c r="P20" s="361"/>
      <c r="Q20" s="361"/>
      <c r="R20" s="361"/>
      <c r="S20" s="361"/>
      <c r="T20" s="361"/>
      <c r="U20" s="361"/>
      <c r="V20" s="361"/>
    </row>
    <row r="21" spans="2:22" ht="32.25" customHeight="1">
      <c r="B21" s="347"/>
      <c r="C21" s="183" t="s">
        <v>116</v>
      </c>
      <c r="D21" s="184"/>
      <c r="E21" s="184"/>
      <c r="F21" s="184"/>
      <c r="G21" s="184"/>
      <c r="H21" s="354"/>
      <c r="I21" s="354"/>
      <c r="J21" s="354"/>
      <c r="K21" s="354"/>
      <c r="L21" s="291"/>
      <c r="M21" s="35" t="s">
        <v>13</v>
      </c>
      <c r="N21" s="360"/>
      <c r="O21" s="361"/>
      <c r="P21" s="361"/>
      <c r="Q21" s="361"/>
      <c r="R21" s="361"/>
      <c r="S21" s="361"/>
      <c r="T21" s="361"/>
      <c r="U21" s="361"/>
      <c r="V21" s="361"/>
    </row>
    <row r="22" spans="2:22" ht="32.25" customHeight="1">
      <c r="B22" s="347"/>
      <c r="C22" s="183" t="s">
        <v>117</v>
      </c>
      <c r="D22" s="184"/>
      <c r="E22" s="184"/>
      <c r="F22" s="184"/>
      <c r="G22" s="184"/>
      <c r="H22" s="354"/>
      <c r="I22" s="354"/>
      <c r="J22" s="354"/>
      <c r="K22" s="354"/>
      <c r="L22" s="291"/>
      <c r="M22" s="35" t="s">
        <v>13</v>
      </c>
      <c r="N22" s="360"/>
      <c r="O22" s="361"/>
      <c r="P22" s="361"/>
      <c r="Q22" s="361"/>
      <c r="R22" s="361"/>
      <c r="S22" s="361"/>
      <c r="T22" s="361"/>
      <c r="U22" s="361"/>
      <c r="V22" s="361"/>
    </row>
    <row r="23" spans="2:22" ht="32.25" customHeight="1" thickBot="1">
      <c r="B23" s="348"/>
      <c r="C23" s="225" t="s">
        <v>118</v>
      </c>
      <c r="D23" s="249"/>
      <c r="E23" s="249"/>
      <c r="F23" s="249"/>
      <c r="G23" s="249"/>
      <c r="H23" s="355"/>
      <c r="I23" s="355"/>
      <c r="J23" s="355"/>
      <c r="K23" s="355"/>
      <c r="L23" s="293"/>
      <c r="M23" s="36" t="s">
        <v>13</v>
      </c>
      <c r="N23" s="362"/>
      <c r="O23" s="363"/>
      <c r="P23" s="363"/>
      <c r="Q23" s="363"/>
      <c r="R23" s="363"/>
      <c r="S23" s="363"/>
      <c r="T23" s="363"/>
      <c r="U23" s="363"/>
      <c r="V23" s="363"/>
    </row>
    <row r="24" spans="2:22" ht="23.25" customHeight="1" thickTop="1">
      <c r="B24" s="338" t="s">
        <v>119</v>
      </c>
      <c r="C24" s="338"/>
      <c r="D24" s="339"/>
      <c r="E24" s="339"/>
      <c r="F24" s="339"/>
      <c r="G24" s="339"/>
      <c r="H24" s="356">
        <f>SUM(H19:L23)</f>
        <v>0</v>
      </c>
      <c r="I24" s="356"/>
      <c r="J24" s="356"/>
      <c r="K24" s="356"/>
      <c r="L24" s="357"/>
      <c r="M24" s="37" t="s">
        <v>13</v>
      </c>
      <c r="N24" s="364"/>
      <c r="O24" s="365"/>
      <c r="P24" s="365"/>
      <c r="Q24" s="365"/>
      <c r="R24" s="365"/>
      <c r="S24" s="365"/>
      <c r="T24" s="365"/>
      <c r="U24" s="365"/>
      <c r="V24" s="365"/>
    </row>
    <row r="25" spans="2:22" ht="23.25" customHeight="1">
      <c r="B25" s="183" t="s">
        <v>120</v>
      </c>
      <c r="C25" s="183"/>
      <c r="D25" s="184"/>
      <c r="E25" s="184"/>
      <c r="F25" s="184"/>
      <c r="G25" s="184"/>
      <c r="H25" s="354"/>
      <c r="I25" s="354"/>
      <c r="J25" s="354"/>
      <c r="K25" s="354"/>
      <c r="L25" s="291"/>
      <c r="M25" s="35" t="s">
        <v>13</v>
      </c>
      <c r="N25" s="366" t="s">
        <v>121</v>
      </c>
      <c r="O25" s="246"/>
      <c r="P25" s="246"/>
      <c r="Q25" s="246"/>
      <c r="R25" s="246"/>
      <c r="S25" s="246"/>
      <c r="T25" s="246"/>
      <c r="U25" s="246"/>
      <c r="V25" s="246"/>
    </row>
    <row r="26" spans="2:22" ht="38.25" customHeight="1">
      <c r="B26" s="183" t="s">
        <v>122</v>
      </c>
      <c r="C26" s="183"/>
      <c r="D26" s="184"/>
      <c r="E26" s="184"/>
      <c r="F26" s="184"/>
      <c r="G26" s="184"/>
      <c r="H26" s="358">
        <f>SUM(H24:L25)</f>
        <v>0</v>
      </c>
      <c r="I26" s="358"/>
      <c r="J26" s="358"/>
      <c r="K26" s="358"/>
      <c r="L26" s="359"/>
      <c r="M26" s="35" t="s">
        <v>13</v>
      </c>
      <c r="N26" s="367"/>
      <c r="O26" s="246"/>
      <c r="P26" s="246"/>
      <c r="Q26" s="246"/>
      <c r="R26" s="246"/>
      <c r="S26" s="246"/>
      <c r="T26" s="246"/>
      <c r="U26" s="246"/>
      <c r="V26" s="246"/>
    </row>
    <row r="27" spans="2:22">
      <c r="B27" s="16" t="s">
        <v>123</v>
      </c>
    </row>
    <row r="28" spans="2:22">
      <c r="B28" s="16" t="s">
        <v>606</v>
      </c>
    </row>
    <row r="29" spans="2:22">
      <c r="B29" s="16" t="s">
        <v>124</v>
      </c>
    </row>
    <row r="30" spans="2:22">
      <c r="B30" s="16" t="s">
        <v>125</v>
      </c>
    </row>
    <row r="31" spans="2:22">
      <c r="B31" s="24" t="s">
        <v>611</v>
      </c>
    </row>
  </sheetData>
  <mergeCells count="53">
    <mergeCell ref="H8:L8"/>
    <mergeCell ref="H9:L9"/>
    <mergeCell ref="H10:L10"/>
    <mergeCell ref="H26:L26"/>
    <mergeCell ref="N18:V18"/>
    <mergeCell ref="N19:V19"/>
    <mergeCell ref="N20:V20"/>
    <mergeCell ref="N21:V21"/>
    <mergeCell ref="N22:V22"/>
    <mergeCell ref="N23:V23"/>
    <mergeCell ref="N24:V24"/>
    <mergeCell ref="N25:V25"/>
    <mergeCell ref="N26:V26"/>
    <mergeCell ref="B25:G25"/>
    <mergeCell ref="B26:G26"/>
    <mergeCell ref="H18:M18"/>
    <mergeCell ref="H19:L19"/>
    <mergeCell ref="H20:L20"/>
    <mergeCell ref="H21:L21"/>
    <mergeCell ref="H22:L22"/>
    <mergeCell ref="H23:L23"/>
    <mergeCell ref="H24:L24"/>
    <mergeCell ref="H25:L25"/>
    <mergeCell ref="B18:G18"/>
    <mergeCell ref="C19:G19"/>
    <mergeCell ref="C20:G20"/>
    <mergeCell ref="C21:G21"/>
    <mergeCell ref="C22:G22"/>
    <mergeCell ref="C23:G23"/>
    <mergeCell ref="B24:G24"/>
    <mergeCell ref="N12:V12"/>
    <mergeCell ref="B11:G11"/>
    <mergeCell ref="B12:G12"/>
    <mergeCell ref="B19:B23"/>
    <mergeCell ref="H12:L12"/>
    <mergeCell ref="N11:V11"/>
    <mergeCell ref="H11:L11"/>
    <mergeCell ref="N5:V5"/>
    <mergeCell ref="B8:E10"/>
    <mergeCell ref="B6:G6"/>
    <mergeCell ref="B7:G7"/>
    <mergeCell ref="B5:G5"/>
    <mergeCell ref="H5:M5"/>
    <mergeCell ref="F8:G8"/>
    <mergeCell ref="F9:G9"/>
    <mergeCell ref="F10:G10"/>
    <mergeCell ref="N6:V6"/>
    <mergeCell ref="N7:V7"/>
    <mergeCell ref="N8:V8"/>
    <mergeCell ref="N9:V9"/>
    <mergeCell ref="N10:V10"/>
    <mergeCell ref="H6:L6"/>
    <mergeCell ref="H7:L7"/>
  </mergeCells>
  <phoneticPr fontId="1"/>
  <dataValidations count="1">
    <dataValidation allowBlank="1" showInputMessage="1" showErrorMessage="1" prompt="補助金の名称を入力" sqref="N8:V8"/>
  </dataValidations>
  <pageMargins left="0.70866141732283472" right="0.70866141732283472" top="0.74803149606299213" bottom="0.74803149606299213" header="0.31496062992125984" footer="0.31496062992125984"/>
  <pageSetup paperSize="9" scale="86" orientation="portrait" blackAndWhite="1" verticalDpi="3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28"/>
  <sheetViews>
    <sheetView showGridLines="0" view="pageBreakPreview" zoomScale="70" zoomScaleNormal="100" zoomScaleSheetLayoutView="70" workbookViewId="0">
      <selection activeCell="H6" sqref="H6:V6"/>
    </sheetView>
  </sheetViews>
  <sheetFormatPr defaultRowHeight="13.5"/>
  <cols>
    <col min="1" max="1" width="3.875" style="10" customWidth="1"/>
    <col min="2" max="26" width="4.25" style="10" customWidth="1"/>
    <col min="27" max="16384" width="9" style="10"/>
  </cols>
  <sheetData>
    <row r="1" spans="2:22" ht="4.5" customHeight="1"/>
    <row r="2" spans="2:22" ht="18.75" customHeight="1">
      <c r="B2" s="24" t="s">
        <v>126</v>
      </c>
    </row>
    <row r="3" spans="2:22" ht="18.75" customHeight="1">
      <c r="B3" s="372" t="s">
        <v>127</v>
      </c>
      <c r="C3" s="373"/>
      <c r="D3" s="373"/>
      <c r="E3" s="373"/>
      <c r="F3" s="373"/>
      <c r="G3" s="373"/>
      <c r="H3" s="373"/>
      <c r="I3" s="373"/>
      <c r="J3" s="373"/>
      <c r="K3" s="373"/>
      <c r="L3" s="373"/>
      <c r="M3" s="373"/>
      <c r="N3" s="373"/>
      <c r="O3" s="373"/>
      <c r="P3" s="373"/>
      <c r="Q3" s="373"/>
      <c r="R3" s="373"/>
      <c r="S3" s="373"/>
      <c r="T3" s="373"/>
      <c r="U3" s="373"/>
      <c r="V3" s="373"/>
    </row>
    <row r="4" spans="2:22" ht="18.75" customHeight="1" thickBot="1">
      <c r="B4" s="205" t="s">
        <v>98</v>
      </c>
      <c r="C4" s="207"/>
      <c r="D4" s="207"/>
      <c r="E4" s="207"/>
      <c r="F4" s="207"/>
      <c r="G4" s="213"/>
      <c r="H4" s="206" t="s">
        <v>128</v>
      </c>
      <c r="I4" s="207"/>
      <c r="J4" s="207"/>
      <c r="K4" s="207"/>
      <c r="L4" s="207"/>
      <c r="M4" s="207"/>
      <c r="N4" s="207"/>
      <c r="O4" s="207"/>
      <c r="P4" s="207"/>
      <c r="Q4" s="207"/>
      <c r="R4" s="207"/>
      <c r="S4" s="207"/>
      <c r="T4" s="207"/>
      <c r="U4" s="207"/>
      <c r="V4" s="213"/>
    </row>
    <row r="5" spans="2:22" ht="18.75" customHeight="1" thickTop="1">
      <c r="B5" s="374" t="s">
        <v>10</v>
      </c>
      <c r="C5" s="375"/>
      <c r="D5" s="375"/>
      <c r="E5" s="375"/>
      <c r="F5" s="375"/>
      <c r="G5" s="376"/>
      <c r="H5" s="383" t="s">
        <v>129</v>
      </c>
      <c r="I5" s="384"/>
      <c r="J5" s="384"/>
      <c r="K5" s="384"/>
      <c r="L5" s="384"/>
      <c r="M5" s="384"/>
      <c r="N5" s="384"/>
      <c r="O5" s="384"/>
      <c r="P5" s="384"/>
      <c r="Q5" s="384"/>
      <c r="R5" s="384"/>
      <c r="S5" s="384"/>
      <c r="T5" s="384"/>
      <c r="U5" s="384"/>
      <c r="V5" s="385"/>
    </row>
    <row r="6" spans="2:22" ht="18.75" customHeight="1">
      <c r="B6" s="377" t="s">
        <v>130</v>
      </c>
      <c r="C6" s="196"/>
      <c r="D6" s="196"/>
      <c r="E6" s="196"/>
      <c r="F6" s="196"/>
      <c r="G6" s="197"/>
      <c r="H6" s="386">
        <f>'交付申請書（様式１）'!H14</f>
        <v>0</v>
      </c>
      <c r="I6" s="386"/>
      <c r="J6" s="386"/>
      <c r="K6" s="386"/>
      <c r="L6" s="386"/>
      <c r="M6" s="386"/>
      <c r="N6" s="386"/>
      <c r="O6" s="386"/>
      <c r="P6" s="386"/>
      <c r="Q6" s="386"/>
      <c r="R6" s="386"/>
      <c r="S6" s="386"/>
      <c r="T6" s="386"/>
      <c r="U6" s="386"/>
      <c r="V6" s="387"/>
    </row>
    <row r="7" spans="2:22" ht="18.75" customHeight="1">
      <c r="B7" s="377" t="s">
        <v>131</v>
      </c>
      <c r="C7" s="196"/>
      <c r="D7" s="196"/>
      <c r="E7" s="196"/>
      <c r="F7" s="196"/>
      <c r="G7" s="197"/>
      <c r="H7" s="388" t="s">
        <v>144</v>
      </c>
      <c r="I7" s="370"/>
      <c r="J7" s="370"/>
      <c r="K7" s="370"/>
      <c r="L7" s="370"/>
      <c r="M7" s="370"/>
      <c r="N7" s="370"/>
      <c r="O7" s="370"/>
      <c r="P7" s="370"/>
      <c r="Q7" s="370"/>
      <c r="R7" s="370"/>
      <c r="S7" s="370"/>
      <c r="T7" s="370"/>
      <c r="U7" s="370"/>
      <c r="V7" s="371"/>
    </row>
    <row r="8" spans="2:22" ht="33" customHeight="1">
      <c r="B8" s="381"/>
      <c r="C8" s="196"/>
      <c r="D8" s="196"/>
      <c r="E8" s="196"/>
      <c r="F8" s="196"/>
      <c r="G8" s="197"/>
      <c r="H8" s="340" t="s">
        <v>145</v>
      </c>
      <c r="I8" s="341"/>
      <c r="J8" s="341"/>
      <c r="K8" s="341"/>
      <c r="L8" s="341"/>
      <c r="M8" s="341"/>
      <c r="N8" s="341"/>
      <c r="O8" s="341"/>
      <c r="P8" s="341"/>
      <c r="Q8" s="341"/>
      <c r="R8" s="341"/>
      <c r="S8" s="341"/>
      <c r="T8" s="341"/>
      <c r="U8" s="341"/>
      <c r="V8" s="368"/>
    </row>
    <row r="9" spans="2:22" ht="18.75" customHeight="1">
      <c r="B9" s="382" t="s">
        <v>132</v>
      </c>
      <c r="C9" s="196"/>
      <c r="D9" s="196"/>
      <c r="E9" s="196"/>
      <c r="F9" s="196"/>
      <c r="G9" s="197"/>
      <c r="H9" s="378" t="s">
        <v>142</v>
      </c>
      <c r="I9" s="379"/>
      <c r="J9" s="379"/>
      <c r="K9" s="379"/>
      <c r="L9" s="379"/>
      <c r="M9" s="379"/>
      <c r="N9" s="379"/>
      <c r="O9" s="379"/>
      <c r="P9" s="379"/>
      <c r="Q9" s="379"/>
      <c r="R9" s="379"/>
      <c r="S9" s="379"/>
      <c r="T9" s="379"/>
      <c r="U9" s="379"/>
      <c r="V9" s="380"/>
    </row>
    <row r="10" spans="2:22" ht="18.75" customHeight="1">
      <c r="B10" s="381"/>
      <c r="C10" s="196"/>
      <c r="D10" s="196"/>
      <c r="E10" s="196"/>
      <c r="F10" s="196"/>
      <c r="G10" s="197"/>
      <c r="H10" s="340" t="s">
        <v>143</v>
      </c>
      <c r="I10" s="341"/>
      <c r="J10" s="341"/>
      <c r="K10" s="341"/>
      <c r="L10" s="341"/>
      <c r="M10" s="341"/>
      <c r="N10" s="341"/>
      <c r="O10" s="341"/>
      <c r="P10" s="341"/>
      <c r="Q10" s="341"/>
      <c r="R10" s="341"/>
      <c r="S10" s="341"/>
      <c r="T10" s="341"/>
      <c r="U10" s="341"/>
      <c r="V10" s="368"/>
    </row>
    <row r="11" spans="2:22" ht="18.75" customHeight="1">
      <c r="B11" s="377" t="s">
        <v>147</v>
      </c>
      <c r="C11" s="196"/>
      <c r="D11" s="196"/>
      <c r="E11" s="196"/>
      <c r="F11" s="196"/>
      <c r="G11" s="197"/>
      <c r="H11" s="369" t="s">
        <v>146</v>
      </c>
      <c r="I11" s="370"/>
      <c r="J11" s="370"/>
      <c r="K11" s="370"/>
      <c r="L11" s="370"/>
      <c r="M11" s="370"/>
      <c r="N11" s="370"/>
      <c r="O11" s="370"/>
      <c r="P11" s="370"/>
      <c r="Q11" s="370"/>
      <c r="R11" s="370"/>
      <c r="S11" s="370"/>
      <c r="T11" s="370"/>
      <c r="U11" s="370"/>
      <c r="V11" s="371"/>
    </row>
    <row r="12" spans="2:22" ht="18.75" customHeight="1">
      <c r="B12" s="381"/>
      <c r="C12" s="196"/>
      <c r="D12" s="196"/>
      <c r="E12" s="196"/>
      <c r="F12" s="196"/>
      <c r="G12" s="197"/>
      <c r="H12" s="25">
        <v>1</v>
      </c>
      <c r="I12" s="389"/>
      <c r="J12" s="389"/>
      <c r="K12" s="389"/>
      <c r="L12" s="389"/>
      <c r="M12" s="389"/>
      <c r="N12" s="389"/>
      <c r="O12" s="389"/>
      <c r="P12" s="389"/>
      <c r="Q12" s="389"/>
      <c r="R12" s="389"/>
      <c r="S12" s="389"/>
      <c r="T12" s="389"/>
      <c r="U12" s="389"/>
      <c r="V12" s="390"/>
    </row>
    <row r="13" spans="2:22" ht="18.75" customHeight="1">
      <c r="B13" s="381"/>
      <c r="C13" s="196"/>
      <c r="D13" s="196"/>
      <c r="E13" s="196"/>
      <c r="F13" s="196"/>
      <c r="G13" s="197"/>
      <c r="H13" s="38">
        <v>2</v>
      </c>
      <c r="I13" s="267"/>
      <c r="J13" s="267"/>
      <c r="K13" s="267"/>
      <c r="L13" s="267"/>
      <c r="M13" s="267"/>
      <c r="N13" s="267"/>
      <c r="O13" s="267"/>
      <c r="P13" s="267"/>
      <c r="Q13" s="267"/>
      <c r="R13" s="267"/>
      <c r="S13" s="267"/>
      <c r="T13" s="267"/>
      <c r="U13" s="267"/>
      <c r="V13" s="391"/>
    </row>
    <row r="14" spans="2:22" ht="18.75" customHeight="1">
      <c r="B14" s="381"/>
      <c r="C14" s="196"/>
      <c r="D14" s="196"/>
      <c r="E14" s="196"/>
      <c r="F14" s="196"/>
      <c r="G14" s="197"/>
      <c r="H14" s="38">
        <v>3</v>
      </c>
      <c r="I14" s="389"/>
      <c r="J14" s="389"/>
      <c r="K14" s="389"/>
      <c r="L14" s="389"/>
      <c r="M14" s="389"/>
      <c r="N14" s="389"/>
      <c r="O14" s="389"/>
      <c r="P14" s="389"/>
      <c r="Q14" s="389"/>
      <c r="R14" s="389"/>
      <c r="S14" s="389"/>
      <c r="T14" s="389"/>
      <c r="U14" s="389"/>
      <c r="V14" s="390"/>
    </row>
    <row r="15" spans="2:22" ht="18.75" customHeight="1">
      <c r="B15" s="381"/>
      <c r="C15" s="196"/>
      <c r="D15" s="196"/>
      <c r="E15" s="196"/>
      <c r="F15" s="196"/>
      <c r="G15" s="197"/>
      <c r="H15" s="392" t="s">
        <v>133</v>
      </c>
      <c r="I15" s="393"/>
      <c r="J15" s="393"/>
      <c r="K15" s="393"/>
      <c r="L15" s="393"/>
      <c r="M15" s="393"/>
      <c r="N15" s="393"/>
      <c r="O15" s="393"/>
      <c r="P15" s="393"/>
      <c r="Q15" s="393"/>
      <c r="R15" s="393"/>
      <c r="S15" s="393"/>
      <c r="T15" s="393"/>
      <c r="U15" s="393"/>
      <c r="V15" s="394"/>
    </row>
    <row r="16" spans="2:22" ht="33" customHeight="1">
      <c r="B16" s="381"/>
      <c r="C16" s="196"/>
      <c r="D16" s="196"/>
      <c r="E16" s="196"/>
      <c r="F16" s="196"/>
      <c r="G16" s="197"/>
      <c r="H16" s="340" t="s">
        <v>563</v>
      </c>
      <c r="I16" s="341"/>
      <c r="J16" s="341"/>
      <c r="K16" s="395"/>
      <c r="L16" s="395"/>
      <c r="M16" s="395"/>
      <c r="N16" s="395"/>
      <c r="O16" s="395"/>
      <c r="P16" s="395"/>
      <c r="Q16" s="395"/>
      <c r="R16" s="395"/>
      <c r="S16" s="395"/>
      <c r="T16" s="395"/>
      <c r="U16" s="395"/>
      <c r="V16" s="396"/>
    </row>
    <row r="17" spans="2:22" ht="18.75" customHeight="1" thickBot="1">
      <c r="B17" s="399" t="s">
        <v>134</v>
      </c>
      <c r="C17" s="400"/>
      <c r="D17" s="400"/>
      <c r="E17" s="400"/>
      <c r="F17" s="400"/>
      <c r="G17" s="401"/>
      <c r="H17" s="88" t="s">
        <v>148</v>
      </c>
      <c r="I17" s="89"/>
      <c r="J17" s="89" t="s">
        <v>535</v>
      </c>
      <c r="K17" s="402">
        <f>O17-2018</f>
        <v>6</v>
      </c>
      <c r="L17" s="403"/>
      <c r="M17" s="98" t="s">
        <v>536</v>
      </c>
      <c r="N17" s="99" t="s">
        <v>537</v>
      </c>
      <c r="O17" s="404">
        <v>2024</v>
      </c>
      <c r="P17" s="405"/>
      <c r="Q17" s="405"/>
      <c r="R17" s="89" t="s">
        <v>536</v>
      </c>
      <c r="S17" s="89" t="s">
        <v>538</v>
      </c>
      <c r="T17" s="89"/>
      <c r="U17" s="89"/>
      <c r="V17" s="90"/>
    </row>
    <row r="18" spans="2:22" ht="18.75" customHeight="1" thickTop="1">
      <c r="B18" s="411" t="s">
        <v>135</v>
      </c>
      <c r="C18" s="341"/>
      <c r="D18" s="341"/>
      <c r="E18" s="341"/>
      <c r="F18" s="341"/>
      <c r="G18" s="342"/>
      <c r="H18" s="406" t="s">
        <v>136</v>
      </c>
      <c r="I18" s="341"/>
      <c r="J18" s="341"/>
      <c r="K18" s="341"/>
      <c r="L18" s="341"/>
      <c r="M18" s="341"/>
      <c r="N18" s="341"/>
      <c r="O18" s="341"/>
      <c r="P18" s="341"/>
      <c r="Q18" s="341"/>
      <c r="R18" s="341"/>
      <c r="S18" s="341"/>
      <c r="T18" s="341"/>
      <c r="U18" s="341"/>
      <c r="V18" s="342"/>
    </row>
    <row r="19" spans="2:22" ht="51.75" customHeight="1">
      <c r="B19" s="412" t="s">
        <v>149</v>
      </c>
      <c r="C19" s="408"/>
      <c r="D19" s="408"/>
      <c r="E19" s="408"/>
      <c r="F19" s="408"/>
      <c r="G19" s="409"/>
      <c r="H19" s="407" t="s">
        <v>567</v>
      </c>
      <c r="I19" s="408"/>
      <c r="J19" s="408"/>
      <c r="K19" s="408"/>
      <c r="L19" s="408"/>
      <c r="M19" s="408"/>
      <c r="N19" s="408"/>
      <c r="O19" s="408"/>
      <c r="P19" s="408"/>
      <c r="Q19" s="408"/>
      <c r="R19" s="408"/>
      <c r="S19" s="408"/>
      <c r="T19" s="408"/>
      <c r="U19" s="408"/>
      <c r="V19" s="409"/>
    </row>
    <row r="20" spans="2:22" ht="21.75" customHeight="1">
      <c r="B20" s="397" t="s">
        <v>137</v>
      </c>
      <c r="C20" s="285"/>
      <c r="D20" s="285"/>
      <c r="E20" s="285"/>
      <c r="F20" s="285"/>
      <c r="G20" s="178"/>
      <c r="H20" s="398" t="s">
        <v>452</v>
      </c>
      <c r="I20" s="285"/>
      <c r="J20" s="285"/>
      <c r="K20" s="285"/>
      <c r="L20" s="285"/>
      <c r="M20" s="285"/>
      <c r="N20" s="285"/>
      <c r="O20" s="285"/>
      <c r="P20" s="285"/>
      <c r="Q20" s="285"/>
      <c r="R20" s="285"/>
      <c r="S20" s="285"/>
      <c r="T20" s="285"/>
      <c r="U20" s="285"/>
      <c r="V20" s="178"/>
    </row>
    <row r="21" spans="2:22" ht="18.75" customHeight="1">
      <c r="B21" s="397" t="s">
        <v>138</v>
      </c>
      <c r="C21" s="285"/>
      <c r="D21" s="285"/>
      <c r="E21" s="285"/>
      <c r="F21" s="285"/>
      <c r="G21" s="178"/>
      <c r="H21" s="18"/>
      <c r="I21" s="285"/>
      <c r="J21" s="285"/>
      <c r="K21" s="285"/>
      <c r="L21" s="18"/>
      <c r="M21" s="18"/>
      <c r="N21" s="18"/>
      <c r="O21" s="18"/>
      <c r="P21" s="18"/>
      <c r="Q21" s="18"/>
      <c r="R21" s="18"/>
      <c r="S21" s="18"/>
      <c r="T21" s="18"/>
      <c r="U21" s="18"/>
      <c r="V21" s="19"/>
    </row>
    <row r="22" spans="2:22" ht="18.75" customHeight="1">
      <c r="B22" s="397"/>
      <c r="C22" s="285"/>
      <c r="D22" s="285"/>
      <c r="E22" s="285"/>
      <c r="F22" s="285"/>
      <c r="G22" s="178"/>
      <c r="H22" s="398" t="s">
        <v>150</v>
      </c>
      <c r="I22" s="285"/>
      <c r="J22" s="285"/>
      <c r="K22" s="285"/>
      <c r="L22" s="40" t="s">
        <v>151</v>
      </c>
      <c r="M22" s="413"/>
      <c r="N22" s="413"/>
      <c r="O22" s="413"/>
      <c r="P22" s="413"/>
      <c r="Q22" s="413"/>
      <c r="R22" s="413"/>
      <c r="S22" s="413"/>
      <c r="T22" s="413"/>
      <c r="U22" s="18"/>
      <c r="V22" s="19" t="s">
        <v>89</v>
      </c>
    </row>
    <row r="23" spans="2:22" ht="18.75" customHeight="1">
      <c r="B23" s="397"/>
      <c r="C23" s="285"/>
      <c r="D23" s="285"/>
      <c r="E23" s="285"/>
      <c r="F23" s="285"/>
      <c r="G23" s="178"/>
      <c r="H23" s="410" t="s">
        <v>152</v>
      </c>
      <c r="I23" s="285"/>
      <c r="J23" s="285"/>
      <c r="K23" s="285"/>
      <c r="L23" s="414"/>
      <c r="M23" s="414"/>
      <c r="N23" s="414"/>
      <c r="O23" s="414"/>
      <c r="P23" s="414"/>
      <c r="Q23" s="414"/>
      <c r="R23" s="414"/>
      <c r="S23" s="414"/>
      <c r="T23" s="414"/>
      <c r="U23" s="18" t="s">
        <v>14</v>
      </c>
      <c r="V23" s="19"/>
    </row>
    <row r="24" spans="2:22" ht="18.75" customHeight="1">
      <c r="B24" s="397"/>
      <c r="C24" s="285"/>
      <c r="D24" s="285"/>
      <c r="E24" s="285"/>
      <c r="F24" s="285"/>
      <c r="G24" s="178"/>
      <c r="H24" s="398" t="s">
        <v>153</v>
      </c>
      <c r="I24" s="285"/>
      <c r="J24" s="285"/>
      <c r="K24" s="285"/>
      <c r="L24" s="414"/>
      <c r="M24" s="414"/>
      <c r="N24" s="414"/>
      <c r="O24" s="414"/>
      <c r="P24" s="414"/>
      <c r="Q24" s="414"/>
      <c r="R24" s="414"/>
      <c r="S24" s="414"/>
      <c r="T24" s="414"/>
      <c r="U24" s="18" t="s">
        <v>14</v>
      </c>
      <c r="V24" s="19"/>
    </row>
    <row r="25" spans="2:22" ht="18.75" customHeight="1">
      <c r="B25" s="397" t="s">
        <v>139</v>
      </c>
      <c r="C25" s="285"/>
      <c r="D25" s="285"/>
      <c r="E25" s="285"/>
      <c r="F25" s="285"/>
      <c r="G25" s="178"/>
      <c r="H25" s="18" t="s">
        <v>453</v>
      </c>
      <c r="I25" s="18" t="s">
        <v>548</v>
      </c>
      <c r="J25" s="17"/>
      <c r="K25" s="17"/>
      <c r="L25" s="18"/>
      <c r="M25" s="18"/>
      <c r="N25" s="18"/>
      <c r="O25" s="18"/>
      <c r="P25" s="18"/>
      <c r="Q25" s="18"/>
      <c r="R25" s="18"/>
      <c r="S25" s="18"/>
      <c r="T25" s="18"/>
      <c r="U25" s="18"/>
      <c r="V25" s="19"/>
    </row>
    <row r="26" spans="2:22" ht="18.75" customHeight="1">
      <c r="B26" s="397"/>
      <c r="C26" s="285"/>
      <c r="D26" s="285"/>
      <c r="E26" s="285"/>
      <c r="F26" s="285"/>
      <c r="G26" s="178"/>
      <c r="H26" s="18" t="s">
        <v>154</v>
      </c>
      <c r="I26" s="18"/>
      <c r="J26" s="18"/>
      <c r="K26" s="18"/>
      <c r="L26" s="18" t="s">
        <v>155</v>
      </c>
      <c r="M26" s="18"/>
      <c r="N26" s="18"/>
      <c r="O26" s="18"/>
      <c r="P26" s="18"/>
      <c r="Q26" s="18"/>
      <c r="R26" s="18"/>
      <c r="S26" s="18"/>
      <c r="T26" s="18"/>
      <c r="U26" s="18"/>
      <c r="V26" s="19"/>
    </row>
    <row r="27" spans="2:22" ht="18.75" customHeight="1">
      <c r="B27" s="397" t="s">
        <v>140</v>
      </c>
      <c r="C27" s="285"/>
      <c r="D27" s="285"/>
      <c r="E27" s="285"/>
      <c r="F27" s="285"/>
      <c r="G27" s="178"/>
      <c r="H27" s="398" t="s">
        <v>141</v>
      </c>
      <c r="I27" s="285"/>
      <c r="J27" s="285"/>
      <c r="K27" s="285"/>
      <c r="L27" s="285"/>
      <c r="M27" s="285"/>
      <c r="N27" s="285"/>
      <c r="O27" s="285"/>
      <c r="P27" s="285"/>
      <c r="Q27" s="285"/>
      <c r="R27" s="285"/>
      <c r="S27" s="285"/>
      <c r="T27" s="285"/>
      <c r="U27" s="285"/>
      <c r="V27" s="178"/>
    </row>
    <row r="28" spans="2:22" ht="18.75" customHeight="1">
      <c r="B28" s="397" t="s">
        <v>100</v>
      </c>
      <c r="C28" s="285"/>
      <c r="D28" s="285"/>
      <c r="E28" s="285"/>
      <c r="F28" s="285"/>
      <c r="G28" s="178"/>
      <c r="H28" s="285"/>
      <c r="I28" s="285"/>
      <c r="J28" s="285"/>
      <c r="K28" s="285"/>
      <c r="L28" s="285"/>
      <c r="M28" s="285"/>
      <c r="N28" s="285"/>
      <c r="O28" s="285"/>
      <c r="P28" s="285"/>
      <c r="Q28" s="285"/>
      <c r="R28" s="285"/>
      <c r="S28" s="285"/>
      <c r="T28" s="285"/>
      <c r="U28" s="285"/>
      <c r="V28" s="178"/>
    </row>
  </sheetData>
  <mergeCells count="42">
    <mergeCell ref="B28:G28"/>
    <mergeCell ref="H28:V28"/>
    <mergeCell ref="H18:V18"/>
    <mergeCell ref="H19:V19"/>
    <mergeCell ref="B20:G20"/>
    <mergeCell ref="H20:V20"/>
    <mergeCell ref="B21:G24"/>
    <mergeCell ref="I21:K21"/>
    <mergeCell ref="H22:K22"/>
    <mergeCell ref="H23:K23"/>
    <mergeCell ref="H24:K24"/>
    <mergeCell ref="B18:G18"/>
    <mergeCell ref="B19:G19"/>
    <mergeCell ref="M22:T22"/>
    <mergeCell ref="L23:T23"/>
    <mergeCell ref="L24:T24"/>
    <mergeCell ref="I13:V13"/>
    <mergeCell ref="H15:V15"/>
    <mergeCell ref="I14:V14"/>
    <mergeCell ref="H16:V16"/>
    <mergeCell ref="B27:G27"/>
    <mergeCell ref="H27:V27"/>
    <mergeCell ref="B25:G26"/>
    <mergeCell ref="B17:G17"/>
    <mergeCell ref="K17:L17"/>
    <mergeCell ref="O17:Q17"/>
    <mergeCell ref="H10:V10"/>
    <mergeCell ref="H11:V11"/>
    <mergeCell ref="B3:V3"/>
    <mergeCell ref="B4:G4"/>
    <mergeCell ref="B5:G5"/>
    <mergeCell ref="B6:G6"/>
    <mergeCell ref="H9:V9"/>
    <mergeCell ref="B7:G8"/>
    <mergeCell ref="B9:G10"/>
    <mergeCell ref="H4:V4"/>
    <mergeCell ref="H5:V5"/>
    <mergeCell ref="H6:V6"/>
    <mergeCell ref="H7:V7"/>
    <mergeCell ref="H8:V8"/>
    <mergeCell ref="B11:G16"/>
    <mergeCell ref="I12:V12"/>
  </mergeCells>
  <phoneticPr fontId="1"/>
  <dataValidations count="5">
    <dataValidation type="list" showInputMessage="1" showErrorMessage="1" sqref="I21:K21">
      <formula1>"　,有,無"</formula1>
    </dataValidation>
    <dataValidation allowBlank="1" showInputMessage="1" showErrorMessage="1" prompt="西暦4桁（半角数字）" sqref="M17:O17"/>
    <dataValidation allowBlank="1" showInputMessage="1" showErrorMessage="1" prompt="国・県の補助金名称を入力" sqref="M22:T22"/>
    <dataValidation allowBlank="1" showInputMessage="1" showErrorMessage="1" prompt="申請書から転記されます" sqref="H6:V6"/>
    <dataValidation type="list" allowBlank="1" showInputMessage="1" showErrorMessage="1" prompt="対象設備①" sqref="I12:V14">
      <formula1>",　　,高効率空調設備,高効率照明設備,高効率給湯設備,高効率ボイラー,業務用冷凍冷蔵設備,交流電動機,変圧器,太陽光発電設備,蓄電池"</formula1>
    </dataValidation>
  </dataValidations>
  <pageMargins left="0.70866141732283472" right="0.70866141732283472" top="0.74803149606299213" bottom="0.74803149606299213" header="0.31496062992125984" footer="0.31496062992125984"/>
  <pageSetup paperSize="9" scale="86" orientation="portrait" blackAndWhite="1" verticalDpi="300"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202"/>
  <sheetViews>
    <sheetView showGridLines="0" view="pageBreakPreview" topLeftCell="A49" zoomScale="70" zoomScaleNormal="100" zoomScaleSheetLayoutView="70" workbookViewId="0">
      <selection activeCell="AA56" sqref="AA56"/>
    </sheetView>
  </sheetViews>
  <sheetFormatPr defaultRowHeight="18.75"/>
  <cols>
    <col min="1" max="1" width="1.875" customWidth="1"/>
    <col min="2" max="2" width="1.125" style="2" customWidth="1"/>
    <col min="3" max="3" width="4.25" style="2" customWidth="1"/>
    <col min="4" max="7" width="4.25" style="3" customWidth="1"/>
    <col min="8" max="10" width="4.25" style="1" customWidth="1"/>
    <col min="11" max="11" width="4.25" style="4" customWidth="1"/>
    <col min="12" max="13" width="4.25" style="2" customWidth="1"/>
    <col min="14" max="24" width="4.25" customWidth="1"/>
  </cols>
  <sheetData>
    <row r="2" spans="3:25">
      <c r="C2" s="13" t="s">
        <v>457</v>
      </c>
    </row>
    <row r="3" spans="3:25">
      <c r="C3" s="437" t="s">
        <v>609</v>
      </c>
      <c r="D3" s="438"/>
      <c r="E3" s="438"/>
      <c r="F3" s="438"/>
      <c r="G3" s="438"/>
      <c r="H3" s="438"/>
      <c r="I3" s="438"/>
      <c r="J3" s="438"/>
      <c r="K3" s="438"/>
      <c r="L3" s="438"/>
      <c r="M3" s="438"/>
      <c r="N3" s="438"/>
      <c r="O3" s="438"/>
      <c r="P3" s="438"/>
      <c r="Q3" s="438"/>
      <c r="R3" s="438"/>
      <c r="S3" s="438"/>
      <c r="T3" s="438"/>
      <c r="U3" s="438"/>
      <c r="V3" s="438"/>
      <c r="W3" s="438"/>
    </row>
    <row r="5" spans="3:25" s="10" customFormat="1" ht="18.75" customHeight="1">
      <c r="P5" s="124" t="s">
        <v>572</v>
      </c>
      <c r="Q5" s="123">
        <f>'交付申請書（様式１）'!R6</f>
        <v>0</v>
      </c>
      <c r="R5" s="11" t="s">
        <v>0</v>
      </c>
      <c r="S5" s="49">
        <f>'交付申請書（様式１）'!T6</f>
        <v>0</v>
      </c>
      <c r="T5" s="43" t="s">
        <v>458</v>
      </c>
      <c r="U5" s="49">
        <f>'交付申請書（様式１）'!V6</f>
        <v>0</v>
      </c>
      <c r="V5" s="10" t="s">
        <v>459</v>
      </c>
      <c r="X5" s="11"/>
    </row>
    <row r="6" spans="3:25" s="10" customFormat="1" ht="18.75" customHeight="1"/>
    <row r="7" spans="3:25" s="10" customFormat="1" ht="18.75" customHeight="1">
      <c r="C7" s="12" t="s">
        <v>3</v>
      </c>
    </row>
    <row r="8" spans="3:25" s="10" customFormat="1" ht="18.75" customHeight="1"/>
    <row r="9" spans="3:25" s="10" customFormat="1" ht="18.75" customHeight="1">
      <c r="H9" s="13" t="s">
        <v>4</v>
      </c>
      <c r="K9" s="13"/>
      <c r="L9" s="13"/>
      <c r="M9" s="13"/>
      <c r="N9" s="13"/>
      <c r="O9" s="13"/>
      <c r="P9" s="13"/>
      <c r="Q9" s="13"/>
      <c r="R9" s="13"/>
      <c r="S9" s="13"/>
      <c r="T9" s="13"/>
      <c r="U9" s="13"/>
      <c r="V9" s="13"/>
      <c r="W9" s="13"/>
      <c r="X9" s="13"/>
      <c r="Y9" s="13"/>
    </row>
    <row r="10" spans="3:25" s="10" customFormat="1" ht="18.75" customHeight="1">
      <c r="I10" s="13" t="s">
        <v>5</v>
      </c>
      <c r="J10" s="13"/>
      <c r="L10" s="13"/>
      <c r="M10" s="13"/>
      <c r="N10" s="13"/>
      <c r="O10" s="13"/>
      <c r="P10" s="13"/>
      <c r="Q10" s="13"/>
      <c r="R10" s="13"/>
      <c r="S10" s="13"/>
      <c r="T10" s="13"/>
      <c r="U10" s="13"/>
      <c r="V10" s="13"/>
      <c r="W10" s="13"/>
      <c r="X10" s="13"/>
      <c r="Y10" s="13"/>
    </row>
    <row r="11" spans="3:25" s="10" customFormat="1" ht="18.75" customHeight="1">
      <c r="I11" s="439">
        <f>'交付申請書（様式１）'!H12</f>
        <v>0</v>
      </c>
      <c r="J11" s="440"/>
      <c r="K11" s="440"/>
      <c r="L11" s="440"/>
      <c r="M11" s="440"/>
      <c r="N11" s="440"/>
      <c r="O11" s="440"/>
      <c r="P11" s="440"/>
      <c r="Q11" s="440"/>
      <c r="R11" s="440"/>
      <c r="S11" s="440"/>
      <c r="T11" s="440"/>
      <c r="U11" s="440"/>
      <c r="V11" s="440"/>
      <c r="W11" s="440"/>
      <c r="X11" s="14"/>
      <c r="Y11" s="14"/>
    </row>
    <row r="12" spans="3:25" s="10" customFormat="1" ht="18.75" customHeight="1">
      <c r="I12" s="26" t="s">
        <v>16</v>
      </c>
      <c r="J12" s="44"/>
      <c r="K12" s="44"/>
      <c r="L12" s="44"/>
      <c r="M12" s="44"/>
      <c r="N12" s="44"/>
      <c r="O12" s="44"/>
      <c r="P12" s="44"/>
      <c r="Q12" s="44"/>
      <c r="R12" s="44"/>
      <c r="S12" s="44"/>
      <c r="T12" s="44"/>
      <c r="U12" s="44"/>
      <c r="V12" s="44"/>
      <c r="W12" s="44"/>
      <c r="X12" s="13"/>
      <c r="Y12" s="13"/>
    </row>
    <row r="13" spans="3:25" s="10" customFormat="1" ht="18.75" customHeight="1">
      <c r="I13" s="439">
        <f>'交付申請書（様式１）'!H14</f>
        <v>0</v>
      </c>
      <c r="J13" s="440"/>
      <c r="K13" s="440"/>
      <c r="L13" s="440"/>
      <c r="M13" s="440"/>
      <c r="N13" s="440"/>
      <c r="O13" s="440"/>
      <c r="P13" s="440"/>
      <c r="Q13" s="440"/>
      <c r="R13" s="440"/>
      <c r="S13" s="440"/>
      <c r="T13" s="440"/>
      <c r="U13" s="440"/>
      <c r="V13" s="440"/>
      <c r="W13" s="440"/>
      <c r="X13" s="14"/>
      <c r="Y13" s="14"/>
    </row>
    <row r="14" spans="3:25" s="10" customFormat="1" ht="3.75" customHeight="1">
      <c r="I14" s="26"/>
      <c r="J14" s="44"/>
      <c r="K14" s="44"/>
      <c r="L14" s="44"/>
      <c r="M14" s="44"/>
      <c r="N14" s="44"/>
      <c r="O14" s="44"/>
      <c r="P14" s="44"/>
      <c r="Q14" s="44"/>
      <c r="R14" s="44"/>
      <c r="S14" s="44"/>
      <c r="T14" s="44"/>
      <c r="U14" s="44"/>
      <c r="V14" s="44"/>
      <c r="W14" s="44"/>
      <c r="X14" s="13"/>
      <c r="Y14"/>
    </row>
    <row r="15" spans="3:25" s="10" customFormat="1" ht="18.75" customHeight="1">
      <c r="I15" s="441">
        <f>'交付申請書（様式１）'!H16</f>
        <v>0</v>
      </c>
      <c r="J15" s="442"/>
      <c r="K15" s="442"/>
      <c r="L15" s="442"/>
      <c r="M15" s="442"/>
      <c r="N15" s="442"/>
      <c r="O15" s="125"/>
      <c r="P15" s="441">
        <f>'交付申請書（様式１）'!O16</f>
        <v>0</v>
      </c>
      <c r="Q15" s="439"/>
      <c r="R15" s="439"/>
      <c r="S15" s="14"/>
      <c r="T15" s="441">
        <f>'交付申請書（様式１）'!S16</f>
        <v>0</v>
      </c>
      <c r="U15" s="439"/>
      <c r="V15" s="439"/>
      <c r="W15" s="14"/>
      <c r="X15" s="14"/>
      <c r="Y15"/>
    </row>
    <row r="16" spans="3:25" s="10" customFormat="1" ht="18.75" customHeight="1">
      <c r="I16" s="443" t="s">
        <v>596</v>
      </c>
      <c r="J16" s="443"/>
      <c r="K16" s="139"/>
      <c r="L16" s="139"/>
      <c r="M16" s="139"/>
      <c r="N16" s="139"/>
      <c r="O16" s="125"/>
      <c r="P16" s="14"/>
      <c r="Q16" s="140"/>
      <c r="R16" s="140"/>
      <c r="S16" s="14"/>
      <c r="T16" s="14"/>
      <c r="U16" s="140"/>
      <c r="V16" s="140"/>
      <c r="W16" s="14"/>
      <c r="X16" s="14"/>
      <c r="Y16"/>
    </row>
    <row r="17" spans="2:25" s="10" customFormat="1" ht="18.75" customHeight="1">
      <c r="I17" s="441">
        <f>'交付申請書（様式１）'!F54:O54</f>
        <v>0</v>
      </c>
      <c r="J17" s="441"/>
      <c r="K17" s="441"/>
      <c r="L17" s="441"/>
      <c r="M17" s="441"/>
      <c r="N17" s="441"/>
      <c r="O17" s="125"/>
      <c r="P17" s="14"/>
      <c r="Q17" s="140"/>
      <c r="R17" s="140"/>
      <c r="S17" s="14"/>
      <c r="T17" s="14"/>
      <c r="U17" s="140"/>
      <c r="V17" s="140"/>
      <c r="W17" s="14"/>
      <c r="X17" s="14"/>
      <c r="Y17"/>
    </row>
    <row r="19" spans="2:25">
      <c r="C19" s="13" t="s">
        <v>460</v>
      </c>
    </row>
    <row r="20" spans="2:25">
      <c r="C20" s="13" t="s">
        <v>597</v>
      </c>
    </row>
    <row r="21" spans="2:25">
      <c r="C21" s="13" t="s">
        <v>598</v>
      </c>
    </row>
    <row r="23" spans="2:25">
      <c r="M23" s="13" t="s">
        <v>461</v>
      </c>
    </row>
    <row r="24" spans="2:25">
      <c r="C24" s="13" t="s">
        <v>462</v>
      </c>
    </row>
    <row r="25" spans="2:25">
      <c r="C25" s="13" t="s">
        <v>463</v>
      </c>
    </row>
    <row r="26" spans="2:25">
      <c r="C26" s="13" t="s">
        <v>599</v>
      </c>
    </row>
    <row r="27" spans="2:25" s="10" customFormat="1" ht="13.5">
      <c r="B27" s="13"/>
      <c r="C27" s="13" t="s">
        <v>464</v>
      </c>
      <c r="D27" s="41"/>
      <c r="E27" s="41"/>
      <c r="F27" s="41"/>
      <c r="G27" s="41"/>
      <c r="H27" s="11"/>
      <c r="I27" s="11"/>
      <c r="J27" s="11"/>
      <c r="K27" s="42"/>
      <c r="L27" s="13"/>
      <c r="M27" s="13"/>
    </row>
    <row r="28" spans="2:25" s="10" customFormat="1" ht="13.5">
      <c r="B28" s="13"/>
      <c r="C28" s="13"/>
      <c r="D28" s="41"/>
      <c r="E28" s="41"/>
      <c r="F28" s="41"/>
      <c r="G28" s="41"/>
      <c r="H28" s="11"/>
      <c r="I28" s="11"/>
      <c r="J28" s="11"/>
      <c r="K28" s="42"/>
      <c r="L28" s="13"/>
      <c r="M28" s="13"/>
    </row>
    <row r="29" spans="2:25" s="10" customFormat="1" ht="18.75" customHeight="1">
      <c r="B29" s="13"/>
      <c r="C29" s="13" t="s">
        <v>549</v>
      </c>
      <c r="D29" s="41"/>
      <c r="E29" s="41"/>
      <c r="F29" s="41"/>
      <c r="G29" s="41"/>
      <c r="H29" s="11"/>
      <c r="I29" s="11"/>
      <c r="J29" s="11"/>
      <c r="K29" s="102"/>
      <c r="L29" s="13"/>
      <c r="M29" s="13"/>
    </row>
    <row r="30" spans="2:25" s="10" customFormat="1" ht="18.75" customHeight="1">
      <c r="B30" s="13"/>
      <c r="C30" s="13" t="s">
        <v>568</v>
      </c>
      <c r="D30" s="41"/>
      <c r="E30" s="41"/>
      <c r="F30" s="41"/>
      <c r="G30" s="41"/>
      <c r="H30" s="11"/>
      <c r="I30" s="11"/>
      <c r="J30" s="11"/>
      <c r="K30" s="102"/>
      <c r="L30" s="13"/>
      <c r="M30" s="13"/>
    </row>
    <row r="31" spans="2:25" s="10" customFormat="1" ht="18.75" customHeight="1">
      <c r="B31" s="13"/>
      <c r="C31" s="13"/>
      <c r="D31" s="41"/>
      <c r="E31" s="41"/>
      <c r="F31" s="41"/>
      <c r="G31" s="41"/>
      <c r="H31" s="11"/>
      <c r="I31" s="11"/>
      <c r="J31" s="11"/>
      <c r="K31" s="102"/>
      <c r="L31" s="13"/>
      <c r="M31" s="13"/>
    </row>
    <row r="32" spans="2:25" s="10" customFormat="1" ht="18.75" customHeight="1">
      <c r="B32" s="13"/>
      <c r="C32" s="13"/>
      <c r="D32" s="41"/>
      <c r="E32" s="41"/>
      <c r="F32" s="41"/>
      <c r="G32" s="41"/>
      <c r="H32" s="11"/>
      <c r="I32" s="11"/>
      <c r="J32" s="11"/>
      <c r="K32" s="102"/>
      <c r="L32" s="13"/>
      <c r="M32" s="13"/>
    </row>
    <row r="33" spans="2:23" s="10" customFormat="1" ht="18.75" customHeight="1">
      <c r="B33" s="13"/>
      <c r="C33" s="13"/>
      <c r="D33" s="41"/>
      <c r="E33" s="41"/>
      <c r="F33" s="41"/>
      <c r="G33" s="41"/>
      <c r="H33" s="11"/>
      <c r="I33" s="11"/>
      <c r="J33" s="11"/>
      <c r="K33" s="102"/>
      <c r="L33" s="13"/>
      <c r="M33" s="13"/>
    </row>
    <row r="34" spans="2:23" s="10" customFormat="1" ht="18.75" customHeight="1">
      <c r="B34" s="13"/>
      <c r="C34" s="13"/>
      <c r="D34" s="41"/>
      <c r="E34" s="41"/>
      <c r="F34" s="41"/>
      <c r="G34" s="41"/>
      <c r="H34" s="11"/>
      <c r="I34" s="11"/>
      <c r="J34" s="11"/>
      <c r="K34" s="102"/>
      <c r="L34" s="13"/>
      <c r="M34" s="13"/>
    </row>
    <row r="35" spans="2:23" s="10" customFormat="1" ht="18.75" customHeight="1">
      <c r="B35" s="13"/>
      <c r="C35" s="13"/>
      <c r="D35" s="41"/>
      <c r="E35" s="41"/>
      <c r="F35" s="41"/>
      <c r="G35" s="41"/>
      <c r="H35" s="11"/>
      <c r="I35" s="11"/>
      <c r="J35" s="11"/>
      <c r="K35" s="102"/>
      <c r="L35" s="13"/>
      <c r="M35" s="13"/>
    </row>
    <row r="36" spans="2:23" s="10" customFormat="1" ht="18.75" customHeight="1">
      <c r="B36" s="13"/>
      <c r="C36" s="13"/>
      <c r="D36" s="41"/>
      <c r="E36" s="41"/>
      <c r="F36" s="41"/>
      <c r="G36" s="41"/>
      <c r="H36" s="11"/>
      <c r="I36" s="11"/>
      <c r="J36" s="11"/>
      <c r="K36" s="102"/>
      <c r="L36" s="13"/>
      <c r="M36" s="13"/>
    </row>
    <row r="37" spans="2:23" s="10" customFormat="1" ht="18.75" customHeight="1">
      <c r="B37" s="13"/>
      <c r="C37" s="13"/>
      <c r="D37" s="41"/>
      <c r="E37" s="41"/>
      <c r="F37" s="41"/>
      <c r="G37" s="41"/>
      <c r="H37" s="11"/>
      <c r="I37" s="11"/>
      <c r="J37" s="11"/>
      <c r="K37" s="102"/>
      <c r="L37" s="13"/>
      <c r="M37" s="13"/>
    </row>
    <row r="38" spans="2:23" s="10" customFormat="1" ht="18.75" customHeight="1">
      <c r="B38" s="13"/>
      <c r="C38" s="13"/>
      <c r="D38" s="41"/>
      <c r="E38" s="41"/>
      <c r="F38" s="41"/>
      <c r="G38" s="41"/>
      <c r="H38" s="11"/>
      <c r="I38" s="11"/>
      <c r="J38" s="11"/>
      <c r="K38" s="102"/>
      <c r="L38" s="13"/>
      <c r="M38" s="13"/>
    </row>
    <row r="39" spans="2:23" s="10" customFormat="1" ht="18.75" customHeight="1">
      <c r="B39" s="13"/>
      <c r="C39" s="13"/>
      <c r="D39" s="41"/>
      <c r="E39" s="41"/>
      <c r="F39" s="41"/>
      <c r="G39" s="41"/>
      <c r="H39" s="11"/>
      <c r="I39" s="11"/>
      <c r="J39" s="11"/>
      <c r="K39" s="102"/>
      <c r="L39" s="13"/>
      <c r="M39" s="13"/>
    </row>
    <row r="40" spans="2:23" s="10" customFormat="1" ht="18.75" customHeight="1">
      <c r="B40" s="13"/>
      <c r="C40" s="13"/>
      <c r="D40" s="41"/>
      <c r="E40" s="41"/>
      <c r="F40" s="41"/>
      <c r="G40" s="41"/>
      <c r="H40" s="11"/>
      <c r="I40" s="11"/>
      <c r="J40" s="11"/>
      <c r="K40" s="102"/>
      <c r="L40" s="13"/>
      <c r="M40" s="13"/>
      <c r="R40" s="159" t="s">
        <v>540</v>
      </c>
      <c r="S40" s="159"/>
      <c r="T40" s="160" t="s">
        <v>541</v>
      </c>
      <c r="U40" s="160"/>
      <c r="V40" s="160" t="s">
        <v>542</v>
      </c>
      <c r="W40" s="160"/>
    </row>
    <row r="41" spans="2:23" s="10" customFormat="1" ht="18.75" customHeight="1">
      <c r="B41" s="13"/>
      <c r="C41" s="13"/>
      <c r="D41" s="41"/>
      <c r="E41" s="41"/>
      <c r="F41" s="41"/>
      <c r="G41" s="41"/>
      <c r="H41" s="11"/>
      <c r="I41" s="11"/>
      <c r="J41" s="11"/>
      <c r="K41" s="102"/>
      <c r="L41" s="13"/>
      <c r="M41" s="13"/>
      <c r="R41" s="159"/>
      <c r="S41" s="159"/>
      <c r="T41" s="160"/>
      <c r="U41" s="160"/>
      <c r="V41" s="160"/>
      <c r="W41" s="160"/>
    </row>
    <row r="42" spans="2:23" s="10" customFormat="1" ht="18.75" customHeight="1">
      <c r="B42" s="13"/>
      <c r="C42" s="13"/>
      <c r="D42" s="41"/>
      <c r="E42" s="41"/>
      <c r="F42" s="41"/>
      <c r="G42" s="41"/>
      <c r="H42" s="11"/>
      <c r="I42" s="11"/>
      <c r="J42" s="11"/>
      <c r="K42" s="102"/>
      <c r="L42" s="13"/>
      <c r="M42" s="13"/>
      <c r="R42" s="159"/>
      <c r="S42" s="159"/>
      <c r="T42" s="161"/>
      <c r="U42" s="161"/>
      <c r="V42" s="161"/>
      <c r="W42" s="161"/>
    </row>
    <row r="43" spans="2:23" s="10" customFormat="1" ht="18.75" customHeight="1">
      <c r="B43" s="13"/>
      <c r="C43" s="13"/>
      <c r="D43" s="41"/>
      <c r="E43" s="41"/>
      <c r="F43" s="41"/>
      <c r="G43" s="41"/>
      <c r="H43" s="11"/>
      <c r="I43" s="11"/>
      <c r="J43" s="11"/>
      <c r="K43" s="42"/>
      <c r="L43" s="13"/>
      <c r="M43" s="13"/>
      <c r="R43" s="159"/>
      <c r="S43" s="159"/>
      <c r="T43" s="161"/>
      <c r="U43" s="161"/>
      <c r="V43" s="161"/>
      <c r="W43" s="161"/>
    </row>
    <row r="44" spans="2:23" s="10" customFormat="1" ht="13.5">
      <c r="B44" s="13"/>
      <c r="C44" s="13"/>
      <c r="D44" s="41"/>
      <c r="E44" s="41"/>
      <c r="F44" s="41"/>
      <c r="G44" s="41"/>
      <c r="H44" s="11"/>
      <c r="I44" s="11"/>
      <c r="J44" s="11"/>
      <c r="K44" s="42"/>
      <c r="L44" s="13"/>
      <c r="M44" s="13"/>
    </row>
    <row r="45" spans="2:23" s="10" customFormat="1" ht="13.5">
      <c r="B45" s="13"/>
      <c r="C45" s="13"/>
      <c r="D45" s="41"/>
      <c r="E45" s="41"/>
      <c r="F45" s="41"/>
      <c r="G45" s="41"/>
      <c r="H45" s="11"/>
      <c r="I45" s="11"/>
      <c r="J45" s="11"/>
      <c r="K45" s="42"/>
      <c r="L45" s="13"/>
      <c r="M45" s="13"/>
    </row>
    <row r="46" spans="2:23">
      <c r="C46" s="13" t="s">
        <v>443</v>
      </c>
      <c r="D46" s="41"/>
      <c r="E46" s="41"/>
      <c r="F46" s="41"/>
      <c r="G46" s="41"/>
      <c r="H46" s="11"/>
      <c r="I46" s="11"/>
      <c r="J46" s="11"/>
      <c r="K46" s="42"/>
      <c r="L46" s="13"/>
      <c r="M46" s="13"/>
      <c r="N46" s="10"/>
      <c r="O46" s="10"/>
      <c r="P46" s="10"/>
      <c r="Q46" s="10"/>
      <c r="R46" s="10"/>
      <c r="S46" s="10"/>
      <c r="T46" s="10"/>
      <c r="U46" s="10"/>
      <c r="V46" s="10"/>
      <c r="W46" s="10"/>
    </row>
    <row r="47" spans="2:23">
      <c r="C47" s="13"/>
      <c r="D47" s="41"/>
      <c r="E47" s="41"/>
      <c r="F47" s="41"/>
      <c r="G47" s="41"/>
      <c r="H47" s="11"/>
      <c r="I47" s="11"/>
      <c r="J47" s="11"/>
      <c r="K47" s="42"/>
      <c r="L47" s="13"/>
      <c r="M47" s="13"/>
      <c r="N47" s="10"/>
      <c r="O47" s="10"/>
      <c r="P47" s="10"/>
      <c r="Q47" s="10"/>
      <c r="R47" s="10"/>
      <c r="S47" s="10"/>
      <c r="T47" s="10"/>
      <c r="U47" s="10"/>
      <c r="V47" s="10"/>
      <c r="W47" s="10"/>
    </row>
    <row r="48" spans="2:23">
      <c r="C48" s="435" t="s">
        <v>156</v>
      </c>
      <c r="D48" s="435"/>
      <c r="E48" s="435"/>
      <c r="F48" s="435"/>
      <c r="G48" s="435"/>
      <c r="H48" s="435"/>
      <c r="I48" s="435"/>
      <c r="J48" s="435"/>
      <c r="K48" s="435"/>
      <c r="L48" s="435"/>
      <c r="M48" s="435"/>
      <c r="N48" s="436"/>
      <c r="O48" s="436"/>
      <c r="P48" s="436"/>
      <c r="Q48" s="436"/>
      <c r="R48" s="436"/>
      <c r="S48" s="436"/>
      <c r="T48" s="436"/>
      <c r="U48" s="436"/>
      <c r="V48" s="436"/>
      <c r="W48" s="436"/>
    </row>
    <row r="49" spans="3:23">
      <c r="C49" s="13"/>
      <c r="D49" s="41"/>
      <c r="E49" s="41"/>
      <c r="F49" s="41"/>
      <c r="G49" s="41"/>
      <c r="H49" s="11"/>
      <c r="I49" s="11"/>
      <c r="J49" s="11"/>
      <c r="K49" s="42"/>
      <c r="L49" s="13"/>
      <c r="W49" s="10"/>
    </row>
    <row r="50" spans="3:23">
      <c r="C50" s="13"/>
      <c r="D50" s="41"/>
      <c r="M50" s="41"/>
      <c r="N50" s="122" t="s">
        <v>572</v>
      </c>
      <c r="O50" s="126"/>
      <c r="P50" s="11" t="s">
        <v>0</v>
      </c>
      <c r="Q50" s="45"/>
      <c r="R50" s="11" t="s">
        <v>1</v>
      </c>
      <c r="S50" s="45"/>
      <c r="T50" s="13" t="s">
        <v>157</v>
      </c>
      <c r="U50" s="13"/>
      <c r="V50" s="10"/>
      <c r="W50" s="10"/>
    </row>
    <row r="52" spans="3:23">
      <c r="C52" s="419" t="s">
        <v>158</v>
      </c>
      <c r="D52" s="154"/>
      <c r="E52" s="154"/>
      <c r="F52" s="423" t="s">
        <v>159</v>
      </c>
      <c r="G52" s="427"/>
      <c r="H52" s="154"/>
      <c r="I52" s="154"/>
      <c r="J52" s="423" t="s">
        <v>160</v>
      </c>
      <c r="K52" s="427"/>
      <c r="L52" s="154"/>
      <c r="M52" s="154"/>
      <c r="N52" s="447" t="s">
        <v>161</v>
      </c>
      <c r="O52" s="448"/>
      <c r="P52" s="448"/>
      <c r="Q52" s="449" t="s">
        <v>162</v>
      </c>
      <c r="R52" s="419" t="s">
        <v>163</v>
      </c>
      <c r="S52" s="434"/>
      <c r="T52" s="154"/>
      <c r="U52" s="154"/>
      <c r="V52" s="154"/>
      <c r="W52" s="155"/>
    </row>
    <row r="53" spans="3:23">
      <c r="C53" s="419"/>
      <c r="D53" s="154"/>
      <c r="E53" s="154"/>
      <c r="F53" s="423" t="s">
        <v>164</v>
      </c>
      <c r="G53" s="424"/>
      <c r="H53" s="428" t="s">
        <v>165</v>
      </c>
      <c r="I53" s="154"/>
      <c r="J53" s="423" t="s">
        <v>164</v>
      </c>
      <c r="K53" s="453"/>
      <c r="L53" s="427" t="s">
        <v>165</v>
      </c>
      <c r="M53" s="154"/>
      <c r="N53" s="451" t="s">
        <v>166</v>
      </c>
      <c r="O53" s="452"/>
      <c r="P53" s="452"/>
      <c r="Q53" s="450"/>
      <c r="R53" s="419"/>
      <c r="S53" s="434"/>
      <c r="T53" s="154"/>
      <c r="U53" s="154"/>
      <c r="V53" s="154"/>
      <c r="W53" s="155"/>
    </row>
    <row r="54" spans="3:23" ht="40.5" customHeight="1">
      <c r="C54" s="420">
        <f>'交付申請書（様式１）'!H16</f>
        <v>0</v>
      </c>
      <c r="D54" s="421"/>
      <c r="E54" s="421"/>
      <c r="F54" s="445">
        <f>'交付申請書（様式１）'!O16</f>
        <v>0</v>
      </c>
      <c r="G54" s="446"/>
      <c r="H54" s="429">
        <f>'交付申請書（様式１）'!S16</f>
        <v>0</v>
      </c>
      <c r="I54" s="430"/>
      <c r="J54" s="415"/>
      <c r="K54" s="416"/>
      <c r="L54" s="444"/>
      <c r="M54" s="426"/>
      <c r="N54" s="50"/>
      <c r="O54" s="51"/>
      <c r="P54" s="52"/>
      <c r="Q54" s="53"/>
      <c r="R54" s="433" t="s">
        <v>6</v>
      </c>
      <c r="S54" s="157"/>
      <c r="T54" s="431"/>
      <c r="U54" s="431"/>
      <c r="V54" s="431"/>
      <c r="W54" s="432"/>
    </row>
    <row r="55" spans="3:23" ht="40.5" customHeight="1">
      <c r="C55" s="422"/>
      <c r="D55" s="418"/>
      <c r="E55" s="418"/>
      <c r="F55" s="417"/>
      <c r="G55" s="418"/>
      <c r="H55" s="425"/>
      <c r="I55" s="426"/>
      <c r="J55" s="415"/>
      <c r="K55" s="416"/>
      <c r="L55" s="444"/>
      <c r="M55" s="426"/>
      <c r="N55" s="50"/>
      <c r="O55" s="51"/>
      <c r="P55" s="52"/>
      <c r="Q55" s="53"/>
      <c r="R55" s="433" t="s">
        <v>6</v>
      </c>
      <c r="S55" s="157"/>
      <c r="T55" s="431"/>
      <c r="U55" s="431"/>
      <c r="V55" s="431"/>
      <c r="W55" s="432"/>
    </row>
    <row r="56" spans="3:23" ht="40.5" customHeight="1">
      <c r="C56" s="422"/>
      <c r="D56" s="418"/>
      <c r="E56" s="418"/>
      <c r="F56" s="417"/>
      <c r="G56" s="418"/>
      <c r="H56" s="425"/>
      <c r="I56" s="426"/>
      <c r="J56" s="415"/>
      <c r="K56" s="416"/>
      <c r="L56" s="444"/>
      <c r="M56" s="426"/>
      <c r="N56" s="50"/>
      <c r="O56" s="51"/>
      <c r="P56" s="52"/>
      <c r="Q56" s="53"/>
      <c r="R56" s="433" t="s">
        <v>6</v>
      </c>
      <c r="S56" s="157"/>
      <c r="T56" s="431"/>
      <c r="U56" s="431"/>
      <c r="V56" s="431"/>
      <c r="W56" s="432"/>
    </row>
    <row r="57" spans="3:23" ht="40.5" customHeight="1">
      <c r="C57" s="422"/>
      <c r="D57" s="418"/>
      <c r="E57" s="418"/>
      <c r="F57" s="417"/>
      <c r="G57" s="418"/>
      <c r="H57" s="425"/>
      <c r="I57" s="426"/>
      <c r="J57" s="415"/>
      <c r="K57" s="416"/>
      <c r="L57" s="444"/>
      <c r="M57" s="426"/>
      <c r="N57" s="50"/>
      <c r="O57" s="51"/>
      <c r="P57" s="52"/>
      <c r="Q57" s="53"/>
      <c r="R57" s="433" t="s">
        <v>6</v>
      </c>
      <c r="S57" s="157"/>
      <c r="T57" s="431"/>
      <c r="U57" s="431"/>
      <c r="V57" s="431"/>
      <c r="W57" s="432"/>
    </row>
    <row r="58" spans="3:23" ht="40.5" customHeight="1">
      <c r="C58" s="422"/>
      <c r="D58" s="418"/>
      <c r="E58" s="418"/>
      <c r="F58" s="417"/>
      <c r="G58" s="418"/>
      <c r="H58" s="425"/>
      <c r="I58" s="426"/>
      <c r="J58" s="415"/>
      <c r="K58" s="416"/>
      <c r="L58" s="444"/>
      <c r="M58" s="426"/>
      <c r="N58" s="50"/>
      <c r="O58" s="51"/>
      <c r="P58" s="52"/>
      <c r="Q58" s="53"/>
      <c r="R58" s="433" t="s">
        <v>6</v>
      </c>
      <c r="S58" s="157"/>
      <c r="T58" s="431"/>
      <c r="U58" s="431"/>
      <c r="V58" s="431"/>
      <c r="W58" s="432"/>
    </row>
    <row r="59" spans="3:23" ht="40.5" customHeight="1">
      <c r="C59" s="422"/>
      <c r="D59" s="418"/>
      <c r="E59" s="418"/>
      <c r="F59" s="417"/>
      <c r="G59" s="418"/>
      <c r="H59" s="425"/>
      <c r="I59" s="426"/>
      <c r="J59" s="415"/>
      <c r="K59" s="416"/>
      <c r="L59" s="444"/>
      <c r="M59" s="426"/>
      <c r="N59" s="50"/>
      <c r="O59" s="51"/>
      <c r="P59" s="52"/>
      <c r="Q59" s="53"/>
      <c r="R59" s="433" t="s">
        <v>6</v>
      </c>
      <c r="S59" s="157"/>
      <c r="T59" s="431"/>
      <c r="U59" s="431"/>
      <c r="V59" s="431"/>
      <c r="W59" s="432"/>
    </row>
    <row r="60" spans="3:23" ht="40.5" customHeight="1">
      <c r="C60" s="422"/>
      <c r="D60" s="418"/>
      <c r="E60" s="418"/>
      <c r="F60" s="417"/>
      <c r="G60" s="418"/>
      <c r="H60" s="425"/>
      <c r="I60" s="426"/>
      <c r="J60" s="415"/>
      <c r="K60" s="416"/>
      <c r="L60" s="444"/>
      <c r="M60" s="426"/>
      <c r="N60" s="50"/>
      <c r="O60" s="51"/>
      <c r="P60" s="52"/>
      <c r="Q60" s="53"/>
      <c r="R60" s="433" t="s">
        <v>6</v>
      </c>
      <c r="S60" s="157"/>
      <c r="T60" s="431"/>
      <c r="U60" s="431"/>
      <c r="V60" s="431"/>
      <c r="W60" s="432"/>
    </row>
    <row r="61" spans="3:23" ht="40.5" customHeight="1">
      <c r="C61" s="422"/>
      <c r="D61" s="418"/>
      <c r="E61" s="418"/>
      <c r="F61" s="417"/>
      <c r="G61" s="418"/>
      <c r="H61" s="425"/>
      <c r="I61" s="426"/>
      <c r="J61" s="415"/>
      <c r="K61" s="416"/>
      <c r="L61" s="444"/>
      <c r="M61" s="426"/>
      <c r="N61" s="50"/>
      <c r="O61" s="51"/>
      <c r="P61" s="52"/>
      <c r="Q61" s="53"/>
      <c r="R61" s="433" t="s">
        <v>6</v>
      </c>
      <c r="S61" s="157"/>
      <c r="T61" s="431"/>
      <c r="U61" s="431"/>
      <c r="V61" s="431"/>
      <c r="W61" s="432"/>
    </row>
    <row r="62" spans="3:23" ht="40.5" customHeight="1">
      <c r="C62" s="422"/>
      <c r="D62" s="418"/>
      <c r="E62" s="418"/>
      <c r="F62" s="417"/>
      <c r="G62" s="418"/>
      <c r="H62" s="425"/>
      <c r="I62" s="426"/>
      <c r="J62" s="415"/>
      <c r="K62" s="416"/>
      <c r="L62" s="444"/>
      <c r="M62" s="426"/>
      <c r="N62" s="50"/>
      <c r="O62" s="51"/>
      <c r="P62" s="52"/>
      <c r="Q62" s="53"/>
      <c r="R62" s="433" t="s">
        <v>6</v>
      </c>
      <c r="S62" s="157"/>
      <c r="T62" s="431"/>
      <c r="U62" s="431"/>
      <c r="V62" s="431"/>
      <c r="W62" s="432"/>
    </row>
    <row r="63" spans="3:23" ht="40.5" customHeight="1">
      <c r="C63" s="422"/>
      <c r="D63" s="418"/>
      <c r="E63" s="418"/>
      <c r="F63" s="417"/>
      <c r="G63" s="418"/>
      <c r="H63" s="425"/>
      <c r="I63" s="426"/>
      <c r="J63" s="415"/>
      <c r="K63" s="416"/>
      <c r="L63" s="444"/>
      <c r="M63" s="426"/>
      <c r="N63" s="50"/>
      <c r="O63" s="51"/>
      <c r="P63" s="52"/>
      <c r="Q63" s="53"/>
      <c r="R63" s="433" t="s">
        <v>6</v>
      </c>
      <c r="S63" s="157"/>
      <c r="T63" s="431"/>
      <c r="U63" s="431"/>
      <c r="V63" s="431"/>
      <c r="W63" s="432"/>
    </row>
    <row r="64" spans="3:23">
      <c r="C64" s="2" t="s">
        <v>550</v>
      </c>
    </row>
    <row r="65" spans="3:23">
      <c r="C65" s="2" t="s">
        <v>551</v>
      </c>
    </row>
    <row r="68" spans="3:23">
      <c r="C68" s="2" t="s">
        <v>553</v>
      </c>
    </row>
    <row r="69" spans="3:23">
      <c r="C69" s="2" t="s">
        <v>569</v>
      </c>
    </row>
    <row r="71" spans="3:23">
      <c r="C71" s="2" t="s">
        <v>552</v>
      </c>
      <c r="H71" s="455"/>
      <c r="I71" s="455"/>
      <c r="J71" s="455"/>
      <c r="K71" s="455"/>
      <c r="L71" s="455"/>
      <c r="M71" s="455"/>
      <c r="N71" s="455"/>
      <c r="O71" s="455"/>
      <c r="P71" s="455"/>
      <c r="R71" s="159" t="s">
        <v>540</v>
      </c>
      <c r="S71" s="159"/>
      <c r="T71" s="160" t="s">
        <v>541</v>
      </c>
      <c r="U71" s="160"/>
      <c r="V71" s="160" t="s">
        <v>542</v>
      </c>
      <c r="W71" s="160"/>
    </row>
    <row r="72" spans="3:23">
      <c r="D72" s="2"/>
      <c r="E72" s="456"/>
      <c r="F72" s="456"/>
      <c r="G72" s="456"/>
      <c r="H72" s="456"/>
      <c r="I72" s="456"/>
      <c r="J72" s="456"/>
      <c r="K72" s="456"/>
      <c r="L72" s="456"/>
      <c r="M72" s="456"/>
      <c r="N72" s="456"/>
      <c r="O72" s="456"/>
      <c r="P72" s="456"/>
      <c r="R72" s="159"/>
      <c r="S72" s="159"/>
      <c r="T72" s="160"/>
      <c r="U72" s="160"/>
      <c r="V72" s="160"/>
      <c r="W72" s="160"/>
    </row>
    <row r="73" spans="3:23">
      <c r="C73" s="2" t="s">
        <v>579</v>
      </c>
      <c r="D73" s="2"/>
      <c r="H73" s="455"/>
      <c r="I73" s="455"/>
      <c r="J73" s="455"/>
      <c r="K73" s="455"/>
      <c r="L73" s="455"/>
      <c r="M73" s="455"/>
      <c r="N73" s="455"/>
      <c r="O73" s="455"/>
      <c r="P73" s="455"/>
      <c r="R73" s="159"/>
      <c r="S73" s="159"/>
      <c r="T73" s="161"/>
      <c r="U73" s="161"/>
      <c r="V73" s="161"/>
      <c r="W73" s="161"/>
    </row>
    <row r="74" spans="3:23">
      <c r="D74" s="2"/>
      <c r="E74" s="456"/>
      <c r="F74" s="456"/>
      <c r="G74" s="456"/>
      <c r="H74" s="456"/>
      <c r="I74" s="456"/>
      <c r="J74" s="456"/>
      <c r="K74" s="456"/>
      <c r="L74" s="456"/>
      <c r="M74" s="456"/>
      <c r="N74" s="456"/>
      <c r="O74" s="456"/>
      <c r="P74" s="456"/>
      <c r="R74" s="159"/>
      <c r="S74" s="159"/>
      <c r="T74" s="161"/>
      <c r="U74" s="161"/>
      <c r="V74" s="161"/>
      <c r="W74" s="161"/>
    </row>
    <row r="75" spans="3:23">
      <c r="C75" s="2" t="s">
        <v>595</v>
      </c>
      <c r="D75" s="2"/>
      <c r="H75" s="455"/>
      <c r="I75" s="455"/>
      <c r="J75" s="455"/>
      <c r="K75" s="455"/>
      <c r="L75" s="455"/>
      <c r="M75" s="455"/>
      <c r="N75" s="455"/>
      <c r="O75" s="455"/>
      <c r="P75" s="455"/>
    </row>
    <row r="76" spans="3:23">
      <c r="D76" s="2"/>
      <c r="E76" s="2"/>
      <c r="F76" s="2"/>
      <c r="G76" s="5"/>
      <c r="H76" s="5"/>
      <c r="I76" s="5"/>
      <c r="J76" s="5"/>
      <c r="K76" s="5"/>
      <c r="L76" s="5"/>
      <c r="M76" s="5"/>
    </row>
    <row r="77" spans="3:23">
      <c r="D77" s="2"/>
      <c r="E77" s="2"/>
      <c r="F77" s="2"/>
      <c r="G77" s="2"/>
      <c r="H77" s="2"/>
      <c r="I77" s="2"/>
      <c r="J77" s="2"/>
    </row>
    <row r="78" spans="3:23">
      <c r="D78" s="2"/>
      <c r="E78" s="2"/>
      <c r="F78" s="2"/>
      <c r="G78" s="454"/>
      <c r="H78" s="454"/>
      <c r="I78" s="454"/>
      <c r="J78" s="454"/>
      <c r="K78" s="6"/>
      <c r="L78" s="7"/>
      <c r="M78" s="7"/>
    </row>
    <row r="79" spans="3:23">
      <c r="D79" s="2"/>
      <c r="E79" s="2"/>
      <c r="F79" s="2"/>
      <c r="G79" s="2"/>
      <c r="H79" s="2"/>
      <c r="I79" s="2"/>
      <c r="J79" s="2"/>
    </row>
    <row r="80" spans="3:23">
      <c r="D80" s="2"/>
      <c r="E80" s="2"/>
      <c r="F80" s="2"/>
      <c r="G80" s="2"/>
      <c r="H80" s="2"/>
      <c r="I80" s="2"/>
      <c r="J80" s="2"/>
    </row>
    <row r="81" spans="4:12">
      <c r="D81" s="2"/>
      <c r="E81" s="2"/>
      <c r="F81" s="2"/>
      <c r="G81" s="2"/>
      <c r="H81" s="2"/>
      <c r="I81" s="2"/>
      <c r="J81" s="2"/>
    </row>
    <row r="82" spans="4:12">
      <c r="D82" s="2"/>
      <c r="E82" s="2"/>
      <c r="F82" s="2"/>
      <c r="G82" s="2"/>
      <c r="H82" s="2"/>
      <c r="I82" s="2"/>
      <c r="J82" s="2"/>
    </row>
    <row r="83" spans="4:12">
      <c r="D83" s="2"/>
      <c r="E83" s="2"/>
      <c r="F83" s="2"/>
      <c r="G83" s="2"/>
      <c r="H83" s="2"/>
      <c r="I83" s="2"/>
      <c r="J83" s="2"/>
    </row>
    <row r="84" spans="4:12">
      <c r="D84" s="2"/>
      <c r="E84" s="2"/>
      <c r="F84" s="2"/>
      <c r="G84" s="2"/>
      <c r="H84" s="2"/>
      <c r="I84" s="2"/>
      <c r="J84" s="2"/>
    </row>
    <row r="88" spans="4:12" ht="27">
      <c r="G88" s="3" t="s">
        <v>167</v>
      </c>
      <c r="H88" s="1" t="s">
        <v>168</v>
      </c>
      <c r="L88" s="2" t="s">
        <v>6</v>
      </c>
    </row>
    <row r="89" spans="4:12" ht="27">
      <c r="G89" s="3" t="s">
        <v>169</v>
      </c>
      <c r="H89" s="1" t="s">
        <v>170</v>
      </c>
      <c r="I89" s="8">
        <v>1</v>
      </c>
      <c r="J89" s="1">
        <v>1</v>
      </c>
      <c r="L89" s="2" t="s">
        <v>171</v>
      </c>
    </row>
    <row r="90" spans="4:12" ht="27">
      <c r="G90" s="3" t="s">
        <v>172</v>
      </c>
      <c r="H90" s="1" t="s">
        <v>173</v>
      </c>
      <c r="I90" s="8">
        <v>2</v>
      </c>
      <c r="J90" s="1">
        <v>2</v>
      </c>
      <c r="L90" s="2" t="s">
        <v>174</v>
      </c>
    </row>
    <row r="91" spans="4:12" ht="27">
      <c r="G91" s="3" t="s">
        <v>175</v>
      </c>
      <c r="H91" s="1" t="s">
        <v>176</v>
      </c>
      <c r="I91" s="8">
        <v>3</v>
      </c>
      <c r="J91" s="1">
        <v>3</v>
      </c>
      <c r="L91" s="2" t="s">
        <v>177</v>
      </c>
    </row>
    <row r="92" spans="4:12" ht="27">
      <c r="G92" s="3" t="s">
        <v>178</v>
      </c>
      <c r="H92" s="1" t="s">
        <v>179</v>
      </c>
      <c r="I92" s="8">
        <v>4</v>
      </c>
      <c r="J92" s="1">
        <v>4</v>
      </c>
      <c r="L92" s="2" t="s">
        <v>180</v>
      </c>
    </row>
    <row r="93" spans="4:12" ht="27">
      <c r="G93" s="3" t="s">
        <v>181</v>
      </c>
      <c r="H93" s="1" t="s">
        <v>182</v>
      </c>
      <c r="I93" s="8">
        <v>5</v>
      </c>
      <c r="J93" s="1">
        <v>5</v>
      </c>
      <c r="L93" s="2" t="s">
        <v>183</v>
      </c>
    </row>
    <row r="94" spans="4:12" ht="27">
      <c r="G94" s="3" t="s">
        <v>184</v>
      </c>
      <c r="H94" s="1" t="s">
        <v>185</v>
      </c>
      <c r="I94" s="8">
        <v>6</v>
      </c>
      <c r="J94" s="1">
        <v>6</v>
      </c>
      <c r="L94" s="2" t="s">
        <v>186</v>
      </c>
    </row>
    <row r="95" spans="4:12" ht="27">
      <c r="G95" s="3" t="s">
        <v>187</v>
      </c>
      <c r="H95" s="1" t="s">
        <v>188</v>
      </c>
      <c r="I95" s="8">
        <v>7</v>
      </c>
      <c r="J95" s="1">
        <v>7</v>
      </c>
      <c r="L95" s="2" t="s">
        <v>189</v>
      </c>
    </row>
    <row r="96" spans="4:12" ht="27">
      <c r="G96" s="3" t="s">
        <v>190</v>
      </c>
      <c r="H96" s="1" t="s">
        <v>191</v>
      </c>
      <c r="I96" s="8">
        <v>8</v>
      </c>
      <c r="J96" s="1">
        <v>8</v>
      </c>
      <c r="L96" s="2" t="s">
        <v>192</v>
      </c>
    </row>
    <row r="97" spans="7:12" ht="27">
      <c r="G97" s="3" t="s">
        <v>193</v>
      </c>
      <c r="H97" s="1" t="s">
        <v>194</v>
      </c>
      <c r="I97" s="8">
        <v>9</v>
      </c>
      <c r="J97" s="1">
        <v>9</v>
      </c>
      <c r="L97" s="2" t="s">
        <v>195</v>
      </c>
    </row>
    <row r="98" spans="7:12" ht="27">
      <c r="G98" s="3" t="s">
        <v>196</v>
      </c>
      <c r="H98" s="1" t="s">
        <v>197</v>
      </c>
      <c r="I98" s="8">
        <v>10</v>
      </c>
      <c r="J98" s="1">
        <v>10</v>
      </c>
      <c r="L98" s="2" t="s">
        <v>198</v>
      </c>
    </row>
    <row r="99" spans="7:12" ht="27">
      <c r="G99" s="3" t="s">
        <v>199</v>
      </c>
      <c r="H99" s="1" t="s">
        <v>200</v>
      </c>
      <c r="I99" s="8">
        <v>11</v>
      </c>
      <c r="J99" s="1">
        <v>11</v>
      </c>
      <c r="L99" s="2" t="s">
        <v>201</v>
      </c>
    </row>
    <row r="100" spans="7:12" ht="27">
      <c r="G100" s="3" t="s">
        <v>202</v>
      </c>
      <c r="H100" s="1" t="s">
        <v>203</v>
      </c>
      <c r="I100" s="8">
        <v>12</v>
      </c>
      <c r="J100" s="1">
        <v>12</v>
      </c>
      <c r="L100" s="2" t="s">
        <v>204</v>
      </c>
    </row>
    <row r="101" spans="7:12" ht="27">
      <c r="G101" s="3" t="s">
        <v>205</v>
      </c>
      <c r="H101" s="1" t="s">
        <v>206</v>
      </c>
      <c r="J101" s="1">
        <v>13</v>
      </c>
      <c r="L101" s="2" t="s">
        <v>207</v>
      </c>
    </row>
    <row r="102" spans="7:12" ht="27">
      <c r="G102" s="3" t="s">
        <v>208</v>
      </c>
      <c r="H102" s="1" t="s">
        <v>209</v>
      </c>
      <c r="J102" s="1">
        <v>14</v>
      </c>
      <c r="L102" s="2" t="s">
        <v>84</v>
      </c>
    </row>
    <row r="103" spans="7:12" ht="27">
      <c r="G103" s="3" t="s">
        <v>210</v>
      </c>
      <c r="H103" s="1" t="s">
        <v>211</v>
      </c>
      <c r="J103" s="1">
        <v>15</v>
      </c>
      <c r="L103" s="2" t="s">
        <v>212</v>
      </c>
    </row>
    <row r="104" spans="7:12" ht="27">
      <c r="G104" s="3" t="s">
        <v>213</v>
      </c>
      <c r="H104" s="1" t="s">
        <v>214</v>
      </c>
      <c r="J104" s="1">
        <v>16</v>
      </c>
      <c r="L104" s="2" t="s">
        <v>215</v>
      </c>
    </row>
    <row r="105" spans="7:12" ht="27">
      <c r="G105" s="3" t="s">
        <v>216</v>
      </c>
      <c r="H105" s="1" t="s">
        <v>217</v>
      </c>
      <c r="J105" s="1">
        <v>17</v>
      </c>
      <c r="L105" s="2" t="s">
        <v>218</v>
      </c>
    </row>
    <row r="106" spans="7:12" ht="27">
      <c r="G106" s="3" t="s">
        <v>219</v>
      </c>
      <c r="H106" s="1" t="s">
        <v>220</v>
      </c>
      <c r="J106" s="1">
        <v>18</v>
      </c>
      <c r="L106" s="2" t="s">
        <v>221</v>
      </c>
    </row>
    <row r="107" spans="7:12" ht="27">
      <c r="G107" s="3" t="s">
        <v>222</v>
      </c>
      <c r="H107" s="1" t="s">
        <v>223</v>
      </c>
      <c r="J107" s="1">
        <v>19</v>
      </c>
      <c r="L107" s="2" t="s">
        <v>224</v>
      </c>
    </row>
    <row r="108" spans="7:12" ht="27">
      <c r="G108" s="3" t="s">
        <v>225</v>
      </c>
      <c r="H108" s="1" t="s">
        <v>226</v>
      </c>
      <c r="J108" s="1">
        <v>20</v>
      </c>
      <c r="L108" s="2" t="s">
        <v>227</v>
      </c>
    </row>
    <row r="109" spans="7:12" ht="27">
      <c r="G109" s="3" t="s">
        <v>228</v>
      </c>
      <c r="H109" s="1" t="s">
        <v>229</v>
      </c>
      <c r="J109" s="1">
        <v>21</v>
      </c>
      <c r="L109" s="2" t="s">
        <v>230</v>
      </c>
    </row>
    <row r="110" spans="7:12" ht="27">
      <c r="G110" s="3" t="s">
        <v>231</v>
      </c>
      <c r="H110" s="1" t="s">
        <v>232</v>
      </c>
      <c r="J110" s="1">
        <v>22</v>
      </c>
      <c r="L110" s="2" t="s">
        <v>233</v>
      </c>
    </row>
    <row r="111" spans="7:12" ht="27">
      <c r="G111" s="3" t="s">
        <v>234</v>
      </c>
      <c r="H111" s="1" t="s">
        <v>235</v>
      </c>
      <c r="J111" s="1">
        <v>23</v>
      </c>
      <c r="L111" s="2" t="s">
        <v>236</v>
      </c>
    </row>
    <row r="112" spans="7:12" ht="27">
      <c r="G112" s="3" t="s">
        <v>237</v>
      </c>
      <c r="H112" s="1" t="s">
        <v>238</v>
      </c>
      <c r="J112" s="1">
        <v>24</v>
      </c>
      <c r="L112" s="2" t="s">
        <v>239</v>
      </c>
    </row>
    <row r="113" spans="7:12" ht="27">
      <c r="G113" s="3" t="s">
        <v>240</v>
      </c>
      <c r="H113" s="1" t="s">
        <v>241</v>
      </c>
      <c r="J113" s="1">
        <v>25</v>
      </c>
      <c r="L113" s="2" t="s">
        <v>242</v>
      </c>
    </row>
    <row r="114" spans="7:12" ht="27">
      <c r="G114" s="3" t="s">
        <v>243</v>
      </c>
      <c r="H114" s="1" t="s">
        <v>244</v>
      </c>
      <c r="J114" s="1">
        <v>26</v>
      </c>
      <c r="L114" s="2" t="s">
        <v>245</v>
      </c>
    </row>
    <row r="115" spans="7:12" ht="27">
      <c r="G115" s="3" t="s">
        <v>246</v>
      </c>
      <c r="H115" s="1" t="s">
        <v>247</v>
      </c>
      <c r="J115" s="1">
        <v>27</v>
      </c>
      <c r="L115" s="2" t="s">
        <v>248</v>
      </c>
    </row>
    <row r="116" spans="7:12" ht="27">
      <c r="G116" s="3" t="s">
        <v>249</v>
      </c>
      <c r="H116" s="1" t="s">
        <v>250</v>
      </c>
      <c r="J116" s="1">
        <v>28</v>
      </c>
      <c r="L116" s="2" t="s">
        <v>251</v>
      </c>
    </row>
    <row r="117" spans="7:12" ht="27">
      <c r="G117" s="3" t="s">
        <v>252</v>
      </c>
      <c r="H117" s="1" t="s">
        <v>253</v>
      </c>
      <c r="J117" s="1">
        <v>29</v>
      </c>
      <c r="L117" s="2" t="s">
        <v>254</v>
      </c>
    </row>
    <row r="118" spans="7:12" ht="27">
      <c r="G118" s="3" t="s">
        <v>255</v>
      </c>
      <c r="H118" s="1" t="s">
        <v>256</v>
      </c>
      <c r="J118" s="1">
        <v>30</v>
      </c>
      <c r="L118" s="2" t="s">
        <v>257</v>
      </c>
    </row>
    <row r="119" spans="7:12" ht="27">
      <c r="G119" s="3" t="s">
        <v>258</v>
      </c>
      <c r="H119" s="1" t="s">
        <v>259</v>
      </c>
      <c r="J119" s="1">
        <v>31</v>
      </c>
      <c r="L119" s="2" t="s">
        <v>260</v>
      </c>
    </row>
    <row r="120" spans="7:12" ht="27">
      <c r="G120" s="3" t="s">
        <v>261</v>
      </c>
      <c r="H120" s="1" t="s">
        <v>262</v>
      </c>
      <c r="L120" s="2" t="s">
        <v>263</v>
      </c>
    </row>
    <row r="121" spans="7:12" ht="27">
      <c r="G121" s="3" t="s">
        <v>264</v>
      </c>
      <c r="H121" s="1" t="s">
        <v>265</v>
      </c>
      <c r="L121" s="2" t="s">
        <v>266</v>
      </c>
    </row>
    <row r="122" spans="7:12" ht="27">
      <c r="G122" s="3" t="s">
        <v>267</v>
      </c>
      <c r="H122" s="1" t="s">
        <v>268</v>
      </c>
      <c r="L122" s="2" t="s">
        <v>269</v>
      </c>
    </row>
    <row r="123" spans="7:12" ht="27">
      <c r="G123" s="3" t="s">
        <v>270</v>
      </c>
      <c r="H123" s="1" t="s">
        <v>271</v>
      </c>
      <c r="L123" s="2" t="s">
        <v>272</v>
      </c>
    </row>
    <row r="124" spans="7:12" ht="27">
      <c r="G124" s="3" t="s">
        <v>273</v>
      </c>
      <c r="H124" s="1" t="s">
        <v>274</v>
      </c>
      <c r="L124" s="2" t="s">
        <v>275</v>
      </c>
    </row>
    <row r="125" spans="7:12" ht="27">
      <c r="G125" s="3" t="s">
        <v>276</v>
      </c>
      <c r="H125" s="1" t="s">
        <v>277</v>
      </c>
      <c r="L125" s="2" t="s">
        <v>278</v>
      </c>
    </row>
    <row r="126" spans="7:12" ht="27">
      <c r="G126" s="3" t="s">
        <v>279</v>
      </c>
      <c r="H126" s="1" t="s">
        <v>280</v>
      </c>
      <c r="L126" s="2" t="s">
        <v>281</v>
      </c>
    </row>
    <row r="127" spans="7:12" ht="27">
      <c r="G127" s="3" t="s">
        <v>282</v>
      </c>
      <c r="H127" s="1" t="s">
        <v>283</v>
      </c>
      <c r="L127" s="2" t="s">
        <v>284</v>
      </c>
    </row>
    <row r="128" spans="7:12" ht="27">
      <c r="G128" s="3" t="s">
        <v>285</v>
      </c>
      <c r="H128" s="1" t="s">
        <v>286</v>
      </c>
      <c r="L128" s="2" t="s">
        <v>287</v>
      </c>
    </row>
    <row r="129" spans="7:12" ht="27">
      <c r="G129" s="3" t="s">
        <v>288</v>
      </c>
      <c r="H129" s="1" t="s">
        <v>289</v>
      </c>
      <c r="L129" s="2" t="s">
        <v>290</v>
      </c>
    </row>
    <row r="130" spans="7:12" ht="27">
      <c r="G130" s="3" t="s">
        <v>291</v>
      </c>
      <c r="H130" s="1" t="s">
        <v>292</v>
      </c>
      <c r="L130" s="2" t="s">
        <v>293</v>
      </c>
    </row>
    <row r="131" spans="7:12" ht="27">
      <c r="G131" s="3" t="s">
        <v>294</v>
      </c>
      <c r="H131" s="1" t="s">
        <v>295</v>
      </c>
      <c r="L131" s="2" t="s">
        <v>296</v>
      </c>
    </row>
    <row r="132" spans="7:12" ht="27">
      <c r="G132" s="3" t="s">
        <v>297</v>
      </c>
      <c r="H132" s="1" t="s">
        <v>298</v>
      </c>
      <c r="L132" s="2" t="s">
        <v>299</v>
      </c>
    </row>
    <row r="133" spans="7:12" ht="27">
      <c r="G133" s="3" t="s">
        <v>300</v>
      </c>
      <c r="H133" s="1" t="s">
        <v>301</v>
      </c>
      <c r="L133" s="2" t="s">
        <v>302</v>
      </c>
    </row>
    <row r="134" spans="7:12" ht="27">
      <c r="G134" s="3" t="s">
        <v>303</v>
      </c>
      <c r="H134" s="1" t="s">
        <v>304</v>
      </c>
      <c r="L134" s="2" t="s">
        <v>305</v>
      </c>
    </row>
    <row r="135" spans="7:12" ht="27">
      <c r="G135" s="3" t="s">
        <v>306</v>
      </c>
      <c r="H135" s="1" t="s">
        <v>307</v>
      </c>
      <c r="L135" s="2" t="s">
        <v>308</v>
      </c>
    </row>
    <row r="136" spans="7:12" ht="27">
      <c r="G136" s="3" t="s">
        <v>309</v>
      </c>
      <c r="H136" s="1" t="s">
        <v>310</v>
      </c>
    </row>
    <row r="137" spans="7:12" ht="27">
      <c r="G137" s="3" t="s">
        <v>311</v>
      </c>
      <c r="H137" s="1" t="s">
        <v>312</v>
      </c>
    </row>
    <row r="138" spans="7:12" ht="27">
      <c r="G138" s="3" t="s">
        <v>313</v>
      </c>
      <c r="H138" s="1" t="s">
        <v>314</v>
      </c>
    </row>
    <row r="139" spans="7:12" ht="27">
      <c r="G139" s="3" t="s">
        <v>315</v>
      </c>
      <c r="H139" s="1" t="s">
        <v>316</v>
      </c>
    </row>
    <row r="140" spans="7:12" ht="27">
      <c r="G140" s="3" t="s">
        <v>317</v>
      </c>
      <c r="H140" s="1" t="s">
        <v>318</v>
      </c>
    </row>
    <row r="141" spans="7:12" ht="27">
      <c r="G141" s="3" t="s">
        <v>319</v>
      </c>
      <c r="H141" s="1" t="s">
        <v>320</v>
      </c>
    </row>
    <row r="142" spans="7:12" ht="27">
      <c r="G142" s="3" t="s">
        <v>321</v>
      </c>
      <c r="H142" s="1" t="s">
        <v>322</v>
      </c>
    </row>
    <row r="143" spans="7:12" ht="27">
      <c r="G143" s="3" t="s">
        <v>323</v>
      </c>
      <c r="H143" s="1" t="s">
        <v>324</v>
      </c>
    </row>
    <row r="144" spans="7:12" ht="27">
      <c r="G144" s="3" t="s">
        <v>325</v>
      </c>
      <c r="H144" s="1" t="s">
        <v>326</v>
      </c>
    </row>
    <row r="145" spans="7:8" ht="27">
      <c r="G145" s="3" t="s">
        <v>327</v>
      </c>
      <c r="H145" s="1" t="s">
        <v>328</v>
      </c>
    </row>
    <row r="146" spans="7:8" ht="27">
      <c r="G146" s="3" t="s">
        <v>329</v>
      </c>
      <c r="H146" s="1" t="s">
        <v>330</v>
      </c>
    </row>
    <row r="147" spans="7:8" ht="27">
      <c r="G147" s="3" t="s">
        <v>331</v>
      </c>
      <c r="H147" s="1" t="s">
        <v>332</v>
      </c>
    </row>
    <row r="148" spans="7:8" ht="27">
      <c r="G148" s="3" t="s">
        <v>333</v>
      </c>
      <c r="H148" s="1" t="s">
        <v>334</v>
      </c>
    </row>
    <row r="149" spans="7:8" ht="27">
      <c r="G149" s="3" t="s">
        <v>335</v>
      </c>
      <c r="H149" s="1" t="s">
        <v>336</v>
      </c>
    </row>
    <row r="150" spans="7:8" ht="27">
      <c r="G150" s="3" t="s">
        <v>337</v>
      </c>
      <c r="H150" s="1" t="s">
        <v>338</v>
      </c>
    </row>
    <row r="151" spans="7:8" ht="27">
      <c r="G151" s="3" t="s">
        <v>339</v>
      </c>
      <c r="H151" s="1" t="s">
        <v>340</v>
      </c>
    </row>
    <row r="152" spans="7:8" ht="27">
      <c r="G152" s="3" t="s">
        <v>341</v>
      </c>
      <c r="H152" s="1" t="s">
        <v>342</v>
      </c>
    </row>
    <row r="153" spans="7:8" ht="27">
      <c r="G153" s="3" t="s">
        <v>343</v>
      </c>
      <c r="H153" s="1" t="s">
        <v>344</v>
      </c>
    </row>
    <row r="154" spans="7:8" ht="27">
      <c r="G154" s="3" t="s">
        <v>345</v>
      </c>
      <c r="H154" s="1" t="s">
        <v>346</v>
      </c>
    </row>
    <row r="155" spans="7:8" ht="27">
      <c r="G155" s="3" t="s">
        <v>347</v>
      </c>
      <c r="H155" s="1" t="s">
        <v>348</v>
      </c>
    </row>
    <row r="156" spans="7:8" ht="27">
      <c r="G156" s="3" t="s">
        <v>349</v>
      </c>
      <c r="H156" s="1" t="s">
        <v>350</v>
      </c>
    </row>
    <row r="157" spans="7:8" ht="27">
      <c r="G157" s="3" t="s">
        <v>351</v>
      </c>
      <c r="H157" s="1" t="s">
        <v>352</v>
      </c>
    </row>
    <row r="158" spans="7:8" ht="27">
      <c r="G158" s="3" t="s">
        <v>353</v>
      </c>
      <c r="H158" s="1" t="s">
        <v>354</v>
      </c>
    </row>
    <row r="159" spans="7:8" ht="27">
      <c r="G159" s="3" t="s">
        <v>355</v>
      </c>
      <c r="H159" s="1" t="s">
        <v>356</v>
      </c>
    </row>
    <row r="160" spans="7:8" ht="27">
      <c r="G160" s="3" t="s">
        <v>357</v>
      </c>
      <c r="H160" s="1" t="s">
        <v>358</v>
      </c>
    </row>
    <row r="161" spans="7:8" ht="27">
      <c r="G161" s="3" t="s">
        <v>359</v>
      </c>
      <c r="H161" s="1" t="s">
        <v>360</v>
      </c>
    </row>
    <row r="162" spans="7:8" ht="27">
      <c r="G162" s="3" t="s">
        <v>361</v>
      </c>
      <c r="H162" s="1" t="s">
        <v>362</v>
      </c>
    </row>
    <row r="163" spans="7:8" ht="27">
      <c r="G163" s="3" t="s">
        <v>363</v>
      </c>
      <c r="H163" s="1" t="s">
        <v>364</v>
      </c>
    </row>
    <row r="164" spans="7:8" ht="27">
      <c r="G164" s="3" t="s">
        <v>365</v>
      </c>
      <c r="H164" s="1" t="s">
        <v>366</v>
      </c>
    </row>
    <row r="165" spans="7:8" ht="27">
      <c r="G165" s="3" t="s">
        <v>367</v>
      </c>
      <c r="H165" s="1" t="s">
        <v>368</v>
      </c>
    </row>
    <row r="166" spans="7:8" ht="27">
      <c r="G166" s="3" t="s">
        <v>369</v>
      </c>
      <c r="H166" s="1" t="s">
        <v>370</v>
      </c>
    </row>
    <row r="167" spans="7:8" ht="27">
      <c r="G167" s="3" t="s">
        <v>371</v>
      </c>
      <c r="H167" s="1" t="s">
        <v>372</v>
      </c>
    </row>
    <row r="168" spans="7:8" ht="27">
      <c r="G168" s="3" t="s">
        <v>373</v>
      </c>
      <c r="H168" s="1" t="s">
        <v>374</v>
      </c>
    </row>
    <row r="169" spans="7:8" ht="27">
      <c r="G169" s="3" t="s">
        <v>375</v>
      </c>
      <c r="H169" s="1" t="s">
        <v>376</v>
      </c>
    </row>
    <row r="170" spans="7:8" ht="27">
      <c r="G170" s="3" t="s">
        <v>377</v>
      </c>
      <c r="H170" s="1" t="s">
        <v>378</v>
      </c>
    </row>
    <row r="171" spans="7:8" ht="27">
      <c r="G171" s="3" t="s">
        <v>379</v>
      </c>
      <c r="H171" s="1" t="s">
        <v>380</v>
      </c>
    </row>
    <row r="172" spans="7:8" ht="27">
      <c r="G172" s="3" t="s">
        <v>381</v>
      </c>
      <c r="H172" s="1" t="s">
        <v>382</v>
      </c>
    </row>
    <row r="173" spans="7:8" ht="27">
      <c r="G173" s="3" t="s">
        <v>383</v>
      </c>
      <c r="H173" s="1" t="s">
        <v>384</v>
      </c>
    </row>
    <row r="174" spans="7:8" ht="27">
      <c r="G174" s="3" t="s">
        <v>385</v>
      </c>
      <c r="H174" s="1" t="s">
        <v>386</v>
      </c>
    </row>
    <row r="175" spans="7:8" ht="27">
      <c r="G175" s="3" t="s">
        <v>387</v>
      </c>
      <c r="H175" s="1" t="s">
        <v>388</v>
      </c>
    </row>
    <row r="176" spans="7:8" ht="27">
      <c r="G176" s="3" t="s">
        <v>389</v>
      </c>
      <c r="H176" s="1" t="s">
        <v>390</v>
      </c>
    </row>
    <row r="177" spans="7:8" ht="27">
      <c r="G177" s="3" t="s">
        <v>391</v>
      </c>
      <c r="H177" s="1" t="s">
        <v>392</v>
      </c>
    </row>
    <row r="178" spans="7:8" ht="27">
      <c r="G178" s="3" t="s">
        <v>393</v>
      </c>
      <c r="H178" s="1" t="s">
        <v>394</v>
      </c>
    </row>
    <row r="179" spans="7:8" ht="27">
      <c r="G179" s="3" t="s">
        <v>395</v>
      </c>
      <c r="H179" s="1" t="s">
        <v>396</v>
      </c>
    </row>
    <row r="180" spans="7:8" ht="27">
      <c r="G180" s="3" t="s">
        <v>397</v>
      </c>
      <c r="H180" s="1" t="s">
        <v>398</v>
      </c>
    </row>
    <row r="181" spans="7:8" ht="27">
      <c r="G181" s="3" t="s">
        <v>399</v>
      </c>
      <c r="H181" s="1" t="s">
        <v>400</v>
      </c>
    </row>
    <row r="182" spans="7:8" ht="27">
      <c r="G182" s="3" t="s">
        <v>401</v>
      </c>
      <c r="H182" s="1" t="s">
        <v>402</v>
      </c>
    </row>
    <row r="183" spans="7:8" ht="27">
      <c r="G183" s="3" t="s">
        <v>403</v>
      </c>
      <c r="H183" s="1" t="s">
        <v>404</v>
      </c>
    </row>
    <row r="184" spans="7:8" ht="27">
      <c r="G184" s="3" t="s">
        <v>405</v>
      </c>
      <c r="H184" s="1" t="s">
        <v>406</v>
      </c>
    </row>
    <row r="185" spans="7:8" ht="27">
      <c r="G185" s="3" t="s">
        <v>407</v>
      </c>
      <c r="H185" s="1" t="s">
        <v>408</v>
      </c>
    </row>
    <row r="186" spans="7:8" ht="27">
      <c r="G186" s="3" t="s">
        <v>409</v>
      </c>
      <c r="H186" s="1" t="s">
        <v>410</v>
      </c>
    </row>
    <row r="187" spans="7:8" ht="27">
      <c r="G187" s="3" t="s">
        <v>411</v>
      </c>
      <c r="H187" s="1" t="s">
        <v>412</v>
      </c>
    </row>
    <row r="188" spans="7:8" ht="27">
      <c r="G188" s="3" t="s">
        <v>413</v>
      </c>
      <c r="H188" s="1" t="s">
        <v>414</v>
      </c>
    </row>
    <row r="189" spans="7:8" ht="27">
      <c r="G189" s="3" t="s">
        <v>415</v>
      </c>
      <c r="H189" s="1" t="s">
        <v>416</v>
      </c>
    </row>
    <row r="190" spans="7:8" ht="27">
      <c r="G190" s="3" t="s">
        <v>417</v>
      </c>
      <c r="H190" s="1" t="s">
        <v>418</v>
      </c>
    </row>
    <row r="191" spans="7:8" ht="27">
      <c r="G191" s="3" t="s">
        <v>419</v>
      </c>
      <c r="H191" s="1" t="s">
        <v>420</v>
      </c>
    </row>
    <row r="192" spans="7:8" ht="27">
      <c r="G192" s="3" t="s">
        <v>421</v>
      </c>
      <c r="H192" s="1" t="s">
        <v>422</v>
      </c>
    </row>
    <row r="193" spans="7:8" ht="27">
      <c r="G193" s="3" t="s">
        <v>423</v>
      </c>
      <c r="H193" s="1" t="s">
        <v>424</v>
      </c>
    </row>
    <row r="194" spans="7:8" ht="27">
      <c r="G194" s="3" t="s">
        <v>425</v>
      </c>
      <c r="H194" s="1" t="s">
        <v>426</v>
      </c>
    </row>
    <row r="195" spans="7:8" ht="27">
      <c r="G195" s="3" t="s">
        <v>427</v>
      </c>
      <c r="H195" s="1" t="s">
        <v>428</v>
      </c>
    </row>
    <row r="196" spans="7:8" ht="27">
      <c r="G196" s="3" t="s">
        <v>429</v>
      </c>
      <c r="H196" s="1" t="s">
        <v>430</v>
      </c>
    </row>
    <row r="197" spans="7:8" ht="27">
      <c r="G197" s="3" t="s">
        <v>431</v>
      </c>
      <c r="H197" s="1" t="s">
        <v>432</v>
      </c>
    </row>
    <row r="198" spans="7:8" ht="27">
      <c r="G198" s="3" t="s">
        <v>433</v>
      </c>
      <c r="H198" s="1" t="s">
        <v>434</v>
      </c>
    </row>
    <row r="199" spans="7:8" ht="27">
      <c r="G199" s="3" t="s">
        <v>435</v>
      </c>
      <c r="H199" s="1" t="s">
        <v>436</v>
      </c>
    </row>
    <row r="200" spans="7:8" ht="27">
      <c r="G200" s="3" t="s">
        <v>437</v>
      </c>
      <c r="H200" s="1" t="s">
        <v>438</v>
      </c>
    </row>
    <row r="201" spans="7:8" ht="27">
      <c r="G201" s="3" t="s">
        <v>439</v>
      </c>
      <c r="H201" s="1" t="s">
        <v>440</v>
      </c>
    </row>
    <row r="202" spans="7:8" ht="27">
      <c r="G202" s="3" t="s">
        <v>441</v>
      </c>
      <c r="H202" s="1" t="s">
        <v>442</v>
      </c>
    </row>
  </sheetData>
  <mergeCells count="106">
    <mergeCell ref="G78:J78"/>
    <mergeCell ref="H73:P73"/>
    <mergeCell ref="H75:P75"/>
    <mergeCell ref="E72:P72"/>
    <mergeCell ref="E74:P74"/>
    <mergeCell ref="C60:E60"/>
    <mergeCell ref="C61:E61"/>
    <mergeCell ref="C62:E62"/>
    <mergeCell ref="C63:E63"/>
    <mergeCell ref="F62:G62"/>
    <mergeCell ref="F60:G60"/>
    <mergeCell ref="H62:I62"/>
    <mergeCell ref="F63:G63"/>
    <mergeCell ref="H71:P71"/>
    <mergeCell ref="L62:M62"/>
    <mergeCell ref="L63:M63"/>
    <mergeCell ref="J63:K63"/>
    <mergeCell ref="R40:S43"/>
    <mergeCell ref="T40:U41"/>
    <mergeCell ref="L57:M57"/>
    <mergeCell ref="L58:M58"/>
    <mergeCell ref="H63:I63"/>
    <mergeCell ref="J62:K62"/>
    <mergeCell ref="H59:I59"/>
    <mergeCell ref="J58:K58"/>
    <mergeCell ref="J59:K59"/>
    <mergeCell ref="J60:K60"/>
    <mergeCell ref="H58:I58"/>
    <mergeCell ref="N52:P52"/>
    <mergeCell ref="Q52:Q53"/>
    <mergeCell ref="N53:P53"/>
    <mergeCell ref="J53:K53"/>
    <mergeCell ref="J54:K54"/>
    <mergeCell ref="J55:K55"/>
    <mergeCell ref="J56:K56"/>
    <mergeCell ref="J52:M52"/>
    <mergeCell ref="L55:M55"/>
    <mergeCell ref="L59:M59"/>
    <mergeCell ref="L60:M60"/>
    <mergeCell ref="L61:M61"/>
    <mergeCell ref="L54:M54"/>
    <mergeCell ref="C3:W3"/>
    <mergeCell ref="T59:W59"/>
    <mergeCell ref="R59:S59"/>
    <mergeCell ref="C59:E59"/>
    <mergeCell ref="F57:G57"/>
    <mergeCell ref="I11:W11"/>
    <mergeCell ref="I13:W13"/>
    <mergeCell ref="I15:N15"/>
    <mergeCell ref="P15:R15"/>
    <mergeCell ref="T15:V15"/>
    <mergeCell ref="T54:W54"/>
    <mergeCell ref="T55:W55"/>
    <mergeCell ref="T56:W56"/>
    <mergeCell ref="T57:W57"/>
    <mergeCell ref="T58:W58"/>
    <mergeCell ref="R54:S54"/>
    <mergeCell ref="R55:S55"/>
    <mergeCell ref="F56:G56"/>
    <mergeCell ref="I17:N17"/>
    <mergeCell ref="I16:J16"/>
    <mergeCell ref="L56:M56"/>
    <mergeCell ref="V40:W41"/>
    <mergeCell ref="T42:U43"/>
    <mergeCell ref="F54:G54"/>
    <mergeCell ref="V42:W43"/>
    <mergeCell ref="R71:S74"/>
    <mergeCell ref="T71:U72"/>
    <mergeCell ref="V71:W72"/>
    <mergeCell ref="T73:U74"/>
    <mergeCell ref="V73:W74"/>
    <mergeCell ref="T62:W62"/>
    <mergeCell ref="T63:W63"/>
    <mergeCell ref="R62:S62"/>
    <mergeCell ref="R63:S63"/>
    <mergeCell ref="R52:W53"/>
    <mergeCell ref="C48:W48"/>
    <mergeCell ref="T60:W60"/>
    <mergeCell ref="T61:W61"/>
    <mergeCell ref="R60:S60"/>
    <mergeCell ref="R61:S61"/>
    <mergeCell ref="J61:K61"/>
    <mergeCell ref="F61:G61"/>
    <mergeCell ref="H60:I60"/>
    <mergeCell ref="H61:I61"/>
    <mergeCell ref="R56:S56"/>
    <mergeCell ref="R57:S57"/>
    <mergeCell ref="R58:S58"/>
    <mergeCell ref="L53:M53"/>
    <mergeCell ref="J57:K57"/>
    <mergeCell ref="F59:G59"/>
    <mergeCell ref="C52:E53"/>
    <mergeCell ref="C54:E54"/>
    <mergeCell ref="C55:E55"/>
    <mergeCell ref="C56:E56"/>
    <mergeCell ref="C57:E57"/>
    <mergeCell ref="C58:E58"/>
    <mergeCell ref="F53:G53"/>
    <mergeCell ref="H57:I57"/>
    <mergeCell ref="F55:G55"/>
    <mergeCell ref="F52:I52"/>
    <mergeCell ref="H53:I53"/>
    <mergeCell ref="H54:I54"/>
    <mergeCell ref="H55:I55"/>
    <mergeCell ref="H56:I56"/>
    <mergeCell ref="F58:G58"/>
  </mergeCells>
  <phoneticPr fontId="1"/>
  <dataValidations xWindow="306" yWindow="384" count="18">
    <dataValidation type="list" allowBlank="1" showInputMessage="1" showErrorMessage="1" sqref="Q54:Q63">
      <formula1>"男,女"</formula1>
    </dataValidation>
    <dataValidation type="whole" imeMode="halfAlpha" allowBlank="1" showInputMessage="1" showErrorMessage="1" sqref="Q50">
      <formula1>1</formula1>
      <formula2>12</formula2>
    </dataValidation>
    <dataValidation type="whole" imeMode="halfAlpha" allowBlank="1" showInputMessage="1" showErrorMessage="1" sqref="S50">
      <formula1>1</formula1>
      <formula2>31</formula2>
    </dataValidation>
    <dataValidation type="list" allowBlank="1" showInputMessage="1" showErrorMessage="1" prompt="月をプルダウン選択" sqref="O54:O63">
      <formula1>$I$89:$I$100</formula1>
    </dataValidation>
    <dataValidation type="list" allowBlank="1" showInputMessage="1" showErrorMessage="1" prompt="日をプルダウン選択" sqref="P54:P63">
      <formula1>$J$89:$J$119</formula1>
    </dataValidation>
    <dataValidation type="list" allowBlank="1" showInputMessage="1" showErrorMessage="1" prompt="都道府県をプルダウン選択" sqref="R54:R63">
      <formula1>$L$89:$L$135</formula1>
    </dataValidation>
    <dataValidation allowBlank="1" showErrorMessage="1" sqref="O15:O17 W15:W17"/>
    <dataValidation allowBlank="1" showInputMessage="1" showErrorMessage="1" promptTitle="代表者の名" prompt="申請書から転記" sqref="T15:V17"/>
    <dataValidation allowBlank="1" showErrorMessage="1" prompt="代表者の姓を入力" sqref="S15:S17"/>
    <dataValidation imeMode="halfAlpha" allowBlank="1" showInputMessage="1" showErrorMessage="1" sqref="S5 U5"/>
    <dataValidation imeMode="halfKatakana" allowBlank="1" showInputMessage="1" showErrorMessage="1" prompt="半角ｶﾅで入力" sqref="J54:J63 L54:L63"/>
    <dataValidation type="list" allowBlank="1" showInputMessage="1" showErrorMessage="1" prompt="年をプルダウン選択" sqref="N54:N63">
      <formula1>$H$89:$H$202</formula1>
    </dataValidation>
    <dataValidation allowBlank="1" showErrorMessage="1" prompt="代表者の名を入力" sqref="X15:X17"/>
    <dataValidation allowBlank="1" showInputMessage="1" showErrorMessage="1" prompt="申請書から転記されます" sqref="I11:W11"/>
    <dataValidation allowBlank="1" showInputMessage="1" showErrorMessage="1" promptTitle="代表者の役職" prompt="申請書から転記" sqref="I15:I16 K15:N16 J15"/>
    <dataValidation allowBlank="1" showInputMessage="1" showErrorMessage="1" promptTitle="代表者の姓" prompt="申請書から転記" sqref="P15:R17"/>
    <dataValidation allowBlank="1" showInputMessage="1" showErrorMessage="1" promptTitle="法人・団体の名称" prompt="申請書から転記" sqref="I13:W13"/>
    <dataValidation allowBlank="1" showInputMessage="1" showErrorMessage="1" promptTitle="電話" prompt="申請書から転記" sqref="I17:N17"/>
  </dataValidations>
  <pageMargins left="0.70866141732283472" right="0.70866141732283472" top="0.74803149606299213" bottom="0.74803149606299213" header="0.31496062992125984" footer="0.31496062992125984"/>
  <pageSetup paperSize="9" scale="83" orientation="portrait" blackAndWhite="1" verticalDpi="300" r:id="rId1"/>
  <rowBreaks count="1" manualBreakCount="1">
    <brk id="44" max="16383"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296"/>
  <sheetViews>
    <sheetView view="pageBreakPreview" zoomScale="55" zoomScaleNormal="100" zoomScaleSheetLayoutView="55" workbookViewId="0">
      <selection activeCell="F43" sqref="F43"/>
    </sheetView>
  </sheetViews>
  <sheetFormatPr defaultRowHeight="18.75"/>
  <cols>
    <col min="1" max="1" width="4.25" style="55" customWidth="1"/>
    <col min="2" max="2" width="12.625" style="55" customWidth="1"/>
    <col min="3" max="3" width="16.875" style="55" customWidth="1"/>
    <col min="4" max="4" width="10.75" style="55" customWidth="1"/>
    <col min="5" max="5" width="6.625" style="55" customWidth="1"/>
    <col min="6" max="6" width="17.5" style="55" customWidth="1"/>
    <col min="7" max="7" width="9.25" style="55" customWidth="1"/>
    <col min="8" max="8" width="6.25" style="55" customWidth="1"/>
    <col min="9" max="9" width="1.5" style="55" customWidth="1"/>
    <col min="10" max="13" width="9" style="55" customWidth="1"/>
    <col min="14" max="16384" width="9" style="55"/>
  </cols>
  <sheetData>
    <row r="1" spans="1:9">
      <c r="G1" s="493" t="s">
        <v>533</v>
      </c>
      <c r="H1" s="493"/>
    </row>
    <row r="2" spans="1:9">
      <c r="A2" s="87" t="s">
        <v>532</v>
      </c>
    </row>
    <row r="3" spans="1:9">
      <c r="A3" s="494" t="s">
        <v>531</v>
      </c>
      <c r="B3" s="494"/>
      <c r="C3" s="494"/>
      <c r="D3" s="494"/>
      <c r="E3" s="494"/>
      <c r="F3" s="494"/>
    </row>
    <row r="4" spans="1:9" ht="23.25" customHeight="1" thickBot="1">
      <c r="A4" s="495"/>
      <c r="B4" s="495"/>
      <c r="C4" s="86"/>
      <c r="D4" s="85"/>
      <c r="E4" s="84"/>
      <c r="F4" s="83"/>
    </row>
    <row r="5" spans="1:9" ht="20.100000000000001" customHeight="1">
      <c r="A5" s="496"/>
      <c r="B5" s="496"/>
      <c r="C5" s="82" t="s">
        <v>530</v>
      </c>
      <c r="D5" s="497" t="s">
        <v>62</v>
      </c>
      <c r="E5" s="497"/>
      <c r="G5" s="498" t="s">
        <v>534</v>
      </c>
      <c r="H5" s="499"/>
    </row>
    <row r="6" spans="1:9" ht="20.100000000000001" customHeight="1" thickBot="1">
      <c r="A6" s="81"/>
      <c r="B6" s="81"/>
      <c r="C6" s="80" t="s">
        <v>529</v>
      </c>
      <c r="D6" s="497" t="s">
        <v>62</v>
      </c>
      <c r="E6" s="497"/>
      <c r="G6" s="500"/>
      <c r="H6" s="501"/>
    </row>
    <row r="7" spans="1:9" ht="20.100000000000001" customHeight="1">
      <c r="A7" s="485" t="s">
        <v>528</v>
      </c>
      <c r="B7" s="486"/>
      <c r="C7" s="487"/>
      <c r="D7" s="502" t="s">
        <v>527</v>
      </c>
      <c r="E7" s="503"/>
      <c r="F7" s="504"/>
      <c r="G7" s="505" t="s">
        <v>526</v>
      </c>
      <c r="H7" s="506"/>
    </row>
    <row r="8" spans="1:9" ht="27.75" thickBot="1">
      <c r="A8" s="488"/>
      <c r="B8" s="489"/>
      <c r="C8" s="490"/>
      <c r="D8" s="78" t="s">
        <v>525</v>
      </c>
      <c r="E8" s="79" t="s">
        <v>524</v>
      </c>
      <c r="F8" s="78" t="s">
        <v>523</v>
      </c>
      <c r="G8" s="507" t="s">
        <v>522</v>
      </c>
      <c r="H8" s="508"/>
    </row>
    <row r="9" spans="1:9" ht="25.5" customHeight="1">
      <c r="A9" s="470" t="s">
        <v>521</v>
      </c>
      <c r="B9" s="509" t="s">
        <v>520</v>
      </c>
      <c r="C9" s="510"/>
      <c r="D9" s="135"/>
      <c r="E9" s="66" t="s">
        <v>511</v>
      </c>
      <c r="F9" s="65">
        <f>D9*G9</f>
        <v>0</v>
      </c>
      <c r="G9" s="77">
        <v>38.299999999999997</v>
      </c>
      <c r="H9" s="76" t="s">
        <v>519</v>
      </c>
      <c r="I9" s="69"/>
    </row>
    <row r="10" spans="1:9" ht="25.5" customHeight="1">
      <c r="A10" s="470"/>
      <c r="B10" s="511" t="s">
        <v>518</v>
      </c>
      <c r="C10" s="512"/>
      <c r="D10" s="134"/>
      <c r="E10" s="58" t="s">
        <v>511</v>
      </c>
      <c r="F10" s="63">
        <f>D10*G10</f>
        <v>0</v>
      </c>
      <c r="G10" s="62">
        <v>34.799999999999997</v>
      </c>
      <c r="H10" s="74" t="s">
        <v>510</v>
      </c>
      <c r="I10" s="69"/>
    </row>
    <row r="11" spans="1:9" ht="25.5" customHeight="1">
      <c r="A11" s="470"/>
      <c r="B11" s="511" t="s">
        <v>517</v>
      </c>
      <c r="C11" s="512"/>
      <c r="D11" s="134"/>
      <c r="E11" s="58" t="s">
        <v>511</v>
      </c>
      <c r="F11" s="63">
        <f t="shared" ref="F11:F31" si="0">D11*G11</f>
        <v>0</v>
      </c>
      <c r="G11" s="62">
        <v>33.4</v>
      </c>
      <c r="H11" s="74" t="s">
        <v>510</v>
      </c>
      <c r="I11" s="69"/>
    </row>
    <row r="12" spans="1:9" ht="25.5" customHeight="1">
      <c r="A12" s="470"/>
      <c r="B12" s="511" t="s">
        <v>516</v>
      </c>
      <c r="C12" s="512"/>
      <c r="D12" s="134"/>
      <c r="E12" s="58" t="s">
        <v>511</v>
      </c>
      <c r="F12" s="63">
        <f t="shared" si="0"/>
        <v>0</v>
      </c>
      <c r="G12" s="62">
        <v>33.299999999999997</v>
      </c>
      <c r="H12" s="74" t="s">
        <v>510</v>
      </c>
      <c r="I12" s="69"/>
    </row>
    <row r="13" spans="1:9" ht="25.5" customHeight="1">
      <c r="A13" s="470"/>
      <c r="B13" s="457" t="s">
        <v>515</v>
      </c>
      <c r="C13" s="458"/>
      <c r="D13" s="134"/>
      <c r="E13" s="58" t="s">
        <v>511</v>
      </c>
      <c r="F13" s="63">
        <f t="shared" si="0"/>
        <v>0</v>
      </c>
      <c r="G13" s="62">
        <v>36.5</v>
      </c>
      <c r="H13" s="74" t="s">
        <v>510</v>
      </c>
      <c r="I13" s="69"/>
    </row>
    <row r="14" spans="1:9" ht="25.5" customHeight="1">
      <c r="A14" s="470"/>
      <c r="B14" s="457" t="s">
        <v>514</v>
      </c>
      <c r="C14" s="458"/>
      <c r="D14" s="134"/>
      <c r="E14" s="58" t="s">
        <v>511</v>
      </c>
      <c r="F14" s="63">
        <f t="shared" si="0"/>
        <v>0</v>
      </c>
      <c r="G14" s="75">
        <v>38</v>
      </c>
      <c r="H14" s="74" t="s">
        <v>510</v>
      </c>
      <c r="I14" s="69"/>
    </row>
    <row r="15" spans="1:9" ht="25.5" customHeight="1">
      <c r="A15" s="470"/>
      <c r="B15" s="457" t="s">
        <v>513</v>
      </c>
      <c r="C15" s="458"/>
      <c r="D15" s="134"/>
      <c r="E15" s="58" t="s">
        <v>511</v>
      </c>
      <c r="F15" s="63">
        <f t="shared" si="0"/>
        <v>0</v>
      </c>
      <c r="G15" s="62">
        <v>38.9</v>
      </c>
      <c r="H15" s="74" t="s">
        <v>510</v>
      </c>
      <c r="I15" s="69"/>
    </row>
    <row r="16" spans="1:9" ht="25.5" customHeight="1">
      <c r="A16" s="470"/>
      <c r="B16" s="457" t="s">
        <v>512</v>
      </c>
      <c r="C16" s="458"/>
      <c r="D16" s="134"/>
      <c r="E16" s="58" t="s">
        <v>511</v>
      </c>
      <c r="F16" s="63">
        <f t="shared" si="0"/>
        <v>0</v>
      </c>
      <c r="G16" s="62">
        <v>41.8</v>
      </c>
      <c r="H16" s="74" t="s">
        <v>510</v>
      </c>
      <c r="I16" s="69"/>
    </row>
    <row r="17" spans="1:9" ht="25.5" customHeight="1">
      <c r="A17" s="470"/>
      <c r="B17" s="457" t="s">
        <v>509</v>
      </c>
      <c r="C17" s="458"/>
      <c r="D17" s="134"/>
      <c r="E17" s="58" t="s">
        <v>497</v>
      </c>
      <c r="F17" s="63">
        <f t="shared" si="0"/>
        <v>0</v>
      </c>
      <c r="G17" s="75">
        <v>40</v>
      </c>
      <c r="H17" s="74" t="s">
        <v>492</v>
      </c>
      <c r="I17" s="69"/>
    </row>
    <row r="18" spans="1:9" ht="25.5" customHeight="1">
      <c r="A18" s="470"/>
      <c r="B18" s="457" t="s">
        <v>508</v>
      </c>
      <c r="C18" s="458"/>
      <c r="D18" s="134"/>
      <c r="E18" s="58" t="s">
        <v>493</v>
      </c>
      <c r="F18" s="63">
        <f t="shared" si="0"/>
        <v>0</v>
      </c>
      <c r="G18" s="75">
        <v>29</v>
      </c>
      <c r="H18" s="74" t="s">
        <v>496</v>
      </c>
      <c r="I18" s="69"/>
    </row>
    <row r="19" spans="1:9" ht="25.5" customHeight="1">
      <c r="A19" s="470"/>
      <c r="B19" s="491" t="s">
        <v>507</v>
      </c>
      <c r="C19" s="60" t="s">
        <v>506</v>
      </c>
      <c r="D19" s="134"/>
      <c r="E19" s="58" t="s">
        <v>493</v>
      </c>
      <c r="F19" s="63">
        <f t="shared" si="0"/>
        <v>0</v>
      </c>
      <c r="G19" s="127">
        <v>50.1</v>
      </c>
      <c r="H19" s="74" t="s">
        <v>492</v>
      </c>
    </row>
    <row r="20" spans="1:9" ht="25.5" customHeight="1">
      <c r="A20" s="470"/>
      <c r="B20" s="473"/>
      <c r="C20" s="60" t="s">
        <v>505</v>
      </c>
      <c r="D20" s="134"/>
      <c r="E20" s="58" t="s">
        <v>487</v>
      </c>
      <c r="F20" s="63">
        <f t="shared" si="0"/>
        <v>0</v>
      </c>
      <c r="G20" s="127">
        <v>46.1</v>
      </c>
      <c r="H20" s="61" t="s">
        <v>486</v>
      </c>
    </row>
    <row r="21" spans="1:9" ht="25.5" customHeight="1">
      <c r="A21" s="470"/>
      <c r="B21" s="491" t="s">
        <v>504</v>
      </c>
      <c r="C21" s="60" t="s">
        <v>503</v>
      </c>
      <c r="D21" s="134"/>
      <c r="E21" s="58" t="s">
        <v>497</v>
      </c>
      <c r="F21" s="63">
        <f t="shared" si="0"/>
        <v>0</v>
      </c>
      <c r="G21" s="127">
        <v>54.7</v>
      </c>
      <c r="H21" s="74" t="s">
        <v>496</v>
      </c>
    </row>
    <row r="22" spans="1:9" ht="25.5" customHeight="1">
      <c r="A22" s="470"/>
      <c r="B22" s="473"/>
      <c r="C22" s="60" t="s">
        <v>502</v>
      </c>
      <c r="D22" s="134"/>
      <c r="E22" s="58" t="s">
        <v>487</v>
      </c>
      <c r="F22" s="63">
        <f t="shared" si="0"/>
        <v>0</v>
      </c>
      <c r="G22" s="127">
        <v>38.4</v>
      </c>
      <c r="H22" s="61" t="s">
        <v>486</v>
      </c>
    </row>
    <row r="23" spans="1:9" ht="25.5" customHeight="1">
      <c r="A23" s="470"/>
      <c r="B23" s="474" t="s">
        <v>501</v>
      </c>
      <c r="C23" s="60" t="s">
        <v>500</v>
      </c>
      <c r="D23" s="134"/>
      <c r="E23" s="58" t="s">
        <v>497</v>
      </c>
      <c r="F23" s="63">
        <f t="shared" si="0"/>
        <v>0</v>
      </c>
      <c r="G23" s="128">
        <v>28.7</v>
      </c>
      <c r="H23" s="74" t="s">
        <v>492</v>
      </c>
    </row>
    <row r="24" spans="1:9" ht="25.5" customHeight="1">
      <c r="A24" s="470"/>
      <c r="B24" s="492"/>
      <c r="C24" s="60" t="s">
        <v>499</v>
      </c>
      <c r="D24" s="134"/>
      <c r="E24" s="58" t="s">
        <v>497</v>
      </c>
      <c r="F24" s="63">
        <f t="shared" si="0"/>
        <v>0</v>
      </c>
      <c r="G24" s="127">
        <v>26.1</v>
      </c>
      <c r="H24" s="74" t="s">
        <v>492</v>
      </c>
    </row>
    <row r="25" spans="1:9" ht="25.5" customHeight="1">
      <c r="A25" s="470"/>
      <c r="B25" s="475"/>
      <c r="C25" s="60" t="s">
        <v>498</v>
      </c>
      <c r="D25" s="134"/>
      <c r="E25" s="58" t="s">
        <v>497</v>
      </c>
      <c r="F25" s="63">
        <f t="shared" si="0"/>
        <v>0</v>
      </c>
      <c r="G25" s="127">
        <v>27.8</v>
      </c>
      <c r="H25" s="74" t="s">
        <v>496</v>
      </c>
    </row>
    <row r="26" spans="1:9" ht="25.5" customHeight="1">
      <c r="A26" s="470"/>
      <c r="B26" s="457" t="s">
        <v>495</v>
      </c>
      <c r="C26" s="458"/>
      <c r="D26" s="134"/>
      <c r="E26" s="58" t="s">
        <v>493</v>
      </c>
      <c r="F26" s="63">
        <f t="shared" si="0"/>
        <v>0</v>
      </c>
      <c r="G26" s="128">
        <v>29</v>
      </c>
      <c r="H26" s="74" t="s">
        <v>492</v>
      </c>
    </row>
    <row r="27" spans="1:9" ht="25.5" customHeight="1">
      <c r="A27" s="470"/>
      <c r="B27" s="457" t="s">
        <v>494</v>
      </c>
      <c r="C27" s="458"/>
      <c r="D27" s="134"/>
      <c r="E27" s="58" t="s">
        <v>493</v>
      </c>
      <c r="F27" s="63">
        <f t="shared" si="0"/>
        <v>0</v>
      </c>
      <c r="G27" s="127">
        <v>37.299999999999997</v>
      </c>
      <c r="H27" s="74" t="s">
        <v>492</v>
      </c>
    </row>
    <row r="28" spans="1:9" ht="25.5" customHeight="1">
      <c r="A28" s="470"/>
      <c r="B28" s="457" t="s">
        <v>491</v>
      </c>
      <c r="C28" s="458"/>
      <c r="D28" s="134"/>
      <c r="E28" s="58" t="s">
        <v>487</v>
      </c>
      <c r="F28" s="63">
        <f t="shared" si="0"/>
        <v>0</v>
      </c>
      <c r="G28" s="127">
        <v>18.399999999999999</v>
      </c>
      <c r="H28" s="61" t="s">
        <v>486</v>
      </c>
    </row>
    <row r="29" spans="1:9" ht="25.5" customHeight="1">
      <c r="A29" s="470"/>
      <c r="B29" s="457" t="s">
        <v>490</v>
      </c>
      <c r="C29" s="458"/>
      <c r="D29" s="134"/>
      <c r="E29" s="58" t="s">
        <v>487</v>
      </c>
      <c r="F29" s="63">
        <f t="shared" si="0"/>
        <v>0</v>
      </c>
      <c r="G29" s="127">
        <v>3.23</v>
      </c>
      <c r="H29" s="61" t="s">
        <v>486</v>
      </c>
    </row>
    <row r="30" spans="1:9" ht="25.5" customHeight="1">
      <c r="A30" s="470"/>
      <c r="B30" s="457" t="s">
        <v>489</v>
      </c>
      <c r="C30" s="458"/>
      <c r="D30" s="134"/>
      <c r="E30" s="58" t="s">
        <v>487</v>
      </c>
      <c r="F30" s="63">
        <f t="shared" si="0"/>
        <v>0</v>
      </c>
      <c r="G30" s="127">
        <v>7.53</v>
      </c>
      <c r="H30" s="61" t="s">
        <v>486</v>
      </c>
    </row>
    <row r="31" spans="1:9" ht="25.5" customHeight="1">
      <c r="A31" s="470"/>
      <c r="B31" s="73" t="s">
        <v>488</v>
      </c>
      <c r="C31" s="129" t="s">
        <v>581</v>
      </c>
      <c r="D31" s="134"/>
      <c r="E31" s="58" t="s">
        <v>487</v>
      </c>
      <c r="F31" s="63">
        <f t="shared" si="0"/>
        <v>0</v>
      </c>
      <c r="G31" s="128">
        <v>45</v>
      </c>
      <c r="H31" s="61" t="s">
        <v>486</v>
      </c>
    </row>
    <row r="32" spans="1:9" ht="25.5" customHeight="1" thickBot="1">
      <c r="A32" s="470"/>
      <c r="B32" s="459"/>
      <c r="C32" s="460"/>
      <c r="D32" s="461"/>
      <c r="E32" s="462"/>
      <c r="F32" s="72">
        <f>SUM(F9:F31)</f>
        <v>0</v>
      </c>
      <c r="G32" s="463"/>
      <c r="H32" s="464"/>
    </row>
    <row r="33" spans="1:8" ht="25.5" customHeight="1">
      <c r="A33" s="479" t="s">
        <v>485</v>
      </c>
      <c r="B33" s="480" t="s">
        <v>484</v>
      </c>
      <c r="C33" s="481"/>
      <c r="D33" s="136"/>
      <c r="E33" s="71" t="s">
        <v>480</v>
      </c>
      <c r="F33" s="70">
        <f>D33*1.02</f>
        <v>0</v>
      </c>
      <c r="G33" s="62">
        <v>1.17</v>
      </c>
      <c r="H33" s="482"/>
    </row>
    <row r="34" spans="1:8" ht="25.5" customHeight="1">
      <c r="A34" s="470"/>
      <c r="B34" s="457" t="s">
        <v>483</v>
      </c>
      <c r="C34" s="458"/>
      <c r="D34" s="137"/>
      <c r="E34" s="58" t="s">
        <v>480</v>
      </c>
      <c r="F34" s="63">
        <f>D34*1.36</f>
        <v>0</v>
      </c>
      <c r="G34" s="62">
        <v>1.19</v>
      </c>
      <c r="H34" s="483"/>
    </row>
    <row r="35" spans="1:8" ht="25.5" customHeight="1">
      <c r="A35" s="470"/>
      <c r="B35" s="457" t="s">
        <v>482</v>
      </c>
      <c r="C35" s="458"/>
      <c r="D35" s="137"/>
      <c r="E35" s="58" t="s">
        <v>480</v>
      </c>
      <c r="F35" s="63">
        <f>D35*1.36</f>
        <v>0</v>
      </c>
      <c r="G35" s="62">
        <v>1.19</v>
      </c>
      <c r="H35" s="483"/>
    </row>
    <row r="36" spans="1:8" ht="25.5" customHeight="1">
      <c r="A36" s="470"/>
      <c r="B36" s="457" t="s">
        <v>481</v>
      </c>
      <c r="C36" s="458"/>
      <c r="D36" s="137"/>
      <c r="E36" s="58" t="s">
        <v>480</v>
      </c>
      <c r="F36" s="63">
        <f>D36*1.36</f>
        <v>0</v>
      </c>
      <c r="G36" s="62">
        <v>1.19</v>
      </c>
      <c r="H36" s="484"/>
    </row>
    <row r="37" spans="1:8" ht="25.5" customHeight="1" thickBot="1">
      <c r="A37" s="471"/>
      <c r="B37" s="468" t="s">
        <v>474</v>
      </c>
      <c r="C37" s="469"/>
      <c r="D37" s="56">
        <f>SUM(D33:D36)</f>
        <v>0</v>
      </c>
      <c r="E37" s="68" t="s">
        <v>479</v>
      </c>
      <c r="F37" s="56">
        <f>SUM(F33:F36)</f>
        <v>0</v>
      </c>
      <c r="G37" s="463"/>
      <c r="H37" s="464"/>
    </row>
    <row r="38" spans="1:8" ht="25.5" customHeight="1">
      <c r="A38" s="470" t="s">
        <v>478</v>
      </c>
      <c r="B38" s="472" t="s">
        <v>477</v>
      </c>
      <c r="C38" s="67" t="s">
        <v>582</v>
      </c>
      <c r="D38" s="135"/>
      <c r="E38" s="66" t="s">
        <v>475</v>
      </c>
      <c r="F38" s="65">
        <f>D38*G38</f>
        <v>0</v>
      </c>
      <c r="G38" s="127">
        <v>8.64</v>
      </c>
      <c r="H38" s="61" t="s">
        <v>602</v>
      </c>
    </row>
    <row r="39" spans="1:8" ht="25.5" customHeight="1">
      <c r="A39" s="470"/>
      <c r="B39" s="473"/>
      <c r="C39" s="60"/>
      <c r="D39" s="130"/>
      <c r="E39" s="131"/>
      <c r="F39" s="132"/>
      <c r="G39" s="127"/>
      <c r="H39" s="133"/>
    </row>
    <row r="40" spans="1:8" ht="25.5" customHeight="1">
      <c r="A40" s="470"/>
      <c r="B40" s="474" t="s">
        <v>476</v>
      </c>
      <c r="C40" s="64"/>
      <c r="D40" s="134"/>
      <c r="E40" s="58" t="s">
        <v>475</v>
      </c>
      <c r="F40" s="63">
        <f>D40*G40</f>
        <v>0</v>
      </c>
      <c r="G40" s="127">
        <v>8.64</v>
      </c>
      <c r="H40" s="61" t="s">
        <v>603</v>
      </c>
    </row>
    <row r="41" spans="1:8" ht="25.5" customHeight="1">
      <c r="A41" s="470"/>
      <c r="B41" s="475"/>
      <c r="C41" s="60" t="s">
        <v>580</v>
      </c>
      <c r="D41" s="59"/>
      <c r="E41" s="58" t="s">
        <v>475</v>
      </c>
      <c r="F41" s="57"/>
      <c r="G41" s="463"/>
      <c r="H41" s="464"/>
    </row>
    <row r="42" spans="1:8" ht="25.5" customHeight="1" thickBot="1">
      <c r="A42" s="471"/>
      <c r="B42" s="468" t="s">
        <v>474</v>
      </c>
      <c r="C42" s="476"/>
      <c r="D42" s="476"/>
      <c r="E42" s="469"/>
      <c r="F42" s="56">
        <f>ROUND(SUM(F38:F40),2)</f>
        <v>0</v>
      </c>
      <c r="G42" s="477"/>
      <c r="H42" s="478"/>
    </row>
    <row r="43" spans="1:8" ht="38.25" customHeight="1" thickBot="1">
      <c r="A43" s="465" t="s">
        <v>473</v>
      </c>
      <c r="B43" s="466"/>
      <c r="C43" s="466"/>
      <c r="D43" s="466"/>
      <c r="E43" s="467"/>
      <c r="F43" s="141">
        <f>SUM(F32,F37,F42)</f>
        <v>0</v>
      </c>
    </row>
    <row r="296" ht="14.25" customHeight="1"/>
  </sheetData>
  <sheetProtection formatCells="0" selectLockedCells="1"/>
  <mergeCells count="48">
    <mergeCell ref="B18:C18"/>
    <mergeCell ref="G1:H1"/>
    <mergeCell ref="A3:F3"/>
    <mergeCell ref="A4:B4"/>
    <mergeCell ref="A5:B5"/>
    <mergeCell ref="D5:E5"/>
    <mergeCell ref="G5:H6"/>
    <mergeCell ref="D6:E6"/>
    <mergeCell ref="D7:F7"/>
    <mergeCell ref="G7:H7"/>
    <mergeCell ref="G8:H8"/>
    <mergeCell ref="A9:A32"/>
    <mergeCell ref="B9:C9"/>
    <mergeCell ref="B10:C10"/>
    <mergeCell ref="B11:C11"/>
    <mergeCell ref="B12:C12"/>
    <mergeCell ref="B34:C34"/>
    <mergeCell ref="B35:C35"/>
    <mergeCell ref="B36:C36"/>
    <mergeCell ref="A7:C8"/>
    <mergeCell ref="B14:C14"/>
    <mergeCell ref="B15:C15"/>
    <mergeCell ref="B16:C16"/>
    <mergeCell ref="B17:C17"/>
    <mergeCell ref="B13:C13"/>
    <mergeCell ref="B29:C29"/>
    <mergeCell ref="B19:B20"/>
    <mergeCell ref="B21:B22"/>
    <mergeCell ref="B23:B25"/>
    <mergeCell ref="B26:C26"/>
    <mergeCell ref="B27:C27"/>
    <mergeCell ref="B28:C28"/>
    <mergeCell ref="B30:C30"/>
    <mergeCell ref="B32:C32"/>
    <mergeCell ref="D32:E32"/>
    <mergeCell ref="G32:H32"/>
    <mergeCell ref="A43:E43"/>
    <mergeCell ref="B37:C37"/>
    <mergeCell ref="G37:H37"/>
    <mergeCell ref="A38:A42"/>
    <mergeCell ref="B38:B39"/>
    <mergeCell ref="B40:B41"/>
    <mergeCell ref="G41:H41"/>
    <mergeCell ref="B42:E42"/>
    <mergeCell ref="G42:H42"/>
    <mergeCell ref="A33:A37"/>
    <mergeCell ref="B33:C33"/>
    <mergeCell ref="H33:H36"/>
  </mergeCells>
  <phoneticPr fontId="1"/>
  <dataValidations count="2">
    <dataValidation type="list" allowBlank="1" showInputMessage="1" showErrorMessage="1" sqref="G5:H6">
      <formula1>"省エネ効果積算,年間エネルギー使用量積算"</formula1>
    </dataValidation>
    <dataValidation type="list" allowBlank="1" showInputMessage="1" showErrorMessage="1" sqref="D5:E6">
      <formula1>",　　,高効率空調設備,高効率照明設備,高効率給湯設備,高効率ボイラー,業務用冷凍冷蔵設備,交流電動機,変圧器,太陽光発電設備,蓄電池"</formula1>
    </dataValidation>
  </dataValidations>
  <printOptions horizontalCentered="1"/>
  <pageMargins left="0.70866141732283472" right="0.70866141732283472" top="0.74803149606299213" bottom="0.74803149606299213" header="0.31496062992125984" footer="0.31496062992125984"/>
  <pageSetup paperSize="9" scale="6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交付申請書（様式１）</vt:lpstr>
      <vt:lpstr>補助事業計画書（様式２）</vt:lpstr>
      <vt:lpstr>収支予算書（様式３）</vt:lpstr>
      <vt:lpstr>補助事業概要調書（様式４）</vt:lpstr>
      <vt:lpstr>同意書・役員一覧（様式５，６）</vt:lpstr>
      <vt:lpstr>別紙１（エネルギー使用量等（発熱量換算）計算書）</vt:lpstr>
      <vt:lpstr>'交付申請書（様式１）'!Print_Area</vt:lpstr>
      <vt:lpstr>'同意書・役員一覧（様式５，６）'!Print_Area</vt:lpstr>
      <vt:lpstr>'別紙１（エネルギー使用量等（発熱量換算）計算書）'!Print_Area</vt:lpstr>
      <vt:lpstr>'補助事業概要調書（様式４）'!Print_Area</vt:lpstr>
      <vt:lpstr>'補助事業計画書（様式２）'!Print_Area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吉田克二</cp:lastModifiedBy>
  <cp:lastPrinted>2024-05-22T00:20:26Z</cp:lastPrinted>
  <dcterms:created xsi:type="dcterms:W3CDTF">2022-11-07T04:54:34Z</dcterms:created>
  <dcterms:modified xsi:type="dcterms:W3CDTF">2024-05-28T12:38:49Z</dcterms:modified>
</cp:coreProperties>
</file>