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統計班\03010_統計書編集発行\平成30年度\★最新版\12.住居及び土木建設\"/>
    </mc:Choice>
  </mc:AlternateContent>
  <bookViews>
    <workbookView xWindow="480" yWindow="135" windowWidth="18165" windowHeight="11595"/>
  </bookViews>
  <sheets>
    <sheet name="1203 " sheetId="2" r:id="rId1"/>
  </sheets>
  <calcPr calcId="162913"/>
</workbook>
</file>

<file path=xl/calcChain.xml><?xml version="1.0" encoding="utf-8"?>
<calcChain xmlns="http://schemas.openxmlformats.org/spreadsheetml/2006/main">
  <c r="N26" i="2" l="1"/>
  <c r="C26" i="2"/>
  <c r="N25" i="2"/>
  <c r="C25" i="2"/>
  <c r="N24" i="2"/>
  <c r="N28" i="2" s="1"/>
  <c r="C24" i="2"/>
  <c r="C23" i="2"/>
  <c r="C17" i="2"/>
  <c r="C16" i="2"/>
  <c r="C15" i="2"/>
  <c r="C14" i="2"/>
  <c r="N21" i="2" l="1"/>
</calcChain>
</file>

<file path=xl/sharedStrings.xml><?xml version="1.0" encoding="utf-8"?>
<sst xmlns="http://schemas.openxmlformats.org/spreadsheetml/2006/main" count="34" uniqueCount="30">
  <si>
    <t>区 　分
年 　別</t>
    <rPh sb="0" eb="1">
      <t>ク</t>
    </rPh>
    <rPh sb="3" eb="4">
      <t>ブン</t>
    </rPh>
    <phoneticPr fontId="3"/>
  </si>
  <si>
    <t>3 木造以外の家屋の種類･構造別状況</t>
    <rPh sb="4" eb="6">
      <t>イガイ</t>
    </rPh>
    <rPh sb="7" eb="9">
      <t>カオク</t>
    </rPh>
    <rPh sb="10" eb="12">
      <t>シュルイ</t>
    </rPh>
    <phoneticPr fontId="6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</si>
  <si>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6"/>
  </si>
  <si>
    <t>種　　　　　　　類</t>
    <rPh sb="0" eb="1">
      <t>タネ</t>
    </rPh>
    <rPh sb="8" eb="9">
      <t>タグイ</t>
    </rPh>
    <phoneticPr fontId="6"/>
  </si>
  <si>
    <t>構　　　　　　　　造</t>
    <rPh sb="0" eb="1">
      <t>ガマエ</t>
    </rPh>
    <rPh sb="9" eb="10">
      <t>ヅクリ</t>
    </rPh>
    <phoneticPr fontId="6"/>
  </si>
  <si>
    <t>総 　数</t>
    <rPh sb="3" eb="4">
      <t>スウ</t>
    </rPh>
    <phoneticPr fontId="6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</si>
  <si>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6"/>
  </si>
  <si>
    <t>緑　区</t>
    <rPh sb="0" eb="1">
      <t>ミドリ</t>
    </rPh>
    <rPh sb="2" eb="3">
      <t>ク</t>
    </rPh>
    <phoneticPr fontId="3"/>
  </si>
  <si>
    <t>中央区</t>
    <rPh sb="0" eb="3">
      <t>チュウオウク</t>
    </rPh>
    <phoneticPr fontId="3"/>
  </si>
  <si>
    <t>南　区</t>
    <rPh sb="0" eb="1">
      <t>ミナミ</t>
    </rPh>
    <rPh sb="2" eb="3">
      <t>ク</t>
    </rPh>
    <phoneticPr fontId="3"/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</si>
  <si>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</si>
  <si>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6"/>
  </si>
  <si>
    <t>事 務 所</t>
    <phoneticPr fontId="6"/>
  </si>
  <si>
    <t>住　　宅
アパート</t>
    <phoneticPr fontId="6"/>
  </si>
  <si>
    <t>病  　院
ホ テ ル</t>
    <phoneticPr fontId="6"/>
  </si>
  <si>
    <t>工 　場
倉 　庫
市 　場</t>
    <phoneticPr fontId="6"/>
  </si>
  <si>
    <t>そ の 他</t>
    <phoneticPr fontId="6"/>
  </si>
  <si>
    <t>鉄骨鉄筋
ｺﾝｸﾘ-ﾄ造</t>
    <phoneticPr fontId="6"/>
  </si>
  <si>
    <t>鉄    筋
ｺﾝｸﾘ-ﾄ造</t>
    <phoneticPr fontId="6"/>
  </si>
  <si>
    <t>鉄 骨 造</t>
    <phoneticPr fontId="6"/>
  </si>
  <si>
    <t>軽    量
鉄 骨 造</t>
    <phoneticPr fontId="6"/>
  </si>
  <si>
    <t>店　  舗</t>
    <phoneticPr fontId="6"/>
  </si>
  <si>
    <t>百 貨 店</t>
    <phoneticPr fontId="6"/>
  </si>
  <si>
    <t>銀　  行</t>
    <phoneticPr fontId="6"/>
  </si>
  <si>
    <t xml:space="preserve"> 棟 数 (棟)</t>
    <phoneticPr fontId="2"/>
  </si>
  <si>
    <t>れんが造
ｺﾝｸﾘｰﾄ
ﾌﾞﾛｯｸ造
その他</t>
    <phoneticPr fontId="6"/>
  </si>
  <si>
    <t xml:space="preserve">                                                                                                                   </t>
    <phoneticPr fontId="3"/>
  </si>
  <si>
    <t xml:space="preserve">                                 </t>
    <phoneticPr fontId="3"/>
  </si>
  <si>
    <t>平成26年</t>
    <rPh sb="0" eb="1">
      <t>ヘイセイ</t>
    </rPh>
    <rPh sb="4" eb="5">
      <t>ネン</t>
    </rPh>
    <phoneticPr fontId="3"/>
  </si>
  <si>
    <t>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</si>
</sst>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_ * #,##0;_ * &quot;△&quot;#,##0;_ * &quot;-&quot;;"/>
  </numFmts>
  <fonts count="2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b/>
      <sz val="11"/>
      <color theme="5"/>
      <name val="ＭＳ 明朝"/>
      <family val="1"/>
      <charset val="128"/>
    </font>
    <font>
      <b/>
      <sz val="10.5"/>
      <color theme="5"/>
      <name val="ＭＳ 明朝"/>
      <family val="1"/>
      <charset val="128"/>
    </font>
    <font>
      <b/>
      <i/>
      <sz val="11"/>
      <color theme="5"/>
      <name val="ＭＳ 明朝"/>
      <family val="1"/>
      <charset val="128"/>
    </font>
    <font>
      <b/>
      <i/>
      <sz val="11"/>
      <color theme="5"/>
      <name val="ＭＳ ゴシック"/>
      <family val="3"/>
      <charset val="128"/>
    </font>
    <font>
      <b/>
      <sz val="10.5"/>
      <color theme="0"/>
      <name val="ＭＳ 明朝"/>
      <family val="1"/>
      <charset val="128"/>
    </font>
    <font>
      <b/>
      <i/>
      <sz val="11"/>
      <name val="ＭＳ 明朝"/>
      <family val="1"/>
      <charset val="128"/>
    </font>
    <font>
      <sz val="10.5"/>
      <name val="ＭＳ 明朝"/>
      <family val="1"/>
      <charset val="128"/>
    </font>
    <font>
      <sz val="10.5"/>
      <color theme="5"/>
      <name val="ＭＳ 明朝"/>
      <family val="1"/>
      <charset val="128"/>
    </font>
    <font>
      <sz val="10.5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99">
    <xf numFmtId="0" fontId="0" fillId="0" borderId="0" xfId="0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 applyProtection="1">
      <alignment horizontal="left"/>
    </xf>
    <xf numFmtId="49" fontId="5" fillId="0" borderId="0" xfId="0" applyNumberFormat="1" applyFont="1"/>
    <xf numFmtId="49" fontId="7" fillId="0" borderId="0" xfId="0" applyNumberFormat="1" applyFont="1" applyAlignment="1">
      <alignment vertical="center"/>
    </xf>
    <xf numFmtId="0" fontId="4" fillId="0" borderId="1" xfId="0" applyFont="1" applyBorder="1"/>
    <xf numFmtId="0" fontId="4" fillId="0" borderId="0" xfId="0" applyFont="1" applyAlignment="1">
      <alignment horizontal="center" vertical="center"/>
    </xf>
    <xf numFmtId="176" fontId="4" fillId="0" borderId="0" xfId="0" applyNumberFormat="1" applyFont="1" applyFill="1"/>
    <xf numFmtId="0" fontId="4" fillId="0" borderId="0" xfId="0" quotePrefix="1" applyFont="1" applyAlignment="1" applyProtection="1">
      <alignment horizontal="center"/>
    </xf>
    <xf numFmtId="0" fontId="8" fillId="0" borderId="0" xfId="0" applyFont="1" applyFill="1" applyAlignment="1">
      <alignment vertical="center"/>
    </xf>
    <xf numFmtId="37" fontId="4" fillId="0" borderId="0" xfId="0" applyNumberFormat="1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4" fillId="0" borderId="0" xfId="0" applyFont="1" applyBorder="1" applyAlignment="1" applyProtection="1">
      <alignment horizontal="right"/>
    </xf>
    <xf numFmtId="0" fontId="4" fillId="0" borderId="0" xfId="0" quotePrefix="1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9" fillId="2" borderId="0" xfId="0" applyFont="1" applyFill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9" fillId="2" borderId="5" xfId="0" applyFont="1" applyFill="1" applyBorder="1" applyAlignment="1">
      <alignment vertical="center"/>
    </xf>
    <xf numFmtId="37" fontId="10" fillId="2" borderId="0" xfId="0" applyNumberFormat="1" applyFont="1" applyFill="1" applyProtection="1"/>
    <xf numFmtId="37" fontId="10" fillId="0" borderId="0" xfId="0" applyNumberFormat="1" applyFont="1" applyProtection="1"/>
    <xf numFmtId="0" fontId="4" fillId="2" borderId="0" xfId="0" applyFont="1" applyFill="1"/>
    <xf numFmtId="176" fontId="4" fillId="2" borderId="0" xfId="0" applyNumberFormat="1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0" borderId="0" xfId="0" quotePrefix="1" applyFont="1" applyFill="1" applyBorder="1" applyAlignment="1" applyProtection="1">
      <alignment horizontal="center"/>
    </xf>
    <xf numFmtId="0" fontId="4" fillId="0" borderId="0" xfId="0" quotePrefix="1" applyFont="1" applyFill="1" applyAlignment="1" applyProtection="1">
      <alignment horizontal="center"/>
    </xf>
    <xf numFmtId="176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/>
    <xf numFmtId="0" fontId="4" fillId="0" borderId="15" xfId="0" applyFont="1" applyBorder="1" applyAlignment="1" applyProtection="1">
      <alignment horizontal="left"/>
    </xf>
    <xf numFmtId="0" fontId="4" fillId="0" borderId="5" xfId="0" quotePrefix="1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/>
    <xf numFmtId="0" fontId="4" fillId="0" borderId="13" xfId="0" quotePrefix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8" fillId="2" borderId="0" xfId="0" applyFont="1" applyFill="1"/>
    <xf numFmtId="176" fontId="8" fillId="2" borderId="0" xfId="0" applyNumberFormat="1" applyFont="1" applyFill="1" applyBorder="1" applyProtection="1"/>
    <xf numFmtId="176" fontId="8" fillId="2" borderId="0" xfId="0" applyNumberFormat="1" applyFont="1" applyFill="1"/>
    <xf numFmtId="176" fontId="4" fillId="2" borderId="0" xfId="0" applyNumberFormat="1" applyFont="1" applyFill="1" applyBorder="1" applyProtection="1"/>
    <xf numFmtId="176" fontId="11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11" fillId="0" borderId="0" xfId="0" applyNumberFormat="1" applyFont="1" applyFill="1" applyAlignment="1">
      <alignment vertical="center"/>
    </xf>
    <xf numFmtId="177" fontId="4" fillId="0" borderId="13" xfId="0" applyNumberFormat="1" applyFont="1" applyFill="1" applyBorder="1" applyProtection="1"/>
    <xf numFmtId="177" fontId="4" fillId="0" borderId="0" xfId="0" applyNumberFormat="1" applyFont="1" applyFill="1" applyBorder="1" applyProtection="1"/>
    <xf numFmtId="177" fontId="4" fillId="0" borderId="2" xfId="0" applyNumberFormat="1" applyFont="1" applyFill="1" applyBorder="1" applyProtection="1"/>
    <xf numFmtId="177" fontId="4" fillId="0" borderId="0" xfId="0" applyNumberFormat="1" applyFont="1" applyFill="1"/>
    <xf numFmtId="177" fontId="4" fillId="0" borderId="2" xfId="0" applyNumberFormat="1" applyFont="1" applyFill="1" applyBorder="1"/>
    <xf numFmtId="177" fontId="4" fillId="0" borderId="0" xfId="0" applyNumberFormat="1" applyFont="1" applyFill="1" applyBorder="1"/>
    <xf numFmtId="177" fontId="4" fillId="0" borderId="13" xfId="0" applyNumberFormat="1" applyFont="1" applyFill="1" applyBorder="1"/>
    <xf numFmtId="176" fontId="12" fillId="2" borderId="0" xfId="0" applyNumberFormat="1" applyFont="1" applyFill="1"/>
    <xf numFmtId="0" fontId="12" fillId="2" borderId="0" xfId="0" applyFont="1" applyFill="1"/>
    <xf numFmtId="176" fontId="12" fillId="2" borderId="0" xfId="0" applyNumberFormat="1" applyFont="1" applyFill="1" applyBorder="1" applyProtection="1"/>
    <xf numFmtId="0" fontId="13" fillId="0" borderId="0" xfId="0" applyFont="1"/>
    <xf numFmtId="37" fontId="14" fillId="0" borderId="0" xfId="0" applyNumberFormat="1" applyFont="1" applyProtection="1"/>
    <xf numFmtId="0" fontId="15" fillId="0" borderId="0" xfId="0" applyFont="1" applyFill="1" applyAlignment="1">
      <alignment vertical="center"/>
    </xf>
    <xf numFmtId="176" fontId="15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37" fontId="17" fillId="0" borderId="0" xfId="0" applyNumberFormat="1" applyFont="1" applyProtection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7" fontId="19" fillId="0" borderId="0" xfId="0" applyNumberFormat="1" applyFont="1" applyAlignment="1" applyProtection="1">
      <alignment horizontal="left"/>
    </xf>
    <xf numFmtId="37" fontId="20" fillId="0" borderId="0" xfId="0" applyNumberFormat="1" applyFont="1" applyProtection="1"/>
    <xf numFmtId="37" fontId="21" fillId="0" borderId="0" xfId="0" applyNumberFormat="1" applyFont="1" applyProtection="1"/>
    <xf numFmtId="0" fontId="8" fillId="0" borderId="0" xfId="0" quotePrefix="1" applyFont="1" applyFill="1" applyBorder="1" applyAlignment="1" applyProtection="1">
      <alignment horizontal="center"/>
    </xf>
    <xf numFmtId="177" fontId="8" fillId="0" borderId="13" xfId="0" applyNumberFormat="1" applyFont="1" applyFill="1" applyBorder="1" applyProtection="1"/>
    <xf numFmtId="177" fontId="8" fillId="0" borderId="0" xfId="0" applyNumberFormat="1" applyFont="1" applyFill="1"/>
    <xf numFmtId="177" fontId="8" fillId="0" borderId="2" xfId="0" applyNumberFormat="1" applyFont="1" applyFill="1" applyBorder="1"/>
    <xf numFmtId="177" fontId="8" fillId="0" borderId="0" xfId="0" applyNumberFormat="1" applyFont="1" applyFill="1" applyBorder="1"/>
    <xf numFmtId="177" fontId="4" fillId="0" borderId="0" xfId="0" applyNumberFormat="1" applyFont="1" applyFill="1" applyBorder="1" applyAlignment="1" applyProtection="1">
      <alignment vertical="center"/>
    </xf>
    <xf numFmtId="177" fontId="4" fillId="0" borderId="2" xfId="0" applyNumberFormat="1" applyFont="1" applyFill="1" applyBorder="1" applyAlignment="1" applyProtection="1">
      <alignment vertical="center"/>
    </xf>
    <xf numFmtId="177" fontId="4" fillId="0" borderId="5" xfId="0" applyNumberFormat="1" applyFont="1" applyFill="1" applyBorder="1" applyAlignment="1" applyProtection="1">
      <alignment vertical="center"/>
    </xf>
    <xf numFmtId="177" fontId="4" fillId="0" borderId="3" xfId="0" applyNumberFormat="1" applyFont="1" applyFill="1" applyBorder="1" applyAlignment="1" applyProtection="1">
      <alignment vertical="center"/>
    </xf>
    <xf numFmtId="177" fontId="18" fillId="0" borderId="9" xfId="0" applyNumberFormat="1" applyFont="1" applyFill="1" applyBorder="1" applyAlignment="1" applyProtection="1">
      <alignment vertical="center"/>
    </xf>
    <xf numFmtId="177" fontId="18" fillId="0" borderId="0" xfId="0" applyNumberFormat="1" applyFont="1" applyFill="1" applyBorder="1" applyAlignment="1" applyProtection="1">
      <alignment vertical="center"/>
    </xf>
    <xf numFmtId="177" fontId="8" fillId="0" borderId="13" xfId="0" applyNumberFormat="1" applyFont="1" applyFill="1" applyBorder="1"/>
    <xf numFmtId="177" fontId="4" fillId="0" borderId="17" xfId="0" applyNumberFormat="1" applyFont="1" applyFill="1" applyBorder="1"/>
    <xf numFmtId="177" fontId="4" fillId="0" borderId="1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0" fontId="4" fillId="0" borderId="9" xfId="0" quotePrefix="1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/>
    </sheetView>
  </sheetViews>
  <sheetFormatPr defaultColWidth="19.625" defaultRowHeight="13.5" x14ac:dyDescent="0.15"/>
  <cols>
    <col min="1" max="1" width="3.625" style="1" customWidth="1"/>
    <col min="2" max="2" width="12.625" style="1" customWidth="1"/>
    <col min="3" max="3" width="14.125" style="1" customWidth="1"/>
    <col min="4" max="8" width="13.625" style="1" customWidth="1"/>
    <col min="9" max="13" width="18.625" style="1" customWidth="1"/>
    <col min="14" max="14" width="0" style="1" hidden="1" customWidth="1"/>
    <col min="15" max="16384" width="19.625" style="1"/>
  </cols>
  <sheetData>
    <row r="1" spans="2:15" x14ac:dyDescent="0.15">
      <c r="B1" s="4" t="s">
        <v>1</v>
      </c>
      <c r="L1" s="2"/>
      <c r="N1" s="3"/>
    </row>
    <row r="2" spans="2:15" x14ac:dyDescent="0.15">
      <c r="B2" s="5" t="s">
        <v>2</v>
      </c>
      <c r="C2" s="30"/>
      <c r="D2" s="30"/>
      <c r="E2" s="30"/>
      <c r="F2" s="30"/>
      <c r="G2" s="30"/>
      <c r="H2" s="30"/>
      <c r="I2" s="30"/>
      <c r="J2" s="30"/>
      <c r="K2" s="30"/>
    </row>
    <row r="3" spans="2:15" ht="14.25" thickBot="1" x14ac:dyDescent="0.2">
      <c r="B3" s="5"/>
      <c r="C3" s="6"/>
      <c r="D3" s="6"/>
      <c r="E3" s="6"/>
      <c r="F3" s="6"/>
      <c r="G3" s="6"/>
      <c r="H3" s="6"/>
      <c r="I3" s="6"/>
      <c r="J3" s="6"/>
      <c r="K3" s="6"/>
      <c r="L3" s="30"/>
      <c r="M3" s="14" t="s">
        <v>6</v>
      </c>
    </row>
    <row r="4" spans="2:15" x14ac:dyDescent="0.15">
      <c r="B4" s="90" t="s">
        <v>0</v>
      </c>
      <c r="C4" s="35"/>
      <c r="D4" s="93" t="s">
        <v>3</v>
      </c>
      <c r="E4" s="93"/>
      <c r="F4" s="93"/>
      <c r="G4" s="93"/>
      <c r="H4" s="93"/>
      <c r="I4" s="94" t="s">
        <v>4</v>
      </c>
      <c r="J4" s="93"/>
      <c r="K4" s="93"/>
      <c r="L4" s="93"/>
      <c r="M4" s="93"/>
    </row>
    <row r="5" spans="2:15" s="7" customFormat="1" ht="13.5" customHeight="1" x14ac:dyDescent="0.15">
      <c r="B5" s="91"/>
      <c r="C5" s="36"/>
      <c r="D5" s="17" t="s">
        <v>12</v>
      </c>
      <c r="E5" s="95" t="s">
        <v>13</v>
      </c>
      <c r="F5" s="96" t="s">
        <v>14</v>
      </c>
      <c r="G5" s="95" t="s">
        <v>15</v>
      </c>
      <c r="H5" s="97" t="s">
        <v>16</v>
      </c>
      <c r="I5" s="84" t="s">
        <v>17</v>
      </c>
      <c r="J5" s="84" t="s">
        <v>18</v>
      </c>
      <c r="K5" s="98" t="s">
        <v>19</v>
      </c>
      <c r="L5" s="84" t="s">
        <v>20</v>
      </c>
      <c r="M5" s="87" t="s">
        <v>25</v>
      </c>
    </row>
    <row r="6" spans="2:15" s="7" customFormat="1" ht="13.5" customHeight="1" x14ac:dyDescent="0.15">
      <c r="B6" s="91"/>
      <c r="C6" s="37" t="s">
        <v>5</v>
      </c>
      <c r="D6" s="17" t="s">
        <v>21</v>
      </c>
      <c r="E6" s="85"/>
      <c r="F6" s="85"/>
      <c r="G6" s="85"/>
      <c r="H6" s="88"/>
      <c r="I6" s="85"/>
      <c r="J6" s="85"/>
      <c r="K6" s="85"/>
      <c r="L6" s="85"/>
      <c r="M6" s="88"/>
    </row>
    <row r="7" spans="2:15" s="7" customFormat="1" ht="13.5" customHeight="1" x14ac:dyDescent="0.15">
      <c r="B7" s="91"/>
      <c r="C7" s="62"/>
      <c r="D7" s="17" t="s">
        <v>22</v>
      </c>
      <c r="E7" s="85"/>
      <c r="F7" s="85"/>
      <c r="G7" s="85"/>
      <c r="H7" s="88"/>
      <c r="I7" s="85"/>
      <c r="J7" s="85"/>
      <c r="K7" s="85"/>
      <c r="L7" s="85"/>
      <c r="M7" s="88"/>
    </row>
    <row r="8" spans="2:15" s="7" customFormat="1" ht="13.5" customHeight="1" x14ac:dyDescent="0.15">
      <c r="B8" s="92"/>
      <c r="C8" s="63"/>
      <c r="D8" s="34" t="s">
        <v>23</v>
      </c>
      <c r="E8" s="86"/>
      <c r="F8" s="86"/>
      <c r="G8" s="86"/>
      <c r="H8" s="89"/>
      <c r="I8" s="86"/>
      <c r="J8" s="86"/>
      <c r="K8" s="86"/>
      <c r="L8" s="86"/>
      <c r="M8" s="89"/>
    </row>
    <row r="9" spans="2:15" s="16" customFormat="1" ht="13.5" customHeight="1" x14ac:dyDescent="0.15">
      <c r="B9" s="31" t="s">
        <v>24</v>
      </c>
      <c r="C9" s="65"/>
      <c r="D9" s="17"/>
      <c r="I9" s="64"/>
    </row>
    <row r="10" spans="2:15" ht="14.25" customHeight="1" x14ac:dyDescent="0.15">
      <c r="B10" s="9" t="s">
        <v>28</v>
      </c>
      <c r="C10" s="46">
        <v>43732</v>
      </c>
      <c r="D10" s="47">
        <v>4530</v>
      </c>
      <c r="E10" s="47">
        <v>30036</v>
      </c>
      <c r="F10" s="47">
        <v>228</v>
      </c>
      <c r="G10" s="47">
        <v>7712</v>
      </c>
      <c r="H10" s="47">
        <v>1226</v>
      </c>
      <c r="I10" s="48">
        <v>574</v>
      </c>
      <c r="J10" s="47">
        <v>8884</v>
      </c>
      <c r="K10" s="47">
        <v>10719</v>
      </c>
      <c r="L10" s="47">
        <v>22479</v>
      </c>
      <c r="M10" s="47">
        <v>1076</v>
      </c>
      <c r="N10" s="8"/>
      <c r="O10" s="8"/>
    </row>
    <row r="11" spans="2:15" ht="14.25" customHeight="1" x14ac:dyDescent="0.15">
      <c r="B11" s="27">
        <v>27</v>
      </c>
      <c r="C11" s="46">
        <v>43939</v>
      </c>
      <c r="D11" s="47">
        <v>4539</v>
      </c>
      <c r="E11" s="47">
        <v>30264</v>
      </c>
      <c r="F11" s="47">
        <v>230</v>
      </c>
      <c r="G11" s="47">
        <v>7687</v>
      </c>
      <c r="H11" s="47">
        <v>1219</v>
      </c>
      <c r="I11" s="48">
        <v>560</v>
      </c>
      <c r="J11" s="47">
        <v>8854</v>
      </c>
      <c r="K11" s="47">
        <v>10709</v>
      </c>
      <c r="L11" s="47">
        <v>22760</v>
      </c>
      <c r="M11" s="47">
        <v>1056</v>
      </c>
      <c r="N11" s="8"/>
      <c r="O11" s="8"/>
    </row>
    <row r="12" spans="2:15" s="23" customFormat="1" ht="14.25" customHeight="1" x14ac:dyDescent="0.15">
      <c r="B12" s="27">
        <v>28</v>
      </c>
      <c r="C12" s="46">
        <v>44248</v>
      </c>
      <c r="D12" s="49">
        <v>4581</v>
      </c>
      <c r="E12" s="49">
        <v>30445</v>
      </c>
      <c r="F12" s="49">
        <v>230</v>
      </c>
      <c r="G12" s="49">
        <v>7758</v>
      </c>
      <c r="H12" s="49">
        <v>1234</v>
      </c>
      <c r="I12" s="50">
        <v>561</v>
      </c>
      <c r="J12" s="51">
        <v>8875</v>
      </c>
      <c r="K12" s="51">
        <v>10755</v>
      </c>
      <c r="L12" s="51">
        <v>22993</v>
      </c>
      <c r="M12" s="51">
        <v>1064</v>
      </c>
      <c r="N12" s="24"/>
      <c r="O12" s="24"/>
    </row>
    <row r="13" spans="2:15" s="38" customFormat="1" ht="14.25" customHeight="1" x14ac:dyDescent="0.15">
      <c r="B13" s="27">
        <v>29</v>
      </c>
      <c r="C13" s="46">
        <v>44312</v>
      </c>
      <c r="D13" s="49">
        <v>4549</v>
      </c>
      <c r="E13" s="49">
        <v>30588</v>
      </c>
      <c r="F13" s="49">
        <v>230</v>
      </c>
      <c r="G13" s="49">
        <v>7704</v>
      </c>
      <c r="H13" s="49">
        <v>1241</v>
      </c>
      <c r="I13" s="50">
        <v>556</v>
      </c>
      <c r="J13" s="51">
        <v>8853</v>
      </c>
      <c r="K13" s="51">
        <v>10732</v>
      </c>
      <c r="L13" s="51">
        <v>23147</v>
      </c>
      <c r="M13" s="51">
        <v>1024</v>
      </c>
      <c r="N13" s="40"/>
      <c r="O13" s="40"/>
    </row>
    <row r="14" spans="2:15" s="54" customFormat="1" ht="14.25" customHeight="1" x14ac:dyDescent="0.15">
      <c r="B14" s="69">
        <v>30</v>
      </c>
      <c r="C14" s="70">
        <f>SUM(D14,E14,F14,G14,H14)</f>
        <v>44206</v>
      </c>
      <c r="D14" s="71">
        <v>4675</v>
      </c>
      <c r="E14" s="71">
        <v>29382</v>
      </c>
      <c r="F14" s="71">
        <v>238</v>
      </c>
      <c r="G14" s="71">
        <v>9563</v>
      </c>
      <c r="H14" s="71">
        <v>348</v>
      </c>
      <c r="I14" s="72">
        <v>493</v>
      </c>
      <c r="J14" s="73">
        <v>8569</v>
      </c>
      <c r="K14" s="73">
        <v>10766</v>
      </c>
      <c r="L14" s="73">
        <v>23386</v>
      </c>
      <c r="M14" s="73">
        <v>992</v>
      </c>
      <c r="N14" s="53"/>
      <c r="O14" s="53"/>
    </row>
    <row r="15" spans="2:15" s="18" customFormat="1" ht="14.25" customHeight="1" x14ac:dyDescent="0.15">
      <c r="B15" s="28" t="s">
        <v>7</v>
      </c>
      <c r="C15" s="46">
        <f>SUM(D15,E15,F15,G15,H15)</f>
        <v>12294</v>
      </c>
      <c r="D15" s="74">
        <v>1180</v>
      </c>
      <c r="E15" s="74">
        <v>6572</v>
      </c>
      <c r="F15" s="74">
        <v>75</v>
      </c>
      <c r="G15" s="74">
        <v>4209</v>
      </c>
      <c r="H15" s="74">
        <v>258</v>
      </c>
      <c r="I15" s="75">
        <v>84</v>
      </c>
      <c r="J15" s="74">
        <v>2597</v>
      </c>
      <c r="K15" s="74">
        <v>2676</v>
      </c>
      <c r="L15" s="74">
        <v>6572</v>
      </c>
      <c r="M15" s="74">
        <v>365</v>
      </c>
      <c r="N15" s="19"/>
      <c r="O15" s="19"/>
    </row>
    <row r="16" spans="2:15" s="18" customFormat="1" ht="14.25" customHeight="1" x14ac:dyDescent="0.15">
      <c r="B16" s="28" t="s">
        <v>8</v>
      </c>
      <c r="C16" s="46">
        <f>SUM(D16,E16,F16,G16,H16)</f>
        <v>17503</v>
      </c>
      <c r="D16" s="74">
        <v>2134</v>
      </c>
      <c r="E16" s="74">
        <v>11646</v>
      </c>
      <c r="F16" s="74">
        <v>83</v>
      </c>
      <c r="G16" s="74">
        <v>3579</v>
      </c>
      <c r="H16" s="74">
        <v>61</v>
      </c>
      <c r="I16" s="75">
        <v>211</v>
      </c>
      <c r="J16" s="74">
        <v>2988</v>
      </c>
      <c r="K16" s="74">
        <v>5074</v>
      </c>
      <c r="L16" s="74">
        <v>8853</v>
      </c>
      <c r="M16" s="74">
        <v>377</v>
      </c>
      <c r="N16" s="19"/>
      <c r="O16" s="19"/>
    </row>
    <row r="17" spans="1:15" s="18" customFormat="1" ht="14.25" customHeight="1" x14ac:dyDescent="0.15">
      <c r="A17" s="20"/>
      <c r="B17" s="32" t="s">
        <v>9</v>
      </c>
      <c r="C17" s="46">
        <f>SUM(D17,E17,F17,G17,H17)</f>
        <v>14409</v>
      </c>
      <c r="D17" s="76">
        <v>1361</v>
      </c>
      <c r="E17" s="76">
        <v>11164</v>
      </c>
      <c r="F17" s="76">
        <v>80</v>
      </c>
      <c r="G17" s="76">
        <v>1775</v>
      </c>
      <c r="H17" s="76">
        <v>29</v>
      </c>
      <c r="I17" s="77">
        <v>198</v>
      </c>
      <c r="J17" s="76">
        <v>2984</v>
      </c>
      <c r="K17" s="76">
        <v>3016</v>
      </c>
      <c r="L17" s="76">
        <v>7961</v>
      </c>
      <c r="M17" s="76">
        <v>250</v>
      </c>
      <c r="N17" s="19"/>
      <c r="O17" s="19"/>
    </row>
    <row r="18" spans="1:15" s="60" customFormat="1" ht="14.25" customHeight="1" x14ac:dyDescent="0.15">
      <c r="A18" s="58"/>
      <c r="B18" s="15" t="s">
        <v>10</v>
      </c>
      <c r="C18" s="78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59"/>
      <c r="O18" s="59"/>
    </row>
    <row r="19" spans="1:15" ht="14.25" customHeight="1" x14ac:dyDescent="0.15">
      <c r="B19" s="9" t="s">
        <v>28</v>
      </c>
      <c r="C19" s="46">
        <v>18528399.800000001</v>
      </c>
      <c r="D19" s="47">
        <v>3015278</v>
      </c>
      <c r="E19" s="47">
        <v>10224558</v>
      </c>
      <c r="F19" s="47">
        <v>379133</v>
      </c>
      <c r="G19" s="47">
        <v>4852521</v>
      </c>
      <c r="H19" s="47">
        <v>56909.8</v>
      </c>
      <c r="I19" s="48">
        <v>1716457</v>
      </c>
      <c r="J19" s="47">
        <v>7219003</v>
      </c>
      <c r="K19" s="47">
        <v>6360747</v>
      </c>
      <c r="L19" s="47">
        <v>3195108</v>
      </c>
      <c r="M19" s="47">
        <v>37085</v>
      </c>
      <c r="N19" s="8"/>
      <c r="O19" s="8"/>
    </row>
    <row r="20" spans="1:15" ht="14.25" customHeight="1" x14ac:dyDescent="0.15">
      <c r="B20" s="27">
        <v>27</v>
      </c>
      <c r="C20" s="46">
        <v>18845862.870000001</v>
      </c>
      <c r="D20" s="47">
        <v>3082750</v>
      </c>
      <c r="E20" s="47">
        <v>10343142.66</v>
      </c>
      <c r="F20" s="47">
        <v>379512.74</v>
      </c>
      <c r="G20" s="47">
        <v>4984980.9800000004</v>
      </c>
      <c r="H20" s="47">
        <v>55475.700000000004</v>
      </c>
      <c r="I20" s="48">
        <v>1703286.55</v>
      </c>
      <c r="J20" s="47">
        <v>7380943.3099999996</v>
      </c>
      <c r="K20" s="47">
        <v>6493932.8200000003</v>
      </c>
      <c r="L20" s="47">
        <v>3231615.33</v>
      </c>
      <c r="M20" s="47">
        <v>36084.86</v>
      </c>
      <c r="N20" s="8"/>
      <c r="O20" s="8"/>
    </row>
    <row r="21" spans="1:15" s="23" customFormat="1" ht="14.25" customHeight="1" x14ac:dyDescent="0.15">
      <c r="B21" s="27">
        <v>28</v>
      </c>
      <c r="C21" s="52">
        <v>19231762</v>
      </c>
      <c r="D21" s="49">
        <v>3153816</v>
      </c>
      <c r="E21" s="49">
        <v>10431853</v>
      </c>
      <c r="F21" s="49">
        <v>377298</v>
      </c>
      <c r="G21" s="49">
        <v>5213820</v>
      </c>
      <c r="H21" s="49">
        <v>54975</v>
      </c>
      <c r="I21" s="50">
        <v>1715724.9300000002</v>
      </c>
      <c r="J21" s="51">
        <v>7619646</v>
      </c>
      <c r="K21" s="51">
        <v>6596388.2699999996</v>
      </c>
      <c r="L21" s="51">
        <v>3263255</v>
      </c>
      <c r="M21" s="51">
        <v>36747.599999999999</v>
      </c>
      <c r="N21" s="41">
        <f>SUM(N24:N26)</f>
        <v>19358409</v>
      </c>
      <c r="O21" s="24"/>
    </row>
    <row r="22" spans="1:15" s="38" customFormat="1" ht="14.25" customHeight="1" x14ac:dyDescent="0.15">
      <c r="B22" s="27">
        <v>29</v>
      </c>
      <c r="C22" s="52">
        <v>19182803</v>
      </c>
      <c r="D22" s="49">
        <v>3095693</v>
      </c>
      <c r="E22" s="49">
        <v>10449926</v>
      </c>
      <c r="F22" s="49">
        <v>381748</v>
      </c>
      <c r="G22" s="49">
        <v>5208969</v>
      </c>
      <c r="H22" s="49">
        <v>46467</v>
      </c>
      <c r="I22" s="50">
        <v>1672153</v>
      </c>
      <c r="J22" s="51">
        <v>7590540</v>
      </c>
      <c r="K22" s="51">
        <v>6590096</v>
      </c>
      <c r="L22" s="51">
        <v>3295163</v>
      </c>
      <c r="M22" s="51">
        <v>34851</v>
      </c>
      <c r="N22" s="39"/>
      <c r="O22" s="40"/>
    </row>
    <row r="23" spans="1:15" s="54" customFormat="1" ht="14.25" customHeight="1" x14ac:dyDescent="0.15">
      <c r="B23" s="69">
        <v>30</v>
      </c>
      <c r="C23" s="80">
        <f>SUM(D23,E23,F23,G23,H23)</f>
        <v>19358409</v>
      </c>
      <c r="D23" s="71">
        <v>3061636</v>
      </c>
      <c r="E23" s="71">
        <v>10588716</v>
      </c>
      <c r="F23" s="71">
        <v>382882</v>
      </c>
      <c r="G23" s="71">
        <v>5286223</v>
      </c>
      <c r="H23" s="71">
        <v>38952</v>
      </c>
      <c r="I23" s="72">
        <v>1650741</v>
      </c>
      <c r="J23" s="73">
        <v>7654613</v>
      </c>
      <c r="K23" s="73">
        <v>6682981</v>
      </c>
      <c r="L23" s="73">
        <v>3336020</v>
      </c>
      <c r="M23" s="73">
        <v>34054</v>
      </c>
      <c r="N23" s="55"/>
      <c r="O23" s="53"/>
    </row>
    <row r="24" spans="1:15" s="23" customFormat="1" ht="14.25" customHeight="1" x14ac:dyDescent="0.15">
      <c r="B24" s="27" t="s">
        <v>7</v>
      </c>
      <c r="C24" s="52">
        <f>SUM(D24,E24,F24,G24,H24)</f>
        <v>4395139</v>
      </c>
      <c r="D24" s="47">
        <v>755702</v>
      </c>
      <c r="E24" s="47">
        <v>2006908</v>
      </c>
      <c r="F24" s="47">
        <v>125809</v>
      </c>
      <c r="G24" s="47">
        <v>1487180</v>
      </c>
      <c r="H24" s="47">
        <v>19540</v>
      </c>
      <c r="I24" s="48">
        <v>322254</v>
      </c>
      <c r="J24" s="47">
        <v>1522944</v>
      </c>
      <c r="K24" s="47">
        <v>1628927</v>
      </c>
      <c r="L24" s="47">
        <v>906509</v>
      </c>
      <c r="M24" s="47">
        <v>14505</v>
      </c>
      <c r="N24" s="24">
        <f>SUM(I24:M24)</f>
        <v>4395139</v>
      </c>
      <c r="O24" s="24"/>
    </row>
    <row r="25" spans="1:15" s="25" customFormat="1" ht="14.25" customHeight="1" x14ac:dyDescent="0.15">
      <c r="B25" s="28" t="s">
        <v>8</v>
      </c>
      <c r="C25" s="52">
        <f>SUM(D25,E25,F25,G25,H25)</f>
        <v>8044696</v>
      </c>
      <c r="D25" s="74">
        <v>1216731</v>
      </c>
      <c r="E25" s="74">
        <v>4052141</v>
      </c>
      <c r="F25" s="74">
        <v>133669</v>
      </c>
      <c r="G25" s="74">
        <v>2630847</v>
      </c>
      <c r="H25" s="74">
        <v>11308</v>
      </c>
      <c r="I25" s="75">
        <v>697779</v>
      </c>
      <c r="J25" s="74">
        <v>2786877</v>
      </c>
      <c r="K25" s="74">
        <v>3274342</v>
      </c>
      <c r="L25" s="74">
        <v>1275465</v>
      </c>
      <c r="M25" s="74">
        <v>10231</v>
      </c>
      <c r="N25" s="24">
        <f>SUM(I25:M25)</f>
        <v>8044694</v>
      </c>
      <c r="O25" s="24"/>
    </row>
    <row r="26" spans="1:15" s="26" customFormat="1" ht="14.25" customHeight="1" thickBot="1" x14ac:dyDescent="0.2">
      <c r="B26" s="33" t="s">
        <v>9</v>
      </c>
      <c r="C26" s="81">
        <f>SUM(D26,E26,F26,G26,H26)</f>
        <v>6918574</v>
      </c>
      <c r="D26" s="82">
        <v>1089203</v>
      </c>
      <c r="E26" s="82">
        <v>4529667</v>
      </c>
      <c r="F26" s="82">
        <v>123404</v>
      </c>
      <c r="G26" s="82">
        <v>1168196</v>
      </c>
      <c r="H26" s="82">
        <v>8104</v>
      </c>
      <c r="I26" s="83">
        <v>630708</v>
      </c>
      <c r="J26" s="82">
        <v>3344792</v>
      </c>
      <c r="K26" s="82">
        <v>1779712</v>
      </c>
      <c r="L26" s="82">
        <v>1154046</v>
      </c>
      <c r="M26" s="82">
        <v>9318</v>
      </c>
      <c r="N26" s="24">
        <f>SUM(I26:M26)</f>
        <v>6918576</v>
      </c>
      <c r="O26" s="24"/>
    </row>
    <row r="27" spans="1:15" s="10" customFormat="1" ht="4.5" customHeight="1" x14ac:dyDescent="0.15">
      <c r="A27" s="43"/>
      <c r="B27" s="15"/>
      <c r="C27" s="42"/>
      <c r="D27" s="29"/>
      <c r="E27" s="29"/>
      <c r="F27" s="29"/>
      <c r="G27" s="29"/>
      <c r="H27" s="29"/>
      <c r="I27" s="29"/>
      <c r="J27" s="29" t="s">
        <v>29</v>
      </c>
      <c r="K27" s="29"/>
      <c r="L27" s="29"/>
      <c r="M27" s="29"/>
      <c r="N27" s="44"/>
      <c r="O27" s="45"/>
    </row>
    <row r="28" spans="1:15" s="56" customFormat="1" x14ac:dyDescent="0.15">
      <c r="B28" s="66" t="s">
        <v>11</v>
      </c>
      <c r="C28" s="67"/>
      <c r="D28" s="68"/>
      <c r="E28" s="61"/>
      <c r="F28" s="61"/>
      <c r="G28" s="61"/>
      <c r="H28" s="61"/>
      <c r="I28" s="61"/>
      <c r="J28" s="61"/>
      <c r="K28" s="61"/>
      <c r="L28" s="61"/>
      <c r="M28" s="61"/>
      <c r="N28" s="57">
        <f t="shared" ref="N28" si="0">SUM(N24:N26)</f>
        <v>19358409</v>
      </c>
      <c r="O28" s="57"/>
    </row>
    <row r="29" spans="1:15" x14ac:dyDescent="0.15">
      <c r="B29" s="12"/>
      <c r="C29" s="11"/>
      <c r="D29" s="11"/>
      <c r="E29" s="11"/>
      <c r="F29" s="11"/>
      <c r="G29" s="11"/>
      <c r="H29" s="11"/>
      <c r="I29" s="11" t="s">
        <v>26</v>
      </c>
      <c r="J29" s="11"/>
      <c r="K29" s="11"/>
      <c r="L29" s="11"/>
      <c r="M29" s="11"/>
    </row>
    <row r="30" spans="1:15" x14ac:dyDescent="0.15">
      <c r="B30" s="12"/>
      <c r="C30" s="22"/>
      <c r="D30" s="11"/>
      <c r="E30" s="11"/>
      <c r="F30" s="11"/>
      <c r="G30" s="11"/>
      <c r="H30" s="11"/>
      <c r="I30" s="21"/>
      <c r="J30" s="11"/>
      <c r="K30" s="11"/>
      <c r="L30" s="11"/>
      <c r="M30" s="11"/>
    </row>
    <row r="31" spans="1:15" x14ac:dyDescent="0.15">
      <c r="B31" s="12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5" x14ac:dyDescent="0.15">
      <c r="B32" s="12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2:13" x14ac:dyDescent="0.15">
      <c r="B33" s="12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2:13" x14ac:dyDescent="0.15">
      <c r="B34" s="12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2:13" x14ac:dyDescent="0.15">
      <c r="B35" s="12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2:13" x14ac:dyDescent="0.15">
      <c r="B36" s="12"/>
      <c r="C36" s="11"/>
      <c r="D36" s="11"/>
      <c r="E36" s="11"/>
      <c r="F36" s="11"/>
      <c r="G36" s="11"/>
      <c r="H36" s="11"/>
      <c r="I36" s="11"/>
      <c r="J36" s="11"/>
      <c r="K36" s="11"/>
      <c r="L36" s="11" t="s">
        <v>27</v>
      </c>
      <c r="M36" s="11"/>
    </row>
    <row r="37" spans="2:13" x14ac:dyDescent="0.15">
      <c r="B37" s="12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2:13" x14ac:dyDescent="0.15">
      <c r="B38" s="12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2:13" x14ac:dyDescent="0.15">
      <c r="B39" s="12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2:13" x14ac:dyDescent="0.15">
      <c r="B40" s="12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2:13" x14ac:dyDescent="0.15">
      <c r="B41" s="12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2:13" x14ac:dyDescent="0.15">
      <c r="B42" s="12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2:13" x14ac:dyDescent="0.15">
      <c r="B43" s="12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2:13" x14ac:dyDescent="0.15">
      <c r="B44" s="12"/>
      <c r="C44" s="13"/>
    </row>
  </sheetData>
  <mergeCells count="12">
    <mergeCell ref="L5:L8"/>
    <mergeCell ref="M5:M8"/>
    <mergeCell ref="B4:B8"/>
    <mergeCell ref="D4:H4"/>
    <mergeCell ref="I4:M4"/>
    <mergeCell ref="E5:E8"/>
    <mergeCell ref="F5:F8"/>
    <mergeCell ref="G5:G8"/>
    <mergeCell ref="H5:H8"/>
    <mergeCell ref="I5:I8"/>
    <mergeCell ref="J5:J8"/>
    <mergeCell ref="K5:K8"/>
  </mergeCells>
  <phoneticPr fontId="3"/>
  <pageMargins left="0.39370078740157483" right="0.39370078740157483" top="0.39370078740157483" bottom="0.39370078740157483" header="0.51181102362204722" footer="0.51181102362204722"/>
  <pageSetup paperSize="9" scale="6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6" ma:contentTypeDescription="新しいドキュメントを作成します。" ma:contentTypeScope="" ma:versionID="625824e648d4a5260ca8c342d50845eb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8b5ed870e67f13a18fdab67316b99fe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F26DA907-1259-46D0-B196-124E312D50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4B38E8-68AB-4053-8139-65DF16CBE6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9ACCC6-68C9-4026-87C1-DE7CF9EC1C40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sharepoint/v4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1203 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SNET</dc:creator>
  <cp:lastModifiedBy>Administrator</cp:lastModifiedBy>
  <cp:lastPrinted>2013-10-29T00:33:33Z</cp:lastPrinted>
  <dcterms:created xsi:type="dcterms:W3CDTF">2011-10-13T07:42:01Z</dcterms:created>
  <dcterms:modified xsi:type="dcterms:W3CDTF">2019-03-08T07:05:37Z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