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0078673\Desktop\ホームページ更新\0928保育課\"/>
    </mc:Choice>
  </mc:AlternateContent>
  <workbookProtection workbookPassword="E337" lockStructure="1"/>
  <bookViews>
    <workbookView xWindow="-15" yWindow="3540" windowWidth="20520" windowHeight="3465" tabRatio="798"/>
  </bookViews>
  <sheets>
    <sheet name="運営状況報告書（施設型）" sheetId="91" r:id="rId1"/>
    <sheet name="Sheet1" sheetId="92" state="hidden" r:id="rId2"/>
  </sheets>
  <definedNames>
    <definedName name="_xlnm.Print_Area" localSheetId="0">'運営状況報告書（施設型）'!$A$1:$BM$522</definedName>
  </definedNames>
  <calcPr calcId="162913"/>
</workbook>
</file>

<file path=xl/calcChain.xml><?xml version="1.0" encoding="utf-8"?>
<calcChain xmlns="http://schemas.openxmlformats.org/spreadsheetml/2006/main">
  <c r="M65" i="92" l="1"/>
  <c r="M63" i="92"/>
  <c r="M64" i="92"/>
  <c r="M52" i="92"/>
  <c r="M53" i="92"/>
  <c r="M54" i="92" s="1"/>
  <c r="M55" i="92" s="1"/>
  <c r="M56" i="92" s="1"/>
  <c r="M57" i="92" s="1"/>
  <c r="M58" i="92" s="1"/>
  <c r="M59" i="92" s="1"/>
  <c r="M60" i="92" s="1"/>
  <c r="M61" i="92" s="1"/>
  <c r="M62" i="92" s="1"/>
  <c r="AX287" i="91" l="1"/>
  <c r="BE291" i="91" s="1"/>
  <c r="AX286" i="91"/>
  <c r="BG236" i="91" l="1"/>
  <c r="G238" i="91" s="1"/>
  <c r="AM238" i="91" s="1"/>
  <c r="BG261" i="91"/>
  <c r="G263" i="91" s="1"/>
  <c r="AM263" i="91" s="1"/>
  <c r="BG168" i="91" l="1"/>
  <c r="BG193" i="91"/>
  <c r="AQ200" i="91"/>
  <c r="AI200" i="91"/>
  <c r="AA200" i="91"/>
  <c r="S200" i="91"/>
  <c r="BG200" i="91" l="1"/>
  <c r="AY200" i="91"/>
  <c r="G195" i="91"/>
  <c r="AM195" i="91" s="1"/>
  <c r="G170" i="91"/>
  <c r="AM170" i="91" s="1"/>
  <c r="N25" i="92"/>
  <c r="N26" i="92" s="1"/>
  <c r="N27" i="92" s="1"/>
  <c r="N28" i="92" s="1"/>
  <c r="N29" i="92" s="1"/>
  <c r="N30" i="92" s="1"/>
  <c r="N31" i="92" s="1"/>
  <c r="N32" i="92" s="1"/>
  <c r="N33" i="92" s="1"/>
  <c r="N34" i="92" s="1"/>
  <c r="N35" i="92" s="1"/>
  <c r="N36" i="92" s="1"/>
  <c r="N37" i="92" s="1"/>
  <c r="N38" i="92" s="1"/>
  <c r="N39" i="92" s="1"/>
  <c r="N40" i="92" s="1"/>
  <c r="N41" i="92" s="1"/>
  <c r="N42" i="92" s="1"/>
  <c r="N43" i="92" s="1"/>
  <c r="N44" i="92" s="1"/>
  <c r="N45" i="92" s="1"/>
  <c r="N46" i="92" s="1"/>
  <c r="N47" i="92" s="1"/>
  <c r="N48" i="92" s="1"/>
  <c r="N49" i="92" s="1"/>
  <c r="N50" i="92" s="1"/>
  <c r="N4" i="92"/>
  <c r="N5" i="92" s="1"/>
  <c r="N6" i="92" s="1"/>
  <c r="N7" i="92" s="1"/>
  <c r="N8" i="92" s="1"/>
  <c r="N9" i="92" s="1"/>
  <c r="N10" i="92" s="1"/>
  <c r="N11" i="92" s="1"/>
  <c r="N12" i="92" s="1"/>
  <c r="N13" i="92" s="1"/>
  <c r="N14" i="92" s="1"/>
  <c r="N15" i="92" s="1"/>
  <c r="N16" i="92" s="1"/>
  <c r="N17" i="92" s="1"/>
  <c r="N18" i="92" s="1"/>
  <c r="N19" i="92" s="1"/>
  <c r="N20" i="92" s="1"/>
  <c r="N21" i="92" s="1"/>
  <c r="N22" i="92" s="1"/>
  <c r="N23" i="92" s="1"/>
  <c r="N24" i="92" s="1"/>
  <c r="N3" i="92"/>
  <c r="AQ132" i="91" l="1"/>
  <c r="AI132" i="91"/>
  <c r="AA132" i="91"/>
  <c r="S132" i="91"/>
  <c r="AZ130" i="91"/>
  <c r="AV130" i="91"/>
  <c r="AR130" i="91"/>
  <c r="AB114" i="91"/>
  <c r="AY132" i="91" l="1"/>
  <c r="BG132" i="91"/>
  <c r="BJ109" i="91"/>
  <c r="BJ108" i="91" l="1"/>
  <c r="BJ107" i="91"/>
  <c r="BJ106" i="91"/>
  <c r="BJ105" i="91"/>
  <c r="BJ104" i="91"/>
  <c r="BJ103" i="91"/>
  <c r="BJ102" i="91"/>
  <c r="BJ101" i="91"/>
  <c r="BK95" i="91"/>
  <c r="BK93" i="91"/>
  <c r="BK91" i="91"/>
  <c r="BK89" i="91"/>
  <c r="BK87" i="91"/>
  <c r="BF97" i="91"/>
  <c r="BA97" i="91"/>
  <c r="AV97" i="91"/>
  <c r="AQ97" i="91"/>
  <c r="AL97" i="91"/>
  <c r="AG97" i="91"/>
  <c r="AB97" i="91"/>
  <c r="W97" i="91"/>
  <c r="BE96" i="91"/>
  <c r="AZ96" i="91"/>
  <c r="AU96" i="91"/>
  <c r="AP96" i="91"/>
  <c r="AK96" i="91"/>
  <c r="AF96" i="91"/>
  <c r="AA96" i="91"/>
  <c r="V96" i="91"/>
  <c r="BJ94" i="91"/>
  <c r="BJ92" i="91"/>
  <c r="BJ90" i="91"/>
  <c r="BJ88" i="91"/>
  <c r="BJ86" i="91"/>
  <c r="BJ96" i="91" l="1"/>
  <c r="BK97" i="91"/>
  <c r="BF53" i="91" l="1"/>
  <c r="BF52" i="91"/>
  <c r="BD51" i="91"/>
  <c r="BD50" i="91"/>
  <c r="BF49" i="91"/>
  <c r="BF48" i="91"/>
  <c r="BF45" i="91"/>
  <c r="BD47" i="91"/>
  <c r="BD46" i="91"/>
  <c r="BD44" i="91"/>
  <c r="M2" i="92"/>
  <c r="M3" i="92" s="1"/>
  <c r="M4" i="92" s="1"/>
  <c r="M5" i="92" s="1"/>
  <c r="M6" i="92" s="1"/>
  <c r="M7" i="92" s="1"/>
  <c r="M8" i="92" s="1"/>
  <c r="M9" i="92" s="1"/>
  <c r="M10" i="92" s="1"/>
  <c r="M11" i="92" s="1"/>
  <c r="M12" i="92" s="1"/>
  <c r="M13" i="92" s="1"/>
  <c r="M14" i="92" s="1"/>
  <c r="M15" i="92" s="1"/>
  <c r="M16" i="92" s="1"/>
  <c r="M17" i="92" s="1"/>
  <c r="M18" i="92" s="1"/>
  <c r="M19" i="92" s="1"/>
  <c r="M20" i="92" s="1"/>
  <c r="M21" i="92" s="1"/>
  <c r="M22" i="92" s="1"/>
  <c r="M23" i="92" s="1"/>
  <c r="M24" i="92" s="1"/>
  <c r="M25" i="92" s="1"/>
  <c r="M26" i="92" s="1"/>
  <c r="M27" i="92" s="1"/>
  <c r="M28" i="92" s="1"/>
  <c r="M29" i="92" s="1"/>
  <c r="M30" i="92" s="1"/>
  <c r="M31" i="92" s="1"/>
  <c r="M32" i="92" s="1"/>
  <c r="M33" i="92" s="1"/>
  <c r="M34" i="92" s="1"/>
  <c r="M35" i="92" s="1"/>
  <c r="M36" i="92" s="1"/>
  <c r="M37" i="92" s="1"/>
  <c r="M38" i="92" s="1"/>
  <c r="M39" i="92" s="1"/>
  <c r="M40" i="92" s="1"/>
  <c r="M41" i="92" s="1"/>
  <c r="M42" i="92" s="1"/>
  <c r="M43" i="92" s="1"/>
  <c r="M44" i="92" s="1"/>
  <c r="M45" i="92" s="1"/>
  <c r="M46" i="92" s="1"/>
  <c r="M47" i="92" s="1"/>
  <c r="M48" i="92" s="1"/>
  <c r="M49" i="92" s="1"/>
  <c r="M50" i="92" s="1"/>
  <c r="M51" i="92" s="1"/>
  <c r="K3" i="92"/>
  <c r="K4" i="92" s="1"/>
  <c r="K5" i="92" s="1"/>
  <c r="K6" i="92" s="1"/>
  <c r="K7" i="92" s="1"/>
  <c r="K8" i="92" s="1"/>
  <c r="K9" i="92" s="1"/>
  <c r="K10" i="92" s="1"/>
  <c r="K11" i="92" s="1"/>
  <c r="K12" i="92" s="1"/>
  <c r="K13" i="92" s="1"/>
  <c r="K14" i="92" s="1"/>
  <c r="K15" i="92" s="1"/>
  <c r="K16" i="92" s="1"/>
  <c r="K17" i="92" s="1"/>
  <c r="K18" i="92" s="1"/>
  <c r="K19" i="92" s="1"/>
  <c r="K20" i="92" s="1"/>
  <c r="K21" i="92" s="1"/>
  <c r="K22" i="92" s="1"/>
  <c r="K23" i="92" s="1"/>
  <c r="K24" i="92" s="1"/>
  <c r="K25" i="92" s="1"/>
  <c r="K26" i="92" s="1"/>
  <c r="K27" i="92" s="1"/>
  <c r="K28" i="92" s="1"/>
  <c r="K29" i="92" s="1"/>
  <c r="K30" i="92" s="1"/>
  <c r="K31" i="92" s="1"/>
  <c r="K32" i="92" s="1"/>
  <c r="K33" i="92" s="1"/>
  <c r="K34" i="92" s="1"/>
  <c r="K35" i="92" s="1"/>
  <c r="K36" i="92" s="1"/>
  <c r="K37" i="92" s="1"/>
  <c r="K38" i="92" s="1"/>
  <c r="K39" i="92" s="1"/>
  <c r="K40" i="92" s="1"/>
  <c r="K41" i="92" s="1"/>
  <c r="K42" i="92" s="1"/>
  <c r="K43" i="92" s="1"/>
  <c r="K44" i="92" s="1"/>
  <c r="K45" i="92" s="1"/>
  <c r="K46" i="92" s="1"/>
  <c r="K47" i="92" s="1"/>
  <c r="K48" i="92" s="1"/>
  <c r="K49" i="92" s="1"/>
  <c r="K50" i="92" s="1"/>
  <c r="K51" i="92" s="1"/>
  <c r="K52" i="92" s="1"/>
</calcChain>
</file>

<file path=xl/comments1.xml><?xml version="1.0" encoding="utf-8"?>
<comments xmlns="http://schemas.openxmlformats.org/spreadsheetml/2006/main">
  <authors>
    <author>Administrator</author>
  </authors>
  <commentList>
    <comment ref="S41" authorId="0" shapeId="0">
      <text>
        <r>
          <rPr>
            <b/>
            <sz val="9"/>
            <color indexed="81"/>
            <rFont val="MS P ゴシック"/>
            <family val="3"/>
            <charset val="128"/>
          </rPr>
          <t xml:space="preserve">上記以外に提供するサービスがあれば具体的に記載
</t>
        </r>
      </text>
    </comment>
    <comment ref="AJ62" authorId="0" shapeId="0">
      <text>
        <r>
          <rPr>
            <b/>
            <sz val="9"/>
            <color indexed="81"/>
            <rFont val="MS P ゴシック"/>
            <family val="3"/>
            <charset val="128"/>
          </rPr>
          <t xml:space="preserve">左記以外の料金設定であれば、具体的に記載する。
</t>
        </r>
      </text>
    </comment>
    <comment ref="E175" authorId="0" shapeId="0">
      <text>
        <r>
          <rPr>
            <b/>
            <sz val="9"/>
            <color indexed="81"/>
            <rFont val="MS P ゴシック"/>
            <family val="3"/>
            <charset val="128"/>
          </rPr>
          <t>その他の時、具体名記載</t>
        </r>
      </text>
    </comment>
    <comment ref="E179" authorId="0" shapeId="0">
      <text>
        <r>
          <rPr>
            <b/>
            <sz val="9"/>
            <color indexed="81"/>
            <rFont val="MS P ゴシック"/>
            <family val="3"/>
            <charset val="128"/>
          </rPr>
          <t>その他の時、具体名記載</t>
        </r>
      </text>
    </comment>
    <comment ref="E183" authorId="0" shapeId="0">
      <text>
        <r>
          <rPr>
            <b/>
            <sz val="9"/>
            <color indexed="81"/>
            <rFont val="MS P ゴシック"/>
            <family val="3"/>
            <charset val="128"/>
          </rPr>
          <t>その他の時、具体名記載</t>
        </r>
      </text>
    </comment>
    <comment ref="E187" authorId="0" shapeId="0">
      <text>
        <r>
          <rPr>
            <b/>
            <sz val="9"/>
            <color indexed="81"/>
            <rFont val="MS P ゴシック"/>
            <family val="3"/>
            <charset val="128"/>
          </rPr>
          <t>その他の時、具体名記載</t>
        </r>
      </text>
    </comment>
    <comment ref="E191" authorId="0" shapeId="0">
      <text>
        <r>
          <rPr>
            <b/>
            <sz val="9"/>
            <color indexed="81"/>
            <rFont val="MS P ゴシック"/>
            <family val="3"/>
            <charset val="128"/>
          </rPr>
          <t>その他の時、具体名記載</t>
        </r>
      </text>
    </comment>
    <comment ref="E243" authorId="0" shapeId="0">
      <text>
        <r>
          <rPr>
            <b/>
            <sz val="9"/>
            <color indexed="81"/>
            <rFont val="MS P ゴシック"/>
            <family val="3"/>
            <charset val="128"/>
          </rPr>
          <t>その他の時、具体名記載</t>
        </r>
      </text>
    </comment>
    <comment ref="E247" authorId="0" shapeId="0">
      <text>
        <r>
          <rPr>
            <b/>
            <sz val="9"/>
            <color indexed="81"/>
            <rFont val="MS P ゴシック"/>
            <family val="3"/>
            <charset val="128"/>
          </rPr>
          <t>その他の時、具体名記載</t>
        </r>
      </text>
    </comment>
    <comment ref="E251" authorId="0" shapeId="0">
      <text>
        <r>
          <rPr>
            <b/>
            <sz val="9"/>
            <color indexed="81"/>
            <rFont val="MS P ゴシック"/>
            <family val="3"/>
            <charset val="128"/>
          </rPr>
          <t>その他の時、具体名記載</t>
        </r>
      </text>
    </comment>
    <comment ref="E255" authorId="0" shapeId="0">
      <text>
        <r>
          <rPr>
            <b/>
            <sz val="9"/>
            <color indexed="81"/>
            <rFont val="MS P ゴシック"/>
            <family val="3"/>
            <charset val="128"/>
          </rPr>
          <t>その他の時、具体名記載</t>
        </r>
      </text>
    </comment>
    <comment ref="E259" authorId="0" shapeId="0">
      <text>
        <r>
          <rPr>
            <b/>
            <sz val="9"/>
            <color indexed="81"/>
            <rFont val="MS P ゴシック"/>
            <family val="3"/>
            <charset val="128"/>
          </rPr>
          <t>その他の時、具体名記載</t>
        </r>
      </text>
    </comment>
    <comment ref="AR296" authorId="0" shapeId="0">
      <text>
        <r>
          <rPr>
            <b/>
            <sz val="9"/>
            <color indexed="81"/>
            <rFont val="MS P ゴシック"/>
            <family val="3"/>
            <charset val="128"/>
          </rPr>
          <t>その他の時、具体的に記入</t>
        </r>
      </text>
    </comment>
    <comment ref="AR297" authorId="0" shapeId="0">
      <text>
        <r>
          <rPr>
            <b/>
            <sz val="9"/>
            <color indexed="81"/>
            <rFont val="MS P ゴシック"/>
            <family val="3"/>
            <charset val="128"/>
          </rPr>
          <t>その他の時、具体的に記入</t>
        </r>
      </text>
    </comment>
    <comment ref="AI299" authorId="0" shapeId="0">
      <text>
        <r>
          <rPr>
            <b/>
            <sz val="9"/>
            <color indexed="81"/>
            <rFont val="MS P ゴシック"/>
            <family val="3"/>
            <charset val="128"/>
          </rPr>
          <t>その他の時、具体的に記入</t>
        </r>
      </text>
    </comment>
    <comment ref="AP306" authorId="0" shapeId="0">
      <text>
        <r>
          <rPr>
            <b/>
            <sz val="9"/>
            <color indexed="81"/>
            <rFont val="MS P ゴシック"/>
            <family val="3"/>
            <charset val="128"/>
          </rPr>
          <t>避難器具有りの時、具体的に記入</t>
        </r>
      </text>
    </comment>
    <comment ref="AB358" authorId="0" shapeId="0">
      <text>
        <r>
          <rPr>
            <b/>
            <sz val="9"/>
            <color indexed="81"/>
            <rFont val="MS P ゴシック"/>
            <family val="3"/>
            <charset val="128"/>
          </rPr>
          <t xml:space="preserve">具体的な研修名を記載する。
</t>
        </r>
      </text>
    </comment>
    <comment ref="AB359" authorId="0" shapeId="0">
      <text>
        <r>
          <rPr>
            <b/>
            <sz val="9"/>
            <color indexed="81"/>
            <rFont val="MS P ゴシック"/>
            <family val="3"/>
            <charset val="128"/>
          </rPr>
          <t xml:space="preserve">具体的な研修名を記載する。
</t>
        </r>
      </text>
    </comment>
    <comment ref="AB360" authorId="0" shapeId="0">
      <text>
        <r>
          <rPr>
            <b/>
            <sz val="9"/>
            <color indexed="81"/>
            <rFont val="MS P ゴシック"/>
            <family val="3"/>
            <charset val="128"/>
          </rPr>
          <t xml:space="preserve">具体的な研修名を記載する。
</t>
        </r>
      </text>
    </comment>
  </commentList>
</comments>
</file>

<file path=xl/sharedStrings.xml><?xml version="1.0" encoding="utf-8"?>
<sst xmlns="http://schemas.openxmlformats.org/spreadsheetml/2006/main" count="1593" uniqueCount="862">
  <si>
    <t>分</t>
    <rPh sb="0" eb="1">
      <t>フン</t>
    </rPh>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</si>
  <si>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</si>
  <si>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</si>
  <si>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</si>
  <si>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</si>
  <si>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　①事業所の名称</t>
    <phoneticPr fontId="1"/>
  </si>
  <si>
    <t>　②事業所の所在地</t>
    <phoneticPr fontId="1"/>
  </si>
  <si>
    <t>②</t>
    <phoneticPr fontId="1"/>
  </si>
  <si>
    <t>設置者住所</t>
    <phoneticPr fontId="1"/>
  </si>
  <si>
    <t>管理者住所</t>
    <phoneticPr fontId="1"/>
  </si>
  <si>
    <t>Tel</t>
    <phoneticPr fontId="1"/>
  </si>
  <si>
    <t>最寄り駅</t>
    <rPh sb="0" eb="2">
      <t>モヨ</t>
    </rPh>
    <rPh sb="3" eb="4">
      <t>エキ</t>
    </rPh>
    <phoneticPr fontId="1"/>
  </si>
  <si>
    <t>線</t>
    <rPh sb="0" eb="1">
      <t>セン</t>
    </rPh>
    <phoneticPr fontId="1"/>
  </si>
  <si>
    <t>徒歩</t>
    <rPh sb="0" eb="2">
      <t>トホ</t>
    </rPh>
    <phoneticPr fontId="1"/>
  </si>
  <si>
    <t>駅</t>
    <rPh sb="0" eb="1">
      <t>エキ</t>
    </rPh>
    <phoneticPr fontId="1"/>
  </si>
  <si>
    <t>日</t>
    <rPh sb="0" eb="1">
      <t>ニチ</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</si>
  <si>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</si>
  <si>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</si>
  <si>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</si>
  <si>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</si>
  <si>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</si>
  <si>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一時預かり</t>
    <rPh sb="0" eb="2">
      <t>イチジ</t>
    </rPh>
    <rPh sb="2" eb="3">
      <t>アズ</t>
    </rPh>
    <phoneticPr fontId="1"/>
  </si>
  <si>
    <t>（</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</si>
  <si>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</si>
  <si>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</si>
  <si>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</si>
  <si>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定期契約</t>
    <rPh sb="0" eb="2">
      <t>テイキ</t>
    </rPh>
    <rPh sb="2" eb="4">
      <t>ケイヤク</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</si>
  <si>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</si>
  <si>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</si>
  <si>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</si>
  <si>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</si>
  <si>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歳）</t>
    <rPh sb="0" eb="1">
      <t>サイ</t>
    </rPh>
    <phoneticPr fontId="1"/>
  </si>
  <si>
    <t>計</t>
    <rPh sb="0" eb="1">
      <t>ケイ</t>
    </rPh>
    <phoneticPr fontId="1"/>
  </si>
  <si>
    <t>学童</t>
    <rPh sb="0" eb="2">
      <t>ガクドウ</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</si>
  <si>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</si>
  <si>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</si>
  <si>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</si>
  <si>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</si>
  <si>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</si>
  <si>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</si>
  <si>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</si>
  <si>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</si>
  <si>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</si>
  <si>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</si>
  <si>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</si>
  <si>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</si>
  <si>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</si>
  <si>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</si>
  <si>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</si>
  <si>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</si>
  <si>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</si>
  <si>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</si>
  <si>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</si>
  <si>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</si>
  <si>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</si>
  <si>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</si>
  <si>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</si>
  <si>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</si>
  <si>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</si>
  <si>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</si>
  <si>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</si>
  <si>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</si>
  <si>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</si>
  <si>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</si>
  <si>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</si>
  <si>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</si>
  <si>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</si>
  <si>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</si>
  <si>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</si>
  <si>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</si>
  <si>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</si>
  <si>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</si>
  <si>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</si>
  <si>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</si>
  <si>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</si>
  <si>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</si>
  <si>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　入所児童の保護者と日単位又は時間単位で不定期に契約し、保育サービスを提供するもの。</t>
    <rPh sb="1" eb="3">
      <t>ニュウショ</t>
    </rPh>
    <phoneticPr fontId="1"/>
  </si>
  <si>
    <t>設置主体</t>
    <rPh sb="0" eb="2">
      <t>セッチ</t>
    </rPh>
    <rPh sb="2" eb="4">
      <t>シュタイ</t>
    </rPh>
    <phoneticPr fontId="1"/>
  </si>
  <si>
    <t>立地場所</t>
    <rPh sb="0" eb="2">
      <t>リッチ</t>
    </rPh>
    <rPh sb="2" eb="4">
      <t>バショ</t>
    </rPh>
    <phoneticPr fontId="1"/>
  </si>
  <si>
    <t>専用設備</t>
    <rPh sb="0" eb="2">
      <t>センヨウ</t>
    </rPh>
    <rPh sb="2" eb="4">
      <t>セツビ</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</si>
  <si>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</si>
  <si>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</si>
  <si>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</si>
  <si>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③</t>
    <phoneticPr fontId="1"/>
  </si>
  <si>
    <t>④</t>
    <phoneticPr fontId="1"/>
  </si>
  <si>
    <t>⑧</t>
    <phoneticPr fontId="1"/>
  </si>
  <si>
    <t>利 用 料 金</t>
    <phoneticPr fontId="1"/>
  </si>
  <si>
    <t>学童</t>
    <rPh sb="0" eb="2">
      <t>ガクドウ</t>
    </rPh>
    <phoneticPr fontId="1"/>
  </si>
  <si>
    <t>６歳以上
(就学前)</t>
    <rPh sb="1" eb="4">
      <t>サイイジョウ</t>
    </rPh>
    <rPh sb="6" eb="9">
      <t>シュウガクマエ</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</si>
  <si>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</si>
  <si>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</si>
  <si>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</si>
  <si>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</si>
  <si>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</si>
  <si>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</si>
  <si>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６歳以上
（就学前）</t>
    <rPh sb="1" eb="4">
      <t>サイイジョウ</t>
    </rPh>
    <rPh sb="6" eb="9">
      <t>シュウガクマエ</t>
    </rPh>
    <phoneticPr fontId="1"/>
  </si>
  <si>
    <t>Ａ 施設長</t>
    <rPh sb="2" eb="4">
      <t>シセツ</t>
    </rPh>
    <phoneticPr fontId="1"/>
  </si>
  <si>
    <t>非常勤</t>
    <rPh sb="0" eb="3">
      <t>ヒジョウキン</t>
    </rPh>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</si>
  <si>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</si>
  <si>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</si>
  <si>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</si>
  <si>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</si>
  <si>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</si>
  <si>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准看護師</t>
    <rPh sb="0" eb="4">
      <t>ジュンカンゴシ</t>
    </rPh>
    <phoneticPr fontId="1"/>
  </si>
  <si>
    <t>屋外遊戯場（園庭）</t>
    <rPh sb="0" eb="2">
      <t>オクガイ</t>
    </rPh>
    <rPh sb="2" eb="5">
      <t>ユウギジョウ</t>
    </rPh>
    <rPh sb="6" eb="8">
      <t>エンテイ</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</si>
  <si>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</si>
  <si>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</si>
  <si>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</si>
  <si>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令和</t>
    <rPh sb="0" eb="2">
      <t>レイワ</t>
    </rPh>
    <phoneticPr fontId="1"/>
  </si>
  <si>
    <t>乳児室　ほふく室　保育室または遊戯室　調理室　医務室　児童用便所</t>
    <rPh sb="0" eb="2">
      <t>ニュウジ</t>
    </rPh>
    <rPh sb="2" eb="3">
      <t>シツ</t>
    </rPh>
    <rPh sb="7" eb="8">
      <t>シツ</t>
    </rPh>
    <rPh sb="9" eb="12">
      <t>ホイクシツ</t>
    </rPh>
    <rPh sb="15" eb="18">
      <t>ユウギシツ</t>
    </rPh>
    <rPh sb="19" eb="22">
      <t>チョウリシツ</t>
    </rPh>
    <rPh sb="23" eb="26">
      <t>イムシツ</t>
    </rPh>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</si>
  <si>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</si>
  <si>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</si>
  <si>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</si>
  <si>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</si>
  <si>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</si>
  <si>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</si>
  <si>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＜月極契約＞</t>
    <phoneticPr fontId="1"/>
  </si>
  <si>
    <t>＜定期契約＞</t>
    <phoneticPr fontId="1"/>
  </si>
  <si>
    <t>＜夜間保育＞</t>
    <phoneticPr fontId="1"/>
  </si>
  <si>
    <t>　午後８時を越えて保育を実施し、宿泊を伴わない保育サービスを提供するもの。</t>
    <phoneticPr fontId="1"/>
  </si>
  <si>
    <t>　24時間のいずれの時間帯でも保育サービスを提供するもの。</t>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</si>
  <si>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</si>
  <si>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家庭的保育者</t>
    <rPh sb="0" eb="3">
      <t>カテイテキ</t>
    </rPh>
    <phoneticPr fontId="1"/>
  </si>
  <si>
    <t>修了者</t>
    <phoneticPr fontId="1"/>
  </si>
  <si>
    <t>基準で定める研修</t>
    <rPh sb="0" eb="2">
      <t>キジュン</t>
    </rPh>
    <rPh sb="3" eb="4">
      <t>サダ</t>
    </rPh>
    <phoneticPr fontId="1"/>
  </si>
  <si>
    <t>　</t>
    <phoneticPr fontId="1"/>
  </si>
  <si>
    <t>施設閉鎖命令</t>
    <rPh sb="0" eb="2">
      <t>シセツ</t>
    </rPh>
    <rPh sb="2" eb="4">
      <t>ヘイサ</t>
    </rPh>
    <rPh sb="4" eb="6">
      <t>メイレイ</t>
    </rPh>
    <phoneticPr fontId="1"/>
  </si>
  <si>
    <t>（有の場合、その命令の内容）</t>
    <rPh sb="1" eb="2">
      <t>ユウ</t>
    </rPh>
    <rPh sb="3" eb="5">
      <t>バアイ</t>
    </rPh>
    <rPh sb="8" eb="10">
      <t>メイレイ</t>
    </rPh>
    <rPh sb="11" eb="13">
      <t>ナイヨウ</t>
    </rPh>
    <phoneticPr fontId="1"/>
  </si>
  <si>
    <t>その命令を行った都道府県等名及び年月日</t>
    <rPh sb="8" eb="12">
      <t>トドウフケン</t>
    </rPh>
    <rPh sb="12" eb="13">
      <t>トウ</t>
    </rPh>
    <rPh sb="13" eb="14">
      <t>メイ</t>
    </rPh>
    <phoneticPr fontId="1"/>
  </si>
  <si>
    <t>　建物の建築年月日</t>
    <rPh sb="1" eb="3">
      <t>タテモノ</t>
    </rPh>
    <rPh sb="4" eb="6">
      <t>ケンチク</t>
    </rPh>
    <rPh sb="6" eb="9">
      <t>ネンガッピ</t>
    </rPh>
    <phoneticPr fontId="1"/>
  </si>
  <si>
    <t>歳</t>
    <rPh sb="0" eb="1">
      <t>サイ</t>
    </rPh>
    <phoneticPr fontId="1"/>
  </si>
  <si>
    <t>賠償責任保険</t>
    <phoneticPr fontId="1"/>
  </si>
  <si>
    <t>無</t>
    <rPh sb="0" eb="1">
      <t>ナシ</t>
    </rPh>
    <phoneticPr fontId="1"/>
  </si>
  <si>
    <t>株式会社</t>
    <phoneticPr fontId="1"/>
  </si>
  <si>
    <t>社会福祉法人</t>
    <phoneticPr fontId="1"/>
  </si>
  <si>
    <t>その他法人</t>
    <phoneticPr fontId="1"/>
  </si>
  <si>
    <t>個人　  　　 　</t>
    <phoneticPr fontId="1"/>
  </si>
  <si>
    <t>任意団体</t>
    <phoneticPr fontId="1"/>
  </si>
  <si>
    <t>NPO法人</t>
    <phoneticPr fontId="1"/>
  </si>
  <si>
    <t>平成</t>
    <rPh sb="0" eb="2">
      <t>ヘイセイ</t>
    </rPh>
    <phoneticPr fontId="1"/>
  </si>
  <si>
    <t>昭和</t>
    <phoneticPr fontId="1"/>
  </si>
  <si>
    <t>有</t>
    <rPh sb="0" eb="1">
      <t>アリ</t>
    </rPh>
    <phoneticPr fontId="1"/>
  </si>
  <si>
    <t>月</t>
    <rPh sb="0" eb="1">
      <t>ガツ</t>
    </rPh>
    <phoneticPr fontId="1"/>
  </si>
  <si>
    <t>年</t>
    <rPh sb="0" eb="1">
      <t>ネン</t>
    </rPh>
    <phoneticPr fontId="1"/>
  </si>
  <si>
    <t>日</t>
    <rPh sb="0" eb="1">
      <t>ニチ</t>
    </rPh>
    <phoneticPr fontId="1"/>
  </si>
  <si>
    <t>イ：準耐火構造　</t>
    <phoneticPr fontId="1"/>
  </si>
  <si>
    <t>ア：耐火構造　</t>
    <phoneticPr fontId="1"/>
  </si>
  <si>
    <t>ウ：どちらでもない</t>
    <phoneticPr fontId="1"/>
  </si>
  <si>
    <t>鉄筋コンクリート造</t>
  </si>
  <si>
    <t>鉄骨造　　　　</t>
    <phoneticPr fontId="1"/>
  </si>
  <si>
    <t>れん瓦造</t>
    <phoneticPr fontId="1"/>
  </si>
  <si>
    <t>木造　　</t>
    <phoneticPr fontId="1"/>
  </si>
  <si>
    <t>その他</t>
    <phoneticPr fontId="1"/>
  </si>
  <si>
    <t>集合住宅</t>
    <phoneticPr fontId="1"/>
  </si>
  <si>
    <t>事務所ビル</t>
  </si>
  <si>
    <t xml:space="preserve">専用建物　　 </t>
    <phoneticPr fontId="1"/>
  </si>
  <si>
    <t>業務用ビル</t>
    <phoneticPr fontId="1"/>
  </si>
  <si>
    <t>オフィス街</t>
    <phoneticPr fontId="1"/>
  </si>
  <si>
    <t>商店街</t>
    <phoneticPr fontId="1"/>
  </si>
  <si>
    <t>工業地</t>
    <phoneticPr fontId="1"/>
  </si>
  <si>
    <t>住宅地　　　　</t>
    <phoneticPr fontId="1"/>
  </si>
  <si>
    <t>駅ビル・駅隣接</t>
    <phoneticPr fontId="1"/>
  </si>
  <si>
    <t>週単位</t>
  </si>
  <si>
    <t>日単位</t>
  </si>
  <si>
    <t>時間単位</t>
  </si>
  <si>
    <t>月単位　　　　　　　　</t>
    <phoneticPr fontId="1"/>
  </si>
  <si>
    <t>日中・夜間別</t>
  </si>
  <si>
    <t>所得別　</t>
  </si>
  <si>
    <t>設定なし</t>
  </si>
  <si>
    <t>非常勤</t>
  </si>
  <si>
    <t>参加有</t>
    <rPh sb="0" eb="2">
      <t>サンカ</t>
    </rPh>
    <rPh sb="2" eb="3">
      <t>アリ</t>
    </rPh>
    <phoneticPr fontId="1"/>
  </si>
  <si>
    <t>参加無</t>
    <rPh sb="0" eb="2">
      <t>サンカ</t>
    </rPh>
    <rPh sb="2" eb="3">
      <t>ナシ</t>
    </rPh>
    <phoneticPr fontId="1"/>
  </si>
  <si>
    <t>相模原市長　あて</t>
    <phoneticPr fontId="1"/>
  </si>
  <si>
    <t>設置者名(法人名等)</t>
    <rPh sb="3" eb="4">
      <t>メイ</t>
    </rPh>
    <rPh sb="5" eb="7">
      <t>ホウジン</t>
    </rPh>
    <rPh sb="7" eb="8">
      <t>メイ</t>
    </rPh>
    <rPh sb="8" eb="9">
      <t>ナド</t>
    </rPh>
    <phoneticPr fontId="1"/>
  </si>
  <si>
    <t>e-
mail</t>
    <phoneticPr fontId="1"/>
  </si>
  <si>
    <t>①</t>
    <phoneticPr fontId="1"/>
  </si>
  <si>
    <t>〒</t>
    <phoneticPr fontId="1"/>
  </si>
  <si>
    <t xml:space="preserve">       
※上記料金の記載に当たり、当様式により難い場合は、利用形態別・年齢別料金がわかる書類を添付すること。
</t>
    <phoneticPr fontId="1"/>
  </si>
  <si>
    <t>日現在）</t>
    <rPh sb="0" eb="1">
      <t>ニチ</t>
    </rPh>
    <rPh sb="1" eb="3">
      <t>ゲンザイ</t>
    </rPh>
    <phoneticPr fontId="1"/>
  </si>
  <si>
    <t>※ （　）内には、週１回以上の定期的な一時預かり児童数を内数として記載すること。</t>
    <phoneticPr fontId="1"/>
  </si>
  <si>
    <t>7:00 ～  8:59</t>
    <phoneticPr fontId="1"/>
  </si>
  <si>
    <t>9:00 ～ 16:59</t>
    <phoneticPr fontId="1"/>
  </si>
  <si>
    <t>17:00 ～ 17:59</t>
    <phoneticPr fontId="1"/>
  </si>
  <si>
    <t>18:00 ～ 18:59</t>
    <phoneticPr fontId="1"/>
  </si>
  <si>
    <t>19:00 ～ 19:59</t>
    <phoneticPr fontId="1"/>
  </si>
  <si>
    <t>20:00 ～ 21:59</t>
    <phoneticPr fontId="1"/>
  </si>
  <si>
    <t>22:00 ～ 23:59</t>
    <phoneticPr fontId="1"/>
  </si>
  <si>
    <t>0:00 ～  6:59</t>
    <phoneticPr fontId="1"/>
  </si>
  <si>
    <t>資格の有無等</t>
    <phoneticPr fontId="1"/>
  </si>
  <si>
    <t>勤務
形態</t>
    <rPh sb="0" eb="2">
      <t>キンム</t>
    </rPh>
    <rPh sb="3" eb="5">
      <t>ケイタイ</t>
    </rPh>
    <phoneticPr fontId="1"/>
  </si>
  <si>
    <t>常勤</t>
    <phoneticPr fontId="1"/>
  </si>
  <si>
    <t>氏　　名</t>
    <rPh sb="0" eb="1">
      <t>シ</t>
    </rPh>
    <rPh sb="3" eb="4">
      <t>メイ</t>
    </rPh>
    <phoneticPr fontId="1"/>
  </si>
  <si>
    <t>保育従事年数</t>
    <rPh sb="0" eb="2">
      <t>ホイク</t>
    </rPh>
    <rPh sb="2" eb="4">
      <t>ジュウジ</t>
    </rPh>
    <rPh sb="4" eb="6">
      <t>ネンスウ</t>
    </rPh>
    <phoneticPr fontId="1"/>
  </si>
  <si>
    <t>現施設</t>
    <rPh sb="0" eb="1">
      <t>ゲン</t>
    </rPh>
    <rPh sb="1" eb="3">
      <t>シセツ</t>
    </rPh>
    <phoneticPr fontId="1"/>
  </si>
  <si>
    <t>乳児室の区画</t>
    <rPh sb="0" eb="2">
      <t>ニュウジ</t>
    </rPh>
    <rPh sb="2" eb="3">
      <t>シツ</t>
    </rPh>
    <rPh sb="4" eb="6">
      <t>クカク</t>
    </rPh>
    <phoneticPr fontId="1"/>
  </si>
  <si>
    <t xml:space="preserve">窓等採光  </t>
    <phoneticPr fontId="1"/>
  </si>
  <si>
    <t>窓等換気</t>
    <rPh sb="0" eb="1">
      <t>マド</t>
    </rPh>
    <rPh sb="1" eb="2">
      <t>トウ</t>
    </rPh>
    <rPh sb="2" eb="4">
      <t>カンキ</t>
    </rPh>
    <phoneticPr fontId="1"/>
  </si>
  <si>
    <t>便所の設備</t>
    <rPh sb="0" eb="2">
      <t>ベンジョ</t>
    </rPh>
    <rPh sb="3" eb="5">
      <t>セツビ</t>
    </rPh>
    <phoneticPr fontId="1"/>
  </si>
  <si>
    <t>保育室との仕切</t>
    <phoneticPr fontId="1"/>
  </si>
  <si>
    <t>調理室との仕切り</t>
    <rPh sb="0" eb="3">
      <t>チョウリシツ</t>
    </rPh>
    <rPh sb="5" eb="7">
      <t>シキ</t>
    </rPh>
    <phoneticPr fontId="1"/>
  </si>
  <si>
    <t>専用手洗い</t>
    <rPh sb="0" eb="2">
      <t>センヨウ</t>
    </rPh>
    <rPh sb="2" eb="4">
      <t>テアラ</t>
    </rPh>
    <phoneticPr fontId="1"/>
  </si>
  <si>
    <t>0歳児室</t>
    <rPh sb="1" eb="3">
      <t>サイジ</t>
    </rPh>
    <rPh sb="3" eb="4">
      <t>シツ</t>
    </rPh>
    <phoneticPr fontId="1"/>
  </si>
  <si>
    <t>保育室または遊戯室</t>
    <phoneticPr fontId="1"/>
  </si>
  <si>
    <t>保育室合計</t>
    <rPh sb="0" eb="3">
      <t>ホイクシツ</t>
    </rPh>
    <rPh sb="3" eb="5">
      <t>ゴウケイ</t>
    </rPh>
    <phoneticPr fontId="1"/>
  </si>
  <si>
    <t>室名</t>
    <rPh sb="0" eb="2">
      <t>シツメイ</t>
    </rPh>
    <phoneticPr fontId="1"/>
  </si>
  <si>
    <t>有効面積</t>
    <rPh sb="0" eb="2">
      <t>ユウコウ</t>
    </rPh>
    <rPh sb="2" eb="4">
      <t>メンセキ</t>
    </rPh>
    <phoneticPr fontId="1"/>
  </si>
  <si>
    <t>㎡</t>
    <phoneticPr fontId="1"/>
  </si>
  <si>
    <t>　</t>
    <phoneticPr fontId="1"/>
  </si>
  <si>
    <t>室数面積</t>
    <rPh sb="0" eb="1">
      <t>シツ</t>
    </rPh>
    <rPh sb="1" eb="2">
      <t>スウ</t>
    </rPh>
    <rPh sb="2" eb="4">
      <t>メンセキ</t>
    </rPh>
    <phoneticPr fontId="1"/>
  </si>
  <si>
    <t>所有状況</t>
    <rPh sb="0" eb="2">
      <t>ショユウ</t>
    </rPh>
    <rPh sb="2" eb="4">
      <t>ジョウキョウ</t>
    </rPh>
    <phoneticPr fontId="1"/>
  </si>
  <si>
    <t>保育室の採光・換気</t>
    <rPh sb="0" eb="3">
      <t>ホイクシツ</t>
    </rPh>
    <rPh sb="4" eb="6">
      <t>サイコウ</t>
    </rPh>
    <rPh sb="7" eb="9">
      <t>カンキ</t>
    </rPh>
    <phoneticPr fontId="1"/>
  </si>
  <si>
    <t>消火用具の設置</t>
    <rPh sb="0" eb="2">
      <t>ショウカ</t>
    </rPh>
    <rPh sb="2" eb="4">
      <t>ヨウグ</t>
    </rPh>
    <rPh sb="5" eb="7">
      <t>セッチ</t>
    </rPh>
    <phoneticPr fontId="1"/>
  </si>
  <si>
    <t>玄関以外の非常口</t>
    <rPh sb="0" eb="2">
      <t>ゲンカン</t>
    </rPh>
    <rPh sb="2" eb="4">
      <t>イガイ</t>
    </rPh>
    <rPh sb="5" eb="7">
      <t>ヒジョウ</t>
    </rPh>
    <rPh sb="7" eb="8">
      <t>グチ</t>
    </rPh>
    <phoneticPr fontId="1"/>
  </si>
  <si>
    <t>実施</t>
    <rPh sb="0" eb="2">
      <t>ジッシ</t>
    </rPh>
    <phoneticPr fontId="1"/>
  </si>
  <si>
    <t>未実施</t>
    <rPh sb="0" eb="3">
      <t>ミジッシ</t>
    </rPh>
    <phoneticPr fontId="1"/>
  </si>
  <si>
    <t>不審者対策</t>
    <phoneticPr fontId="1"/>
  </si>
  <si>
    <t>良い</t>
    <rPh sb="0" eb="1">
      <t>ヨ</t>
    </rPh>
    <phoneticPr fontId="1"/>
  </si>
  <si>
    <t>悪い</t>
    <rPh sb="0" eb="1">
      <t>ワル</t>
    </rPh>
    <phoneticPr fontId="1"/>
  </si>
  <si>
    <t>普通</t>
    <rPh sb="0" eb="2">
      <t>フツウ</t>
    </rPh>
    <phoneticPr fontId="1"/>
  </si>
  <si>
    <t xml:space="preserve"> 内容：年間計画・対処法・避難経路図・役割分担・緊急連絡先一覧・その他</t>
    <phoneticPr fontId="1"/>
  </si>
  <si>
    <t>適</t>
    <rPh sb="0" eb="1">
      <t>テキ</t>
    </rPh>
    <phoneticPr fontId="1"/>
  </si>
  <si>
    <t>不適</t>
    <rPh sb="0" eb="2">
      <t>フテキ</t>
    </rPh>
    <phoneticPr fontId="1"/>
  </si>
  <si>
    <t>昇降用階段</t>
    <rPh sb="0" eb="3">
      <t>ショウコウヨウ</t>
    </rPh>
    <rPh sb="3" eb="5">
      <t>カイダン</t>
    </rPh>
    <phoneticPr fontId="1"/>
  </si>
  <si>
    <t>避難階段</t>
    <rPh sb="0" eb="2">
      <t>ヒナン</t>
    </rPh>
    <rPh sb="2" eb="4">
      <t>カイダン</t>
    </rPh>
    <phoneticPr fontId="1"/>
  </si>
  <si>
    <t>窓枠</t>
    <rPh sb="0" eb="2">
      <t>マドワク</t>
    </rPh>
    <phoneticPr fontId="1"/>
  </si>
  <si>
    <t>バルコニー</t>
    <phoneticPr fontId="1"/>
  </si>
  <si>
    <t>常用</t>
    <rPh sb="0" eb="2">
      <t>ジョウヨウ</t>
    </rPh>
    <phoneticPr fontId="1"/>
  </si>
  <si>
    <t>避難用</t>
    <rPh sb="0" eb="3">
      <t>ヒナンヨウ</t>
    </rPh>
    <phoneticPr fontId="1"/>
  </si>
  <si>
    <t>処理済</t>
    <rPh sb="0" eb="2">
      <t>ショリ</t>
    </rPh>
    <rPh sb="2" eb="3">
      <t>スミ</t>
    </rPh>
    <phoneticPr fontId="1"/>
  </si>
  <si>
    <t>未処理</t>
    <rPh sb="0" eb="3">
      <t>ミショリ</t>
    </rPh>
    <phoneticPr fontId="1"/>
  </si>
  <si>
    <t>転落防止設備</t>
    <phoneticPr fontId="1"/>
  </si>
  <si>
    <t>（ 窓柵   階段手すり  テラス手すり ）</t>
    <phoneticPr fontId="1"/>
  </si>
  <si>
    <t>耐火構造の建物</t>
    <phoneticPr fontId="1"/>
  </si>
  <si>
    <t>耐火構造の建物</t>
    <phoneticPr fontId="1"/>
  </si>
  <si>
    <t>（ 鉄筋コンクリート   レンガ   石  ）</t>
    <phoneticPr fontId="1"/>
  </si>
  <si>
    <t>階段等設備</t>
    <phoneticPr fontId="1"/>
  </si>
  <si>
    <t>屋外階段</t>
    <rPh sb="0" eb="2">
      <t>オクガイ</t>
    </rPh>
    <rPh sb="2" eb="4">
      <t>カイダン</t>
    </rPh>
    <phoneticPr fontId="1"/>
  </si>
  <si>
    <t>屋内避難階段</t>
    <rPh sb="0" eb="2">
      <t>オクナイ</t>
    </rPh>
    <rPh sb="2" eb="4">
      <t>ヒナン</t>
    </rPh>
    <rPh sb="4" eb="6">
      <t>カイダン</t>
    </rPh>
    <phoneticPr fontId="1"/>
  </si>
  <si>
    <t>屋外傾斜路等</t>
    <rPh sb="0" eb="2">
      <t>オクガイ</t>
    </rPh>
    <rPh sb="2" eb="5">
      <t>ケイシャロ</t>
    </rPh>
    <rPh sb="5" eb="6">
      <t>トウ</t>
    </rPh>
    <phoneticPr fontId="1"/>
  </si>
  <si>
    <t>転落防止設備</t>
    <phoneticPr fontId="1"/>
  </si>
  <si>
    <t>階段等設備</t>
    <phoneticPr fontId="1"/>
  </si>
  <si>
    <t>（下表の区分ごとに掲げる設備がそれぞれ１つ以上設けられている）</t>
    <phoneticPr fontId="1"/>
  </si>
  <si>
    <t>屋内階段</t>
    <phoneticPr fontId="1"/>
  </si>
  <si>
    <t>②</t>
    <phoneticPr fontId="1"/>
  </si>
  <si>
    <t>バルコニー</t>
    <phoneticPr fontId="1"/>
  </si>
  <si>
    <t>④</t>
    <phoneticPr fontId="1"/>
  </si>
  <si>
    <t>調理室の防火区画</t>
    <phoneticPr fontId="1"/>
  </si>
  <si>
    <t>耐火構造の床若しくは壁又は特定防火設備が
設けられている。あるいは</t>
    <rPh sb="6" eb="7">
      <t>モ</t>
    </rPh>
    <phoneticPr fontId="1"/>
  </si>
  <si>
    <t>保育室の壁・天井が不燃材料仕上げ</t>
    <phoneticPr fontId="1"/>
  </si>
  <si>
    <t>非常警報器具または非常警報設備</t>
    <phoneticPr fontId="1"/>
  </si>
  <si>
    <t>カーテン、敷物、建具等の防炎処理</t>
    <phoneticPr fontId="1"/>
  </si>
  <si>
    <t>（下表の区分ごとに掲げる設備がそれぞれ１つ以上設けられている。）</t>
    <phoneticPr fontId="1"/>
  </si>
  <si>
    <t>保育計画の策定</t>
    <rPh sb="0" eb="4">
      <t>ホイクケイカク</t>
    </rPh>
    <rPh sb="5" eb="7">
      <t>サクテイ</t>
    </rPh>
    <phoneticPr fontId="1"/>
  </si>
  <si>
    <t>全体的な計画・保健計画・食育計画・年案・月案・週案</t>
    <rPh sb="0" eb="3">
      <t>ゼンタイテキ</t>
    </rPh>
    <rPh sb="4" eb="6">
      <t>ケイカク</t>
    </rPh>
    <rPh sb="7" eb="11">
      <t>ホケンケイカク</t>
    </rPh>
    <rPh sb="12" eb="16">
      <t>ショクイクケイカク</t>
    </rPh>
    <rPh sb="17" eb="18">
      <t>ネン</t>
    </rPh>
    <rPh sb="18" eb="19">
      <t>アン</t>
    </rPh>
    <rPh sb="20" eb="21">
      <t>ガツ</t>
    </rPh>
    <rPh sb="21" eb="22">
      <t>アン</t>
    </rPh>
    <rPh sb="23" eb="25">
      <t>シュウアン</t>
    </rPh>
    <phoneticPr fontId="1"/>
  </si>
  <si>
    <t>デイリープログラム・行事予定・保育目標</t>
    <rPh sb="10" eb="14">
      <t>ギョウジヨテイ</t>
    </rPh>
    <rPh sb="15" eb="17">
      <t>ホイク</t>
    </rPh>
    <rPh sb="17" eb="19">
      <t>モクヒョウ</t>
    </rPh>
    <phoneticPr fontId="1"/>
  </si>
  <si>
    <t xml:space="preserve"> </t>
    <phoneticPr fontId="1"/>
  </si>
  <si>
    <t xml:space="preserve">机・椅子・本棚・ピアノ・オルガン・児童のロッカー・ベビーベッド </t>
  </si>
  <si>
    <t>園庭・公園（滑り台・ブランコ・シーソー・砂場・その他　 　）</t>
    <phoneticPr fontId="1"/>
  </si>
  <si>
    <t>乳児の沐浴</t>
    <phoneticPr fontId="1"/>
  </si>
  <si>
    <t>２４時間保育の連泊児童</t>
    <phoneticPr fontId="1"/>
  </si>
  <si>
    <t>朝食用</t>
    <rPh sb="0" eb="3">
      <t>チョウショクヨウ</t>
    </rPh>
    <phoneticPr fontId="1"/>
  </si>
  <si>
    <t>夕食用</t>
    <rPh sb="0" eb="2">
      <t>ユウショク</t>
    </rPh>
    <rPh sb="2" eb="3">
      <t>ヨウ</t>
    </rPh>
    <phoneticPr fontId="1"/>
  </si>
  <si>
    <t>昼食用</t>
    <rPh sb="0" eb="3">
      <t>チュウショクヨウ</t>
    </rPh>
    <phoneticPr fontId="1"/>
  </si>
  <si>
    <t xml:space="preserve">（冷蔵庫・電子レンジ・ガスコンロ・その他） </t>
    <phoneticPr fontId="1"/>
  </si>
  <si>
    <t>保育室との仕切</t>
    <phoneticPr fontId="1"/>
  </si>
  <si>
    <t>調理担当</t>
    <rPh sb="0" eb="2">
      <t>チョウリ</t>
    </rPh>
    <rPh sb="2" eb="4">
      <t>タントウ</t>
    </rPh>
    <phoneticPr fontId="1"/>
  </si>
  <si>
    <t>調乳担当</t>
    <rPh sb="0" eb="2">
      <t>チョウニュウ</t>
    </rPh>
    <rPh sb="2" eb="4">
      <t>タントウ</t>
    </rPh>
    <phoneticPr fontId="1"/>
  </si>
  <si>
    <t>入所時</t>
    <rPh sb="0" eb="3">
      <t>ニュウショジ</t>
    </rPh>
    <phoneticPr fontId="1"/>
  </si>
  <si>
    <t>入所後</t>
    <rPh sb="0" eb="3">
      <t>ニュウショゴ</t>
    </rPh>
    <phoneticPr fontId="1"/>
  </si>
  <si>
    <t>ケガや病気の時の措置</t>
    <phoneticPr fontId="1"/>
  </si>
  <si>
    <t>職員の健康診断</t>
    <phoneticPr fontId="1"/>
  </si>
  <si>
    <t>採用時</t>
    <rPh sb="0" eb="3">
      <t>サイヨウジ</t>
    </rPh>
    <phoneticPr fontId="1"/>
  </si>
  <si>
    <t>採用後</t>
    <rPh sb="0" eb="3">
      <t>サイヨウゴ</t>
    </rPh>
    <phoneticPr fontId="1"/>
  </si>
  <si>
    <t>（体温・排便・顔色・機嫌・睡眠状況・食事状況・その他　　  ）</t>
    <phoneticPr fontId="1"/>
  </si>
  <si>
    <t>（ 顔色・服装・外傷・清潔・機嫌・その他                   ）</t>
    <phoneticPr fontId="1"/>
  </si>
  <si>
    <t>（ 身長測定　　体重測定　　頭囲　　胸囲　　 その他　）</t>
    <phoneticPr fontId="1"/>
  </si>
  <si>
    <t>施設で実施</t>
    <rPh sb="0" eb="2">
      <t>シセツ</t>
    </rPh>
    <rPh sb="3" eb="5">
      <t>ジッシ</t>
    </rPh>
    <phoneticPr fontId="1"/>
  </si>
  <si>
    <t>未実施</t>
    <rPh sb="0" eb="3">
      <t>ミジッシ</t>
    </rPh>
    <phoneticPr fontId="1"/>
  </si>
  <si>
    <t xml:space="preserve">診断書の提出    母子健康手帳で確認  </t>
    <phoneticPr fontId="1"/>
  </si>
  <si>
    <t xml:space="preserve">体温計・ピンセット・はさみ・包帯・ガーゼ・脱脂綿・消毒薬類 </t>
    <phoneticPr fontId="1"/>
  </si>
  <si>
    <t>投与薬品</t>
    <rPh sb="0" eb="2">
      <t>トウヨ</t>
    </rPh>
    <rPh sb="2" eb="4">
      <t>ヤクヒン</t>
    </rPh>
    <phoneticPr fontId="1"/>
  </si>
  <si>
    <t>内服薬</t>
    <rPh sb="0" eb="3">
      <t>ナイフクヤク</t>
    </rPh>
    <phoneticPr fontId="1"/>
  </si>
  <si>
    <t>外用薬</t>
    <rPh sb="0" eb="3">
      <t>ガイヨウヤク</t>
    </rPh>
    <phoneticPr fontId="1"/>
  </si>
  <si>
    <t>（処方薬・市販薬）</t>
    <phoneticPr fontId="1"/>
  </si>
  <si>
    <t>再登園時の取扱い（かかりつけ医の治癒証明等の提出）</t>
    <phoneticPr fontId="1"/>
  </si>
  <si>
    <t>（処方薬・市販薬） ・　座薬の投与</t>
    <phoneticPr fontId="1"/>
  </si>
  <si>
    <t>歯ブラシ、コップ、タオル、ハンカチ等の共用防止</t>
    <phoneticPr fontId="1"/>
  </si>
  <si>
    <t>睡眠中の乳幼児のきめ細かな観察</t>
    <phoneticPr fontId="1"/>
  </si>
  <si>
    <t>仰向け寝</t>
    <phoneticPr fontId="1"/>
  </si>
  <si>
    <t>保育室での禁煙の厳守</t>
    <phoneticPr fontId="1"/>
  </si>
  <si>
    <t>安全対策</t>
    <rPh sb="0" eb="2">
      <t>アンゼン</t>
    </rPh>
    <rPh sb="2" eb="4">
      <t>タイサク</t>
    </rPh>
    <phoneticPr fontId="1"/>
  </si>
  <si>
    <t>事故防止</t>
    <phoneticPr fontId="1"/>
  </si>
  <si>
    <t>緊急時の対策</t>
    <phoneticPr fontId="1"/>
  </si>
  <si>
    <t>施設内の危険な場所、設備等への囲障の設置、施錠等行うなど、児童が危険な場所へ侵入しないような対策が講じられている場合は適、欠けている場合は不適とする。</t>
    <phoneticPr fontId="1"/>
  </si>
  <si>
    <t>不審者の立入防止などの対策や緊急時における児童の安全を確保する体制が整備されている場合は適、されていない場合は不適とする。</t>
    <phoneticPr fontId="1"/>
  </si>
  <si>
    <t>a 設置者の氏名又は名称及び事業所の管理者の氏名</t>
    <phoneticPr fontId="1"/>
  </si>
  <si>
    <t>c 施設の名称及び所在地</t>
    <phoneticPr fontId="1"/>
  </si>
  <si>
    <t>b 建物その他の設備の規模及び構造</t>
    <phoneticPr fontId="1"/>
  </si>
  <si>
    <t>d 事業を開始した年月日</t>
    <phoneticPr fontId="1"/>
  </si>
  <si>
    <t>e 開所している時間</t>
    <phoneticPr fontId="1"/>
  </si>
  <si>
    <t>g 入所（利用）定員</t>
    <phoneticPr fontId="1"/>
  </si>
  <si>
    <t xml:space="preserve">h 保育士その他の職員の配置数又はその予定 
</t>
    <phoneticPr fontId="1"/>
  </si>
  <si>
    <t>k 緊急時等における対応方法</t>
    <phoneticPr fontId="1"/>
  </si>
  <si>
    <t>l 非常災害対策</t>
    <phoneticPr fontId="1"/>
  </si>
  <si>
    <t>j 提携している医療機関の名称、所在地及び提携内容</t>
    <phoneticPr fontId="1"/>
  </si>
  <si>
    <t>m 虐待の防止のための措置に関する事項</t>
    <phoneticPr fontId="1"/>
  </si>
  <si>
    <t>n 設置者が過去に業務停止命令又は施設閉鎖命令を受けたか否かの　　別（受けたことがある場合には、その命令の内容を含む）</t>
    <phoneticPr fontId="1"/>
  </si>
  <si>
    <t>利用者への契約時の</t>
    <phoneticPr fontId="1"/>
  </si>
  <si>
    <t>a 設置者の氏名及び住所又は名称及び所在地</t>
  </si>
  <si>
    <t>c 施設の名称及び所在地</t>
    <phoneticPr fontId="1"/>
  </si>
  <si>
    <t>e 当該利用者に対し提供するサービス内容</t>
    <phoneticPr fontId="1"/>
  </si>
  <si>
    <t>d 施設の管理者の氏名及び住所</t>
    <phoneticPr fontId="1"/>
  </si>
  <si>
    <t>g 提携する医療機関の名称、所在地及び提携内容</t>
    <phoneticPr fontId="1"/>
  </si>
  <si>
    <t>h 利用者からの苦情を受け付ける担当職員の氏名及び
　連絡先</t>
    <phoneticPr fontId="1"/>
  </si>
  <si>
    <t>f 保育する乳幼児に関して契約している保険の種類、保険事故
　及び保険金額</t>
    <rPh sb="22" eb="23">
      <t>タネ</t>
    </rPh>
    <rPh sb="23" eb="24">
      <t>タグイ</t>
    </rPh>
    <phoneticPr fontId="1"/>
  </si>
  <si>
    <t>書面交付</t>
    <phoneticPr fontId="1"/>
  </si>
  <si>
    <t>b 当該サービスの提供につき利用者が支払うべき額に関する事項</t>
    <phoneticPr fontId="1"/>
  </si>
  <si>
    <t>児童票の作成状況</t>
    <phoneticPr fontId="1"/>
  </si>
  <si>
    <t>児童出席簿</t>
    <phoneticPr fontId="1"/>
  </si>
  <si>
    <t>（出席簿 ・タイムカード）</t>
    <phoneticPr fontId="1"/>
  </si>
  <si>
    <t>（ 家庭状況  既往症  生育歴　 成長記録  健康診断記録 ）</t>
    <phoneticPr fontId="1"/>
  </si>
  <si>
    <t>職員名簿</t>
    <rPh sb="0" eb="2">
      <t>ショクイン</t>
    </rPh>
    <rPh sb="2" eb="4">
      <t>メイボ</t>
    </rPh>
    <phoneticPr fontId="1"/>
  </si>
  <si>
    <t>履歴書</t>
    <rPh sb="0" eb="3">
      <t>リレキショ</t>
    </rPh>
    <phoneticPr fontId="1"/>
  </si>
  <si>
    <t>資格証の写し</t>
    <rPh sb="0" eb="2">
      <t>シカク</t>
    </rPh>
    <rPh sb="2" eb="3">
      <t>ショウ</t>
    </rPh>
    <rPh sb="4" eb="5">
      <t>ウツ</t>
    </rPh>
    <phoneticPr fontId="1"/>
  </si>
  <si>
    <t>勤務表</t>
    <rPh sb="0" eb="2">
      <t>キンム</t>
    </rPh>
    <rPh sb="2" eb="3">
      <t>ヒョウ</t>
    </rPh>
    <phoneticPr fontId="1"/>
  </si>
  <si>
    <t>労働者名簿</t>
    <rPh sb="0" eb="2">
      <t>ロウドウ</t>
    </rPh>
    <rPh sb="2" eb="3">
      <t>シャ</t>
    </rPh>
    <rPh sb="3" eb="5">
      <t>メイボ</t>
    </rPh>
    <phoneticPr fontId="1"/>
  </si>
  <si>
    <t>賃金台帳</t>
    <rPh sb="0" eb="2">
      <t>チンギン</t>
    </rPh>
    <rPh sb="2" eb="4">
      <t>ダイチョウ</t>
    </rPh>
    <phoneticPr fontId="1"/>
  </si>
  <si>
    <r>
      <t>出勤簿</t>
    </r>
    <r>
      <rPr>
        <sz val="9"/>
        <rFont val="ＭＳ 明朝"/>
        <family val="1"/>
        <charset val="128"/>
      </rPr>
      <t>(</t>
    </r>
    <r>
      <rPr>
        <sz val="8"/>
        <rFont val="ＭＳ 明朝"/>
        <family val="1"/>
        <charset val="128"/>
      </rPr>
      <t>タイムカード）</t>
    </r>
    <rPh sb="0" eb="2">
      <t>シュッキン</t>
    </rPh>
    <rPh sb="2" eb="3">
      <t>ボ</t>
    </rPh>
    <phoneticPr fontId="1"/>
  </si>
  <si>
    <t>消防署・警察・病院関係</t>
    <rPh sb="0" eb="3">
      <t>ショウボウショ</t>
    </rPh>
    <rPh sb="4" eb="6">
      <t>ケイサツ</t>
    </rPh>
    <rPh sb="7" eb="9">
      <t>ビョウイン</t>
    </rPh>
    <rPh sb="9" eb="11">
      <t>カンケイ</t>
    </rPh>
    <phoneticPr fontId="1"/>
  </si>
  <si>
    <t>管理者名</t>
    <phoneticPr fontId="1"/>
  </si>
  <si>
    <t>事業開始年月日</t>
    <phoneticPr fontId="1"/>
  </si>
  <si>
    <t>①スプリンクラー設備
②自動消火設備かつ延焼防止措置
のいずれか１つが設けられている。</t>
    <phoneticPr fontId="1"/>
  </si>
  <si>
    <t>保険加入状況</t>
    <phoneticPr fontId="1"/>
  </si>
  <si>
    <t>　入所児童の保護者と日単位又は時間単位で定期的に契約し、継続的に保育サービスを提供するもの。
 （月極契約を除く。）</t>
    <rPh sb="1" eb="3">
      <t>ニュウショ</t>
    </rPh>
    <phoneticPr fontId="1"/>
  </si>
  <si>
    <t>⑲</t>
    <phoneticPr fontId="1"/>
  </si>
  <si>
    <t>従事している</t>
    <rPh sb="0" eb="2">
      <t>ジュウジ</t>
    </rPh>
    <phoneticPr fontId="1"/>
  </si>
  <si>
    <t>従事していない</t>
    <rPh sb="0" eb="2">
      <t>ジュウジ</t>
    </rPh>
    <phoneticPr fontId="1"/>
  </si>
  <si>
    <t>・資格(従事している場合に記入)</t>
    <phoneticPr fontId="1"/>
  </si>
  <si>
    <t>保育士</t>
    <rPh sb="0" eb="3">
      <t>ホイクシ</t>
    </rPh>
    <phoneticPr fontId="1"/>
  </si>
  <si>
    <t>看護師</t>
    <rPh sb="0" eb="3">
      <t>カンゴシ</t>
    </rPh>
    <phoneticPr fontId="1"/>
  </si>
  <si>
    <t>准看護師</t>
    <rPh sb="0" eb="4">
      <t>ジュンカンゴシ</t>
    </rPh>
    <phoneticPr fontId="1"/>
  </si>
  <si>
    <t>月</t>
    <rPh sb="0" eb="1">
      <t>ガツ</t>
    </rPh>
    <phoneticPr fontId="1"/>
  </si>
  <si>
    <t xml:space="preserve">※常勤・非常勤の捉え方、有資格者については記載上の注意を参照
</t>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</si>
  <si>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</si>
  <si>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</si>
  <si>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</si>
  <si>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</si>
  <si>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24時間お迎えなし</t>
    <rPh sb="2" eb="4">
      <t>ジカン</t>
    </rPh>
    <rPh sb="5" eb="6">
      <t>ムカ</t>
    </rPh>
    <phoneticPr fontId="1"/>
  </si>
  <si>
    <t xml:space="preserve">
</t>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</si>
  <si>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　　　　　　　　　　　　　
  囲んでください。
・工業地……………………工場が主となる場所
・駅ビル・駅隣接…………駅舎と一体となったビル、駅近隣となる場所（近隣の目安は駅から徒歩５分以内。）
・その他……………………上記のいずれにも該当しないもの</t>
    <rPh sb="20" eb="21">
      <t>ツギ</t>
    </rPh>
    <rPh sb="256" eb="258">
      <t>ジョウキ</t>
    </rPh>
    <phoneticPr fontId="1"/>
  </si>
  <si>
    <t xml:space="preserve">室数面積※
</t>
    <rPh sb="0" eb="1">
      <t>シツ</t>
    </rPh>
    <rPh sb="1" eb="2">
      <t>スウ</t>
    </rPh>
    <rPh sb="2" eb="4">
      <t>メンセキ</t>
    </rPh>
    <phoneticPr fontId="1"/>
  </si>
  <si>
    <t>加入</t>
    <rPh sb="0" eb="2">
      <t>カニュウ</t>
    </rPh>
    <phoneticPr fontId="1"/>
  </si>
  <si>
    <t>未加入</t>
    <rPh sb="0" eb="3">
      <t>ミカニュウ</t>
    </rPh>
    <phoneticPr fontId="1"/>
  </si>
  <si>
    <t xml:space="preserve"> ＊研修の終了証の写し等の研修を受講したことが分かる書類を添付すること。
</t>
    <phoneticPr fontId="1"/>
  </si>
  <si>
    <t>　献立表の配布</t>
    <phoneticPr fontId="1"/>
  </si>
  <si>
    <t>　園便りの配布</t>
    <phoneticPr fontId="1"/>
  </si>
  <si>
    <t>　連絡帳の作成</t>
    <rPh sb="1" eb="4">
      <t>レンラクチョウ</t>
    </rPh>
    <rPh sb="5" eb="7">
      <t>サクセイ</t>
    </rPh>
    <phoneticPr fontId="1"/>
  </si>
  <si>
    <t>　緊急連絡先の把握</t>
    <phoneticPr fontId="1"/>
  </si>
  <si>
    <t>　懇談会等の実施</t>
    <phoneticPr fontId="1"/>
  </si>
  <si>
    <t>　行事の実施</t>
    <phoneticPr fontId="1"/>
  </si>
  <si>
    <t>　 保育室の清掃方法・回数</t>
    <phoneticPr fontId="1"/>
  </si>
  <si>
    <t xml:space="preserve">   便所の清掃方法・回数</t>
    <phoneticPr fontId="1"/>
  </si>
  <si>
    <t>　 調理室の清掃方法・回数</t>
    <phoneticPr fontId="1"/>
  </si>
  <si>
    <t>　 食器の消毒・保管方法</t>
    <phoneticPr fontId="1"/>
  </si>
  <si>
    <t xml:space="preserve"> 哺乳ビンの消毒・保管方法</t>
    <phoneticPr fontId="1"/>
  </si>
  <si>
    <t xml:space="preserve"> ふきん・調理器具の消毒・　　保管方法</t>
    <rPh sb="5" eb="7">
      <t>チョウリ</t>
    </rPh>
    <rPh sb="7" eb="9">
      <t>キグ</t>
    </rPh>
    <rPh sb="10" eb="12">
      <t>ショウドク</t>
    </rPh>
    <rPh sb="15" eb="17">
      <t>ホカン</t>
    </rPh>
    <rPh sb="17" eb="19">
      <t>ホウホウ</t>
    </rPh>
    <phoneticPr fontId="1"/>
  </si>
  <si>
    <t xml:space="preserve"> 寝具の乾燥・消毒方法</t>
    <phoneticPr fontId="1"/>
  </si>
  <si>
    <t xml:space="preserve"> 玩具類の洗濯・消毒方法</t>
    <phoneticPr fontId="1"/>
  </si>
  <si>
    <r>
      <rPr>
        <sz val="9"/>
        <rFont val="ＭＳ 明朝"/>
        <family val="1"/>
        <charset val="128"/>
      </rPr>
      <t xml:space="preserve">　 </t>
    </r>
    <r>
      <rPr>
        <sz val="11"/>
        <rFont val="ＭＳ 明朝"/>
        <family val="1"/>
        <charset val="128"/>
      </rPr>
      <t xml:space="preserve">入浴等を必要と
　する児童の取り扱い
</t>
    </r>
    <phoneticPr fontId="1"/>
  </si>
  <si>
    <t>保育室・玄関・非常口・階段・通路・台所・便所・浴室・ベランダ・園庭・門扉</t>
    <phoneticPr fontId="1"/>
  </si>
  <si>
    <t>施設の設備関係</t>
    <phoneticPr fontId="1"/>
  </si>
  <si>
    <t>緊急連絡先表</t>
    <phoneticPr fontId="1"/>
  </si>
  <si>
    <t>認可外保育施設運営状況報告書</t>
    <rPh sb="7" eb="9">
      <t>ウンエイ</t>
    </rPh>
    <rPh sb="9" eb="11">
      <t>ジョウキョウ</t>
    </rPh>
    <rPh sb="11" eb="14">
      <t>ホウコクショ</t>
    </rPh>
    <phoneticPr fontId="1"/>
  </si>
  <si>
    <r>
      <t>　　</t>
    </r>
    <r>
      <rPr>
        <sz val="11"/>
        <rFont val="ＭＳ 明朝"/>
        <family val="1"/>
        <charset val="128"/>
      </rPr>
      <t>報　告　基　準　日</t>
    </r>
    <phoneticPr fontId="1"/>
  </si>
  <si>
    <t>令和</t>
    <rPh sb="0" eb="2">
      <t>レイワ</t>
    </rPh>
    <phoneticPr fontId="1"/>
  </si>
  <si>
    <t>⑪</t>
    <phoneticPr fontId="1"/>
  </si>
  <si>
    <t>4/1現在
月極児童
在籍数</t>
    <rPh sb="3" eb="5">
      <t>ゲンザイ</t>
    </rPh>
    <rPh sb="6" eb="8">
      <t>ツキギメ</t>
    </rPh>
    <rPh sb="8" eb="10">
      <t>ジドウ</t>
    </rPh>
    <rPh sb="11" eb="13">
      <t>ザイセキ</t>
    </rPh>
    <rPh sb="13" eb="14">
      <t>スウ</t>
    </rPh>
    <phoneticPr fontId="1"/>
  </si>
  <si>
    <t>3/31現在
月極児童
在籍数</t>
    <rPh sb="4" eb="6">
      <t>ゲンザイ</t>
    </rPh>
    <rPh sb="7" eb="9">
      <t>ツキギメ</t>
    </rPh>
    <rPh sb="9" eb="11">
      <t>ジドウ</t>
    </rPh>
    <rPh sb="12" eb="14">
      <t>ザイセキ</t>
    </rPh>
    <rPh sb="14" eb="15">
      <t>スウ</t>
    </rPh>
    <phoneticPr fontId="1"/>
  </si>
  <si>
    <t>4/1現在
定員数</t>
    <rPh sb="3" eb="5">
      <t>ゲンザイ</t>
    </rPh>
    <rPh sb="6" eb="8">
      <t>テイイン</t>
    </rPh>
    <rPh sb="8" eb="9">
      <t>スウ</t>
    </rPh>
    <phoneticPr fontId="1"/>
  </si>
  <si>
    <t>１歳児</t>
    <rPh sb="1" eb="3">
      <t>サイジ</t>
    </rPh>
    <phoneticPr fontId="1"/>
  </si>
  <si>
    <t>※企業主導型保育事業は【　】内に地域枠を再掲すること。
※定員については、定めがない場合には、職員配置や設備を考慮して同時に保育が可能な人数を記入してください。(計のみで可）
※当日の出席数ではなく常時利用する月極児童登録数（一時預かりは除く）</t>
    <rPh sb="1" eb="6">
      <t>キギョウシュドウガタ</t>
    </rPh>
    <rPh sb="6" eb="8">
      <t>ホイク</t>
    </rPh>
    <rPh sb="8" eb="10">
      <t>ジギョウ</t>
    </rPh>
    <rPh sb="14" eb="15">
      <t>ナイ</t>
    </rPh>
    <rPh sb="16" eb="19">
      <t>チイキワク</t>
    </rPh>
    <rPh sb="20" eb="22">
      <t>サイケイ</t>
    </rPh>
    <phoneticPr fontId="1"/>
  </si>
  <si>
    <t>４歳児</t>
    <phoneticPr fontId="1"/>
  </si>
  <si>
    <t>５歳児</t>
    <phoneticPr fontId="1"/>
  </si>
  <si>
    <t>計</t>
    <rPh sb="0" eb="1">
      <t>ケイ</t>
    </rPh>
    <phoneticPr fontId="1"/>
  </si>
  <si>
    <t>０歳児</t>
    <rPh sb="1" eb="3">
      <t>サイジ</t>
    </rPh>
    <phoneticPr fontId="1"/>
  </si>
  <si>
    <t>２歳児</t>
    <rPh sb="1" eb="3">
      <t>サイジ</t>
    </rPh>
    <phoneticPr fontId="1"/>
  </si>
  <si>
    <t>３歳児</t>
    <rPh sb="1" eb="3">
      <t>サイジ</t>
    </rPh>
    <phoneticPr fontId="1"/>
  </si>
  <si>
    <t>市内</t>
    <rPh sb="0" eb="2">
      <t>シナイ</t>
    </rPh>
    <phoneticPr fontId="1"/>
  </si>
  <si>
    <t>市外</t>
    <rPh sb="0" eb="2">
      <t>シガイ</t>
    </rPh>
    <phoneticPr fontId="1"/>
  </si>
  <si>
    <t xml:space="preserve">上記のうち、保育に従事している者の配置数及び勤務の体制
 ア有資格者（保育士又は看護師資格あり）
</t>
    <phoneticPr fontId="1"/>
  </si>
  <si>
    <t>職名</t>
    <rPh sb="0" eb="2">
      <t>ショクメイ</t>
    </rPh>
    <phoneticPr fontId="1"/>
  </si>
  <si>
    <t>（例）保育士</t>
    <rPh sb="1" eb="2">
      <t>レイ</t>
    </rPh>
    <rPh sb="3" eb="6">
      <t>ホイクシ</t>
    </rPh>
    <phoneticPr fontId="1"/>
  </si>
  <si>
    <t>イ　ア上記以外の職員</t>
    <rPh sb="3" eb="5">
      <t>ジョウキ</t>
    </rPh>
    <rPh sb="5" eb="7">
      <t>イガイ</t>
    </rPh>
    <rPh sb="8" eb="10">
      <t>ショクイン</t>
    </rPh>
    <phoneticPr fontId="1"/>
  </si>
  <si>
    <t>⑭</t>
    <phoneticPr fontId="1"/>
  </si>
  <si>
    <t>⑰</t>
    <phoneticPr fontId="1"/>
  </si>
  <si>
    <t>⑱　</t>
    <phoneticPr fontId="1"/>
  </si>
  <si>
    <t>⑳</t>
    <phoneticPr fontId="1"/>
  </si>
  <si>
    <t>㉑</t>
    <phoneticPr fontId="1"/>
  </si>
  <si>
    <t>㉔</t>
    <phoneticPr fontId="1"/>
  </si>
  <si>
    <t>㉖　施 設　・　設 備</t>
    <rPh sb="2" eb="3">
      <t>シ</t>
    </rPh>
    <rPh sb="4" eb="5">
      <t>セツ</t>
    </rPh>
    <rPh sb="8" eb="9">
      <t>セツ</t>
    </rPh>
    <rPh sb="10" eb="11">
      <t>ソナエ</t>
    </rPh>
    <phoneticPr fontId="1"/>
  </si>
  <si>
    <t>㉗</t>
    <phoneticPr fontId="1"/>
  </si>
  <si>
    <t>㉘</t>
    <phoneticPr fontId="1"/>
  </si>
  <si>
    <t>㉛</t>
    <phoneticPr fontId="1"/>
  </si>
  <si>
    <t xml:space="preserve">　㉜安全管理・事故防止の
　　取組状況
</t>
    <phoneticPr fontId="1"/>
  </si>
  <si>
    <t>㉝ 転落防止　設備の有無</t>
    <phoneticPr fontId="1"/>
  </si>
  <si>
    <t>　㉞保育室が
　２階にある</t>
    <phoneticPr fontId="1"/>
  </si>
  <si>
    <t>　㉟保育室が
　３階以上</t>
    <rPh sb="10" eb="12">
      <t>イジョウ</t>
    </rPh>
    <phoneticPr fontId="1"/>
  </si>
  <si>
    <t>㊱</t>
    <phoneticPr fontId="1"/>
  </si>
  <si>
    <t>　㊲備えている設備等</t>
    <phoneticPr fontId="1"/>
  </si>
  <si>
    <t>　㊳屋外遊戯状況</t>
    <phoneticPr fontId="1"/>
  </si>
  <si>
    <t>　㊴外遊び、外気浴の実施</t>
    <phoneticPr fontId="1"/>
  </si>
  <si>
    <t>　㊵備えられている遊具等</t>
    <rPh sb="2" eb="3">
      <t>ソナ</t>
    </rPh>
    <rPh sb="9" eb="11">
      <t>ユウグ</t>
    </rPh>
    <rPh sb="11" eb="12">
      <t>トウ</t>
    </rPh>
    <phoneticPr fontId="1"/>
  </si>
  <si>
    <t>　㊶研修の実施状況</t>
    <phoneticPr fontId="1"/>
  </si>
  <si>
    <t xml:space="preserve">・保育業務へ
　の従事
保育士 ・ 看護師
准看護師
その他（　　）
</t>
    <phoneticPr fontId="1"/>
  </si>
  <si>
    <t>事業所に在籍している保育従事者数</t>
    <rPh sb="0" eb="3">
      <t>ジギョウショ</t>
    </rPh>
    <phoneticPr fontId="1"/>
  </si>
  <si>
    <t>（個人事業の場合は自身の資格について記入）</t>
    <rPh sb="1" eb="3">
      <t>コジン</t>
    </rPh>
    <rPh sb="3" eb="5">
      <t>ジギョウ</t>
    </rPh>
    <rPh sb="6" eb="8">
      <t>バアイ</t>
    </rPh>
    <rPh sb="9" eb="11">
      <t>ジシン</t>
    </rPh>
    <rPh sb="12" eb="14">
      <t>シカク</t>
    </rPh>
    <rPh sb="18" eb="20">
      <t>キニュウ</t>
    </rPh>
    <phoneticPr fontId="1"/>
  </si>
  <si>
    <t>（※個人事業の場合は自身の資格について記入）</t>
    <rPh sb="2" eb="6">
      <t>コジンジギョウ</t>
    </rPh>
    <rPh sb="7" eb="9">
      <t>バアイ</t>
    </rPh>
    <rPh sb="10" eb="12">
      <t>ジシン</t>
    </rPh>
    <rPh sb="13" eb="15">
      <t>シカク</t>
    </rPh>
    <rPh sb="19" eb="21">
      <t>キニュウ</t>
    </rPh>
    <phoneticPr fontId="1"/>
  </si>
  <si>
    <t>（上記の保育従事者の内訳）</t>
    <rPh sb="1" eb="3">
      <t>ジョウキ</t>
    </rPh>
    <rPh sb="4" eb="6">
      <t>ホイク</t>
    </rPh>
    <rPh sb="6" eb="9">
      <t>ジュウジシャ</t>
    </rPh>
    <rPh sb="10" eb="12">
      <t>ウチワケ</t>
    </rPh>
    <phoneticPr fontId="1"/>
  </si>
  <si>
    <t>人</t>
    <rPh sb="0" eb="1">
      <t>ニン</t>
    </rPh>
    <phoneticPr fontId="1"/>
  </si>
  <si>
    <t>　看護師・准看護師</t>
    <rPh sb="1" eb="4">
      <t>カンゴシ</t>
    </rPh>
    <rPh sb="5" eb="9">
      <t>ジュンカンゴシ</t>
    </rPh>
    <phoneticPr fontId="1"/>
  </si>
  <si>
    <t>居宅訪問型保育研修（基礎研修）修了者</t>
    <rPh sb="0" eb="7">
      <t>キョタクホウモンガタホイク</t>
    </rPh>
    <rPh sb="7" eb="9">
      <t>ケンシュウ</t>
    </rPh>
    <rPh sb="10" eb="12">
      <t>キソ</t>
    </rPh>
    <rPh sb="12" eb="14">
      <t>ケンシュウ</t>
    </rPh>
    <rPh sb="15" eb="18">
      <t>シュウリョウシャ</t>
    </rPh>
    <phoneticPr fontId="1"/>
  </si>
  <si>
    <t>子育て支援員研修（地域保育コース）修了者</t>
    <rPh sb="0" eb="2">
      <t>コソダ</t>
    </rPh>
    <rPh sb="3" eb="8">
      <t>シエンインケンシュウ</t>
    </rPh>
    <rPh sb="9" eb="11">
      <t>チイキ</t>
    </rPh>
    <rPh sb="11" eb="13">
      <t>ホイク</t>
    </rPh>
    <rPh sb="17" eb="20">
      <t>シュウリョウシャ</t>
    </rPh>
    <phoneticPr fontId="1"/>
  </si>
  <si>
    <t>家庭的保育者等研修（基礎研修）修了者</t>
    <rPh sb="0" eb="6">
      <t>カテイテキホイクシャ</t>
    </rPh>
    <rPh sb="6" eb="7">
      <t>トウ</t>
    </rPh>
    <rPh sb="7" eb="9">
      <t>ケンシュウ</t>
    </rPh>
    <rPh sb="10" eb="12">
      <t>キソ</t>
    </rPh>
    <rPh sb="12" eb="14">
      <t>ケンシュウ</t>
    </rPh>
    <rPh sb="15" eb="18">
      <t>シュウリョウシャ</t>
    </rPh>
    <phoneticPr fontId="1"/>
  </si>
  <si>
    <t>　保育士又は看護師・准看護師の資格を有しておらず、かつ上記の研
　修のいずれも修了していない者</t>
    <phoneticPr fontId="1"/>
  </si>
  <si>
    <t>注：</t>
    <rPh sb="0" eb="1">
      <t>チュウ</t>
    </rPh>
    <phoneticPr fontId="1"/>
  </si>
  <si>
    <t>＊</t>
    <phoneticPr fontId="1"/>
  </si>
  <si>
    <t>複数の保育に従事する者を雇用しているものの場合、「うち、採用した日から１年を超えていない
者」については、認可外保育施設指導監督基準の第１の２⑵イの基準を満たすには、採用後１年以
内に研修を修了する必要があることに留意すること。</t>
    <phoneticPr fontId="1"/>
  </si>
  <si>
    <t>㉒</t>
    <phoneticPr fontId="1"/>
  </si>
  <si>
    <r>
      <t>　　</t>
    </r>
    <r>
      <rPr>
        <b/>
        <sz val="14"/>
        <rFont val="ＭＳ 明朝"/>
        <family val="1"/>
        <charset val="128"/>
      </rPr>
      <t>【記載上の注意】</t>
    </r>
    <phoneticPr fontId="1"/>
  </si>
  <si>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
  定めるところにより設立された法人が設置するもの。
・その他法人……上記のいずれにも該当しない法人が設置するもの。（医療法人等、有限会社、商法に基
  づかない法人はここに入ります。）
・任意団体………保護者が共同で設置しているもの等、法人ではない団体。</t>
    <rPh sb="0" eb="1">
      <t>ツギ</t>
    </rPh>
    <rPh sb="4" eb="5">
      <t>ア</t>
    </rPh>
    <rPh sb="16" eb="17">
      <t>カコ</t>
    </rPh>
    <rPh sb="182" eb="184">
      <t>ジョウキ</t>
    </rPh>
    <phoneticPr fontId="1"/>
  </si>
  <si>
    <t>　入所児童の保護者と月単位で保育日や保育時間を定めて契約し、月を通して継続的に保育サービスを提
  供するもの。</t>
    <rPh sb="1" eb="3">
      <t>ニュウショ</t>
    </rPh>
    <phoneticPr fontId="1"/>
  </si>
  <si>
    <t>〇室数面積
　保育室の有効面積とは、当該施設において児童の保育に実際に使用できる面積（作り付けの戸棚や保育従
  事者が一人で移動困難な物品は除く）を記入してください。</t>
    <rPh sb="1" eb="2">
      <t>シツ</t>
    </rPh>
    <rPh sb="2" eb="3">
      <t>スウ</t>
    </rPh>
    <rPh sb="3" eb="5">
      <t>メンセキ</t>
    </rPh>
    <phoneticPr fontId="1"/>
  </si>
  <si>
    <t>時間帯別に在籍児童数（月極め・一時預かりを含めた延べ数で記入してください。）</t>
    <rPh sb="29" eb="30">
      <t>イ</t>
    </rPh>
    <phoneticPr fontId="1"/>
  </si>
  <si>
    <t>氏名</t>
    <rPh sb="0" eb="2">
      <t>シメイ</t>
    </rPh>
    <phoneticPr fontId="1"/>
  </si>
  <si>
    <t>職名</t>
    <rPh sb="0" eb="2">
      <t>ショクメイ</t>
    </rPh>
    <phoneticPr fontId="1"/>
  </si>
  <si>
    <t>⑨</t>
    <phoneticPr fontId="1"/>
  </si>
  <si>
    <t>⑩</t>
    <phoneticPr fontId="1"/>
  </si>
  <si>
    <t>届出年月日</t>
    <rPh sb="0" eb="5">
      <t>トドケデネンガッピ</t>
    </rPh>
    <phoneticPr fontId="1"/>
  </si>
  <si>
    <t>⑫</t>
    <phoneticPr fontId="1"/>
  </si>
  <si>
    <t>１．保育している児童及び保育に従事する者</t>
    <phoneticPr fontId="1"/>
  </si>
  <si>
    <t xml:space="preserve">２．保育室等の構造設備及び面積 </t>
    <phoneticPr fontId="1"/>
  </si>
  <si>
    <t xml:space="preserve">３．非常災害に対する措置 </t>
    <phoneticPr fontId="1"/>
  </si>
  <si>
    <r>
      <rPr>
        <sz val="11"/>
        <rFont val="ＭＳ 明朝"/>
        <family val="1"/>
        <charset val="128"/>
      </rPr>
      <t>４ 保育室が２階以上の場合</t>
    </r>
    <r>
      <rPr>
        <sz val="11"/>
        <rFont val="ＭＳ Ｐゴシック"/>
        <family val="3"/>
        <charset val="128"/>
      </rPr>
      <t xml:space="preserve"> </t>
    </r>
    <rPh sb="2" eb="5">
      <t>ホイクシツ</t>
    </rPh>
    <rPh sb="7" eb="8">
      <t>カイ</t>
    </rPh>
    <rPh sb="8" eb="10">
      <t>イジョウ</t>
    </rPh>
    <rPh sb="11" eb="13">
      <t>バアイ</t>
    </rPh>
    <phoneticPr fontId="1"/>
  </si>
  <si>
    <t>５．保育内容</t>
    <rPh sb="2" eb="4">
      <t>ホイク</t>
    </rPh>
    <rPh sb="4" eb="6">
      <t>ナイヨウ</t>
    </rPh>
    <phoneticPr fontId="1"/>
  </si>
  <si>
    <t>６．給食</t>
    <rPh sb="2" eb="4">
      <t>キュウショク</t>
    </rPh>
    <phoneticPr fontId="1"/>
  </si>
  <si>
    <t xml:space="preserve">８．利用者に対する情報提供    </t>
    <phoneticPr fontId="1"/>
  </si>
  <si>
    <t>登園時</t>
    <rPh sb="0" eb="2">
      <t>トウエン</t>
    </rPh>
    <rPh sb="2" eb="3">
      <t>ジ</t>
    </rPh>
    <phoneticPr fontId="1"/>
  </si>
  <si>
    <t>降園時</t>
    <rPh sb="0" eb="2">
      <t>コウエン</t>
    </rPh>
    <rPh sb="2" eb="3">
      <t>ジ</t>
    </rPh>
    <phoneticPr fontId="1"/>
  </si>
  <si>
    <t>＜一時預かり＞</t>
    <phoneticPr fontId="1"/>
  </si>
  <si>
    <t>＜24時間保育＞</t>
    <phoneticPr fontId="1"/>
  </si>
  <si>
    <t>　〇保護者との連携</t>
    <rPh sb="2" eb="5">
      <t>ホゴシャ</t>
    </rPh>
    <rPh sb="7" eb="9">
      <t>レンケイ</t>
    </rPh>
    <phoneticPr fontId="1"/>
  </si>
  <si>
    <t>　〇衛生管理状況</t>
    <rPh sb="2" eb="4">
      <t>エイセイ</t>
    </rPh>
    <rPh sb="4" eb="6">
      <t>カンリ</t>
    </rPh>
    <rPh sb="6" eb="8">
      <t>ジョウキョウ</t>
    </rPh>
    <phoneticPr fontId="1"/>
  </si>
  <si>
    <r>
      <t>　㊸</t>
    </r>
    <r>
      <rPr>
        <sz val="9"/>
        <rFont val="ＭＳ 明朝"/>
        <family val="1"/>
        <charset val="128"/>
      </rPr>
      <t xml:space="preserve"> </t>
    </r>
    <r>
      <rPr>
        <sz val="11"/>
        <rFont val="ＭＳ 明朝"/>
        <family val="1"/>
        <charset val="128"/>
      </rPr>
      <t>給食の実施</t>
    </r>
    <rPh sb="3" eb="5">
      <t>キュウショク</t>
    </rPh>
    <rPh sb="6" eb="8">
      <t>ジッシ</t>
    </rPh>
    <phoneticPr fontId="1"/>
  </si>
  <si>
    <r>
      <rPr>
        <sz val="9"/>
        <rFont val="ＭＳ 明朝"/>
        <family val="1"/>
        <charset val="128"/>
      </rPr>
      <t>　</t>
    </r>
    <r>
      <rPr>
        <sz val="11"/>
        <rFont val="ＭＳ 明朝"/>
        <family val="1"/>
        <charset val="128"/>
      </rPr>
      <t>㊹</t>
    </r>
    <r>
      <rPr>
        <sz val="9"/>
        <rFont val="ＭＳ 明朝"/>
        <family val="1"/>
        <charset val="128"/>
      </rPr>
      <t xml:space="preserve"> </t>
    </r>
    <r>
      <rPr>
        <sz val="11"/>
        <rFont val="ＭＳ 明朝"/>
        <family val="1"/>
        <charset val="128"/>
      </rPr>
      <t>献立表の作成</t>
    </r>
    <rPh sb="3" eb="5">
      <t>コンダテ</t>
    </rPh>
    <rPh sb="5" eb="6">
      <t>ヒョウ</t>
    </rPh>
    <rPh sb="7" eb="9">
      <t>サクセイ</t>
    </rPh>
    <phoneticPr fontId="1"/>
  </si>
  <si>
    <r>
      <t>　㊿</t>
    </r>
    <r>
      <rPr>
        <sz val="9"/>
        <rFont val="ＭＳ 明朝"/>
        <family val="1"/>
        <charset val="128"/>
      </rPr>
      <t xml:space="preserve"> </t>
    </r>
    <r>
      <rPr>
        <sz val="11"/>
        <rFont val="ＭＳ 明朝"/>
        <family val="1"/>
        <charset val="128"/>
      </rPr>
      <t>調理の設備</t>
    </r>
    <phoneticPr fontId="1"/>
  </si>
  <si>
    <r>
      <t xml:space="preserve">７ </t>
    </r>
    <r>
      <rPr>
        <sz val="10"/>
        <rFont val="ＭＳ 明朝"/>
        <family val="1"/>
        <charset val="128"/>
      </rPr>
      <t>52</t>
    </r>
    <r>
      <rPr>
        <sz val="11"/>
        <rFont val="ＭＳ 明朝"/>
        <family val="1"/>
        <charset val="128"/>
      </rPr>
      <t xml:space="preserve"> 健康管理・安全確保</t>
    </r>
    <rPh sb="5" eb="7">
      <t>ケンコウ</t>
    </rPh>
    <rPh sb="7" eb="9">
      <t>カンリ</t>
    </rPh>
    <rPh sb="10" eb="12">
      <t>アンゼン</t>
    </rPh>
    <rPh sb="12" eb="14">
      <t>カクホ</t>
    </rPh>
    <phoneticPr fontId="1"/>
  </si>
  <si>
    <t>健康状態等の観察</t>
    <rPh sb="0" eb="2">
      <t>ケンコウ</t>
    </rPh>
    <rPh sb="2" eb="4">
      <t>ジョウタイ</t>
    </rPh>
    <rPh sb="4" eb="5">
      <t>トウ</t>
    </rPh>
    <rPh sb="6" eb="8">
      <t>カンサツ</t>
    </rPh>
    <phoneticPr fontId="1"/>
  </si>
  <si>
    <r>
      <t xml:space="preserve">  </t>
    </r>
    <r>
      <rPr>
        <sz val="10"/>
        <rFont val="ＭＳ 明朝"/>
        <family val="1"/>
        <charset val="128"/>
      </rPr>
      <t>児童の発育チェック</t>
    </r>
    <rPh sb="2" eb="4">
      <t>ジドウ</t>
    </rPh>
    <rPh sb="5" eb="7">
      <t>ハツイク</t>
    </rPh>
    <phoneticPr fontId="1"/>
  </si>
  <si>
    <r>
      <t xml:space="preserve"> </t>
    </r>
    <r>
      <rPr>
        <sz val="10"/>
        <rFont val="ＭＳ 明朝"/>
        <family val="1"/>
        <charset val="128"/>
      </rPr>
      <t>児童の健康診断</t>
    </r>
    <rPh sb="1" eb="3">
      <t>ジドウ</t>
    </rPh>
    <rPh sb="4" eb="6">
      <t>ケンコウ</t>
    </rPh>
    <rPh sb="6" eb="8">
      <t>シンダン</t>
    </rPh>
    <phoneticPr fontId="1"/>
  </si>
  <si>
    <t xml:space="preserve"> 備えられている医薬品</t>
    <phoneticPr fontId="1"/>
  </si>
  <si>
    <r>
      <t>　</t>
    </r>
    <r>
      <rPr>
        <sz val="11"/>
        <rFont val="ＭＳ 明朝"/>
        <family val="1"/>
        <charset val="128"/>
      </rPr>
      <t>投薬への対応</t>
    </r>
    <phoneticPr fontId="1"/>
  </si>
  <si>
    <t xml:space="preserve">  感染症への対応</t>
    <phoneticPr fontId="1"/>
  </si>
  <si>
    <r>
      <t xml:space="preserve"> </t>
    </r>
    <r>
      <rPr>
        <sz val="10"/>
        <rFont val="ＭＳ 明朝"/>
        <family val="1"/>
        <charset val="128"/>
      </rPr>
      <t>乳幼児突然死症候群の予防</t>
    </r>
    <r>
      <rPr>
        <sz val="11"/>
        <rFont val="ＭＳ 明朝"/>
        <family val="1"/>
        <charset val="128"/>
      </rPr>
      <t>　
　　</t>
    </r>
    <rPh sb="11" eb="13">
      <t>ヨボウ</t>
    </rPh>
    <phoneticPr fontId="1"/>
  </si>
  <si>
    <t xml:space="preserve">　 提携医療機関 
</t>
    <phoneticPr fontId="1"/>
  </si>
  <si>
    <r>
      <t>　</t>
    </r>
    <r>
      <rPr>
        <sz val="9"/>
        <rFont val="ＭＳ 明朝"/>
        <family val="1"/>
        <charset val="128"/>
      </rPr>
      <t>53</t>
    </r>
    <r>
      <rPr>
        <sz val="11"/>
        <rFont val="ＭＳ 明朝"/>
        <family val="1"/>
        <charset val="128"/>
      </rPr>
      <t xml:space="preserve"> </t>
    </r>
    <r>
      <rPr>
        <sz val="10"/>
        <rFont val="ＭＳ 明朝"/>
        <family val="1"/>
        <charset val="128"/>
      </rPr>
      <t xml:space="preserve"> 安
　　　全
　　　確
　　　保
</t>
    </r>
    <r>
      <rPr>
        <sz val="11"/>
        <rFont val="ＭＳ 明朝"/>
        <family val="1"/>
        <charset val="128"/>
      </rPr>
      <t/>
    </r>
    <rPh sb="5" eb="6">
      <t>ヤス</t>
    </rPh>
    <rPh sb="10" eb="11">
      <t>ゼン</t>
    </rPh>
    <rPh sb="15" eb="16">
      <t>カク</t>
    </rPh>
    <rPh sb="20" eb="21">
      <t>タモツ</t>
    </rPh>
    <phoneticPr fontId="1"/>
  </si>
  <si>
    <r>
      <t>　</t>
    </r>
    <r>
      <rPr>
        <sz val="9"/>
        <rFont val="ＭＳ 明朝"/>
        <family val="1"/>
        <charset val="128"/>
      </rPr>
      <t xml:space="preserve">55 </t>
    </r>
    <r>
      <rPr>
        <sz val="11"/>
        <rFont val="ＭＳ 明朝"/>
        <family val="1"/>
        <charset val="128"/>
      </rPr>
      <t>施設及びサービス内容
　　等の掲示</t>
    </r>
    <phoneticPr fontId="1"/>
  </si>
  <si>
    <t>　９　備える帳簿</t>
    <rPh sb="3" eb="4">
      <t>ソナ</t>
    </rPh>
    <rPh sb="6" eb="8">
      <t>チョウボ</t>
    </rPh>
    <phoneticPr fontId="1"/>
  </si>
  <si>
    <t>　③</t>
    <phoneticPr fontId="1"/>
  </si>
  <si>
    <t>　➅　設置者が法人、民間会社、任意団体等の場合は、その代表者の氏名及び職名を記入してください。</t>
    <phoneticPr fontId="1"/>
  </si>
  <si>
    <t xml:space="preserve">  ⑨  24時間表示（00時00分～23時59分）で記入してください。24時間保育を実施している場合には、00時00分～
　　　00時00分と記入してください。なお、時間外開所時間は、通常の開所時間外で、利用者の希望に応じ、開所　　　  
  　　を行う場合にその時間を記入してください。</t>
    <rPh sb="38" eb="40">
      <t>ジカン</t>
    </rPh>
    <rPh sb="40" eb="42">
      <t>ホイク</t>
    </rPh>
    <rPh sb="43" eb="45">
      <t>ジッシ</t>
    </rPh>
    <rPh sb="49" eb="51">
      <t>バアイ</t>
    </rPh>
    <rPh sb="56" eb="57">
      <t>ジ</t>
    </rPh>
    <rPh sb="59" eb="60">
      <t>フン</t>
    </rPh>
    <rPh sb="67" eb="68">
      <t>ジ</t>
    </rPh>
    <rPh sb="70" eb="71">
      <t>フン</t>
    </rPh>
    <rPh sb="72" eb="74">
      <t>キニュウ</t>
    </rPh>
    <rPh sb="87" eb="89">
      <t>カイショ</t>
    </rPh>
    <rPh sb="96" eb="98">
      <t>カイショ</t>
    </rPh>
    <rPh sb="113" eb="115">
      <t>カイショ</t>
    </rPh>
    <phoneticPr fontId="1"/>
  </si>
  <si>
    <t>⑫</t>
    <phoneticPr fontId="1"/>
  </si>
  <si>
    <t xml:space="preserve"> 系列施設数は、届出施設を含めた数を記入し、届出施設の所在する都道府県内にある系列施設数を内数とし
 て 記入してください。</t>
    <rPh sb="3" eb="5">
      <t>シセツ</t>
    </rPh>
    <rPh sb="10" eb="12">
      <t>シセツ</t>
    </rPh>
    <rPh sb="24" eb="26">
      <t>シセツ</t>
    </rPh>
    <rPh sb="41" eb="43">
      <t>シセツ</t>
    </rPh>
    <phoneticPr fontId="1"/>
  </si>
  <si>
    <t xml:space="preserve">  ⑭</t>
    <phoneticPr fontId="1"/>
  </si>
  <si>
    <t>⑭</t>
    <phoneticPr fontId="1"/>
  </si>
  <si>
    <t>⑮</t>
    <phoneticPr fontId="1"/>
  </si>
  <si>
    <t>定員について特に定めがない場合には、貴施設において職員配置や設備の面を考慮して同時に保育を行う
ことが可能な人数を記入してください。</t>
    <rPh sb="19" eb="21">
      <t>シセツ</t>
    </rPh>
    <rPh sb="30" eb="32">
      <t>セツビ</t>
    </rPh>
    <rPh sb="33" eb="34">
      <t>メン</t>
    </rPh>
    <phoneticPr fontId="1"/>
  </si>
  <si>
    <t>⑱</t>
    <phoneticPr fontId="1"/>
  </si>
  <si>
    <t>利用料金について利用形態別、年齢別に記入してください。なお、別途食事代、入会金、キャンセル料等
が必要な場合にはその費用についても記入してください。記入に当たり、当様式により難い場合は利用形
態別、年齢別に料金が分かる書類を添付してください。</t>
    <rPh sb="74" eb="76">
      <t>キニュウ</t>
    </rPh>
    <rPh sb="77" eb="78">
      <t>ア</t>
    </rPh>
    <rPh sb="81" eb="82">
      <t>トウ</t>
    </rPh>
    <rPh sb="82" eb="84">
      <t>ヨウシキ</t>
    </rPh>
    <rPh sb="87" eb="88">
      <t>ガタ</t>
    </rPh>
    <rPh sb="89" eb="91">
      <t>バアイ</t>
    </rPh>
    <rPh sb="92" eb="94">
      <t>リヨウ</t>
    </rPh>
    <rPh sb="99" eb="102">
      <t>ネンレイベツ</t>
    </rPh>
    <rPh sb="103" eb="105">
      <t>リョウキン</t>
    </rPh>
    <rPh sb="106" eb="107">
      <t>ワ</t>
    </rPh>
    <rPh sb="109" eb="111">
      <t>ショルイ</t>
    </rPh>
    <rPh sb="112" eb="114">
      <t>テンプ</t>
    </rPh>
    <phoneticPr fontId="1"/>
  </si>
  <si>
    <t>㉓</t>
    <phoneticPr fontId="1"/>
  </si>
  <si>
    <t>㉕</t>
    <phoneticPr fontId="1"/>
  </si>
  <si>
    <t>実際施設に勤務する全ての職員の内訳を記入してください。保育従事年数は貴施設での年数とこれまでの
通算年数のそれぞれを記入してください。</t>
    <phoneticPr fontId="1"/>
  </si>
  <si>
    <t>㉙</t>
    <phoneticPr fontId="1"/>
  </si>
  <si>
    <t>３０人以上（保育従業員数と在籍乳幼児数を合算して３０人以上）は、消防計画を作成し、所轄消防署に
届出を行う必要があります。（消防法第８条第１項）</t>
    <phoneticPr fontId="1"/>
  </si>
  <si>
    <t>㉜</t>
    <phoneticPr fontId="1"/>
  </si>
  <si>
    <t>貴職員における安全管理・事故防止の取組について、研修を実施している場合（都道府県等が実施する研
修への参加を含む）は、（　　）内にその回数を記入してください。２年に１回実施している場合は、
年0.5回」と記入してください。</t>
    <phoneticPr fontId="1"/>
  </si>
  <si>
    <t>㊷</t>
    <phoneticPr fontId="1"/>
  </si>
  <si>
    <t>職務に従事する全ての職員（施設長、保育従事者、調理員、その他の職員）の研修等の直近３回の参加
状況について記入してください。
※１日に保育する乳幼児の数が５人以下の施設については必ず記入してください。</t>
    <rPh sb="0" eb="2">
      <t>ショクム</t>
    </rPh>
    <rPh sb="3" eb="5">
      <t>ジュウジ</t>
    </rPh>
    <rPh sb="7" eb="8">
      <t>スベ</t>
    </rPh>
    <rPh sb="10" eb="12">
      <t>ショクイン</t>
    </rPh>
    <rPh sb="13" eb="16">
      <t>シセツチョウ</t>
    </rPh>
    <rPh sb="17" eb="19">
      <t>ホイク</t>
    </rPh>
    <rPh sb="19" eb="22">
      <t>ジュウジシャ</t>
    </rPh>
    <rPh sb="23" eb="26">
      <t>チョウリイン</t>
    </rPh>
    <rPh sb="29" eb="30">
      <t>タ</t>
    </rPh>
    <rPh sb="31" eb="33">
      <t>ショクイン</t>
    </rPh>
    <rPh sb="35" eb="37">
      <t>ケンシュウ</t>
    </rPh>
    <rPh sb="37" eb="38">
      <t>トウ</t>
    </rPh>
    <rPh sb="39" eb="41">
      <t>チョッキン</t>
    </rPh>
    <rPh sb="42" eb="43">
      <t>カイ</t>
    </rPh>
    <rPh sb="44" eb="46">
      <t>サンカ</t>
    </rPh>
    <rPh sb="47" eb="49">
      <t>ジョウキョウ</t>
    </rPh>
    <rPh sb="53" eb="55">
      <t>キニュウ</t>
    </rPh>
    <phoneticPr fontId="1"/>
  </si>
  <si>
    <t>その他※とは、病院や養護施設の栄養課などから搬入しているなど。</t>
    <phoneticPr fontId="1"/>
  </si>
  <si>
    <t>㊸</t>
    <phoneticPr fontId="1"/>
  </si>
  <si>
    <r>
      <rPr>
        <sz val="10"/>
        <rFont val="ＭＳ 明朝"/>
        <family val="1"/>
        <charset val="128"/>
      </rPr>
      <t xml:space="preserve">  </t>
    </r>
    <r>
      <rPr>
        <sz val="9"/>
        <rFont val="ＭＳ 明朝"/>
        <family val="1"/>
        <charset val="128"/>
      </rPr>
      <t>64</t>
    </r>
    <r>
      <rPr>
        <sz val="11"/>
        <rFont val="ＭＳ 明朝"/>
        <family val="1"/>
        <charset val="128"/>
      </rPr>
      <t xml:space="preserve">  事業停止命令又は施設閉鎖命令は、法第59条第５項に規定する命令であり、法第59条の２に規定する業
     務を目的とする施設に対するものに限ります。</t>
    </r>
    <rPh sb="22" eb="23">
      <t>ホウ</t>
    </rPh>
    <rPh sb="23" eb="24">
      <t>ダイ</t>
    </rPh>
    <rPh sb="26" eb="27">
      <t>ジョウ</t>
    </rPh>
    <rPh sb="27" eb="28">
      <t>ダイ</t>
    </rPh>
    <rPh sb="29" eb="30">
      <t>コウ</t>
    </rPh>
    <rPh sb="31" eb="33">
      <t>キテイ</t>
    </rPh>
    <rPh sb="35" eb="37">
      <t>メイレイ</t>
    </rPh>
    <rPh sb="41" eb="43">
      <t>ホウダイ</t>
    </rPh>
    <rPh sb="45" eb="46">
      <t>ジョウ</t>
    </rPh>
    <rPh sb="49" eb="51">
      <t>キテイ</t>
    </rPh>
    <rPh sb="53" eb="54">
      <t>ギョウ</t>
    </rPh>
    <rPh sb="60" eb="61">
      <t>ツトム</t>
    </rPh>
    <rPh sb="62" eb="63">
      <t>メ</t>
    </rPh>
    <rPh sb="63" eb="64">
      <t>マト</t>
    </rPh>
    <rPh sb="67" eb="69">
      <t>シセツ</t>
    </rPh>
    <rPh sb="70" eb="71">
      <t>タイ</t>
    </rPh>
    <rPh sb="76" eb="77">
      <t>カギ</t>
    </rPh>
    <phoneticPr fontId="1"/>
  </si>
  <si>
    <t>　</t>
    <phoneticPr fontId="1"/>
  </si>
  <si>
    <r>
      <rPr>
        <sz val="10"/>
        <rFont val="ＭＳ 明朝"/>
        <family val="1"/>
        <charset val="128"/>
      </rPr>
      <t xml:space="preserve">　 </t>
    </r>
    <r>
      <rPr>
        <sz val="9"/>
        <rFont val="ＭＳ 明朝"/>
        <family val="1"/>
        <charset val="128"/>
      </rPr>
      <t>54</t>
    </r>
    <r>
      <rPr>
        <sz val="11"/>
        <rFont val="ＭＳ 明朝"/>
        <family val="1"/>
        <charset val="128"/>
      </rPr>
      <t xml:space="preserve">  保険加入状況については、入所児童に関する保険に限定し、施設設備に対する火災保険等は含めないで
      ください。なお、保険会社との契約書類を添付してください。</t>
    </r>
    <rPh sb="18" eb="20">
      <t>ニュウショ</t>
    </rPh>
    <rPh sb="33" eb="35">
      <t>シセツ</t>
    </rPh>
    <phoneticPr fontId="1"/>
  </si>
  <si>
    <r>
      <rPr>
        <sz val="9"/>
        <rFont val="ＭＳ 明朝"/>
        <family val="1"/>
        <charset val="128"/>
      </rPr>
      <t>　 63</t>
    </r>
    <r>
      <rPr>
        <sz val="11"/>
        <rFont val="ＭＳ 明朝"/>
        <family val="1"/>
        <charset val="128"/>
      </rPr>
      <t xml:space="preserve">  子どもの預かりサービスのマッチングサイトを利用する施設においては、利用するマッチングサイトの
　    ＵＲＬを記入してください。ただし、施設自らのウェブサイトを利用して、保護者と施設とが相互に連
　    絡する場合は除きます。</t>
    </r>
    <rPh sb="6" eb="7">
      <t>コ</t>
    </rPh>
    <rPh sb="10" eb="11">
      <t>アズ</t>
    </rPh>
    <rPh sb="27" eb="29">
      <t>リヨウ</t>
    </rPh>
    <rPh sb="31" eb="33">
      <t>シセツ</t>
    </rPh>
    <rPh sb="39" eb="41">
      <t>リヨウ</t>
    </rPh>
    <rPh sb="62" eb="64">
      <t>キニュウ</t>
    </rPh>
    <rPh sb="75" eb="77">
      <t>シセツ</t>
    </rPh>
    <rPh sb="77" eb="78">
      <t>ミズカ</t>
    </rPh>
    <rPh sb="87" eb="89">
      <t>リヨウ</t>
    </rPh>
    <rPh sb="92" eb="95">
      <t>ホゴシャ</t>
    </rPh>
    <rPh sb="96" eb="98">
      <t>シセツ</t>
    </rPh>
    <rPh sb="100" eb="102">
      <t>ソウゴ</t>
    </rPh>
    <rPh sb="113" eb="115">
      <t>バアイ</t>
    </rPh>
    <rPh sb="116" eb="117">
      <t>ノゾ</t>
    </rPh>
    <phoneticPr fontId="1"/>
  </si>
  <si>
    <t xml:space="preserve">※常勤、非常勤の捉え方
　　常勤は１日８時間（施設の開所時間が８時間を下回る場合はその時間）又は週４０時間以上勤務 
　　している者、非常勤は勤務時間がそれに満たない者
</t>
    <rPh sb="1" eb="3">
      <t>ジョウキン</t>
    </rPh>
    <rPh sb="4" eb="7">
      <t>ヒジョウキン</t>
    </rPh>
    <rPh sb="8" eb="9">
      <t>トラ</t>
    </rPh>
    <rPh sb="10" eb="11">
      <t>カタ</t>
    </rPh>
    <rPh sb="14" eb="16">
      <t>ジョウキン</t>
    </rPh>
    <rPh sb="18" eb="19">
      <t>ヒ</t>
    </rPh>
    <rPh sb="20" eb="22">
      <t>ジカン</t>
    </rPh>
    <rPh sb="23" eb="25">
      <t>シセツ</t>
    </rPh>
    <rPh sb="26" eb="28">
      <t>カイショ</t>
    </rPh>
    <rPh sb="28" eb="30">
      <t>ジカン</t>
    </rPh>
    <rPh sb="32" eb="34">
      <t>ジカン</t>
    </rPh>
    <rPh sb="35" eb="37">
      <t>シタマワ</t>
    </rPh>
    <rPh sb="38" eb="40">
      <t>バアイ</t>
    </rPh>
    <rPh sb="43" eb="45">
      <t>ジカン</t>
    </rPh>
    <rPh sb="46" eb="47">
      <t>マタ</t>
    </rPh>
    <rPh sb="48" eb="49">
      <t>シュウ</t>
    </rPh>
    <rPh sb="51" eb="53">
      <t>ジカン</t>
    </rPh>
    <rPh sb="53" eb="55">
      <t>イジョウ</t>
    </rPh>
    <rPh sb="55" eb="57">
      <t>キンム</t>
    </rPh>
    <rPh sb="65" eb="66">
      <t>モノ</t>
    </rPh>
    <rPh sb="67" eb="70">
      <t>ヒジョウキン</t>
    </rPh>
    <rPh sb="71" eb="73">
      <t>キンム</t>
    </rPh>
    <rPh sb="73" eb="75">
      <t>ジカン</t>
    </rPh>
    <rPh sb="79" eb="80">
      <t>ミ</t>
    </rPh>
    <rPh sb="83" eb="84">
      <t>モノ</t>
    </rPh>
    <phoneticPr fontId="1"/>
  </si>
  <si>
    <t xml:space="preserve"> ㉔　職務に従事している職員の配置予定数(平均的な職員配置)</t>
    <rPh sb="3" eb="5">
      <t>ショクム</t>
    </rPh>
    <rPh sb="17" eb="19">
      <t>ヨテイ</t>
    </rPh>
    <rPh sb="21" eb="24">
      <t>ヘイキンテキ</t>
    </rPh>
    <rPh sb="25" eb="29">
      <t>ショクインハイチ</t>
    </rPh>
    <phoneticPr fontId="1"/>
  </si>
  <si>
    <t>日）</t>
    <rPh sb="0" eb="1">
      <t>ニチ</t>
    </rPh>
    <phoneticPr fontId="1"/>
  </si>
  <si>
    <t>職務に従事する職員について、配置予定数（貴施設における平均的職員配置数）を記入し、うち、保育に
従事する職員については、勤務する時間帯を記入し、有資格者と有資格者以外に分けて、常勤換算（有資
格者及び有資格者以外の職員別にそれぞれの勤務延べ時間数の合計を８時間で割ったもの)したものを記
入してください。なお、施設長についても実際に保育に従事している場合はこれに含めてください。</t>
    <phoneticPr fontId="1"/>
  </si>
  <si>
    <t>⑲の報告日において職務に従事している職員について配置数を記入し、うち、保育に従事して
いる職員については、勤務していた時間帯を記入し、有資格者と有資格者以外に分けて常勤換算（有資格
者及び有資格者以外の職員別にそれぞれの勤務延べ時間数の合計を８時間で割ったもの）したものを記入
してください。なお、施設長についても実際に保育に従事している場合はこれに含めてください。</t>
    <rPh sb="2" eb="4">
      <t>ホウコク</t>
    </rPh>
    <rPh sb="4" eb="5">
      <t>ビ</t>
    </rPh>
    <phoneticPr fontId="1"/>
  </si>
  <si>
    <t>保育している児童の人数　　　　　　　　　</t>
    <rPh sb="0" eb="2">
      <t>ホイク</t>
    </rPh>
    <phoneticPr fontId="1"/>
  </si>
  <si>
    <t>第４の1号様式（第８条関係）</t>
    <phoneticPr fontId="1"/>
  </si>
  <si>
    <t xml:space="preserve">実際に保育を実施した日の状況を記載してください。
</t>
    <phoneticPr fontId="1"/>
  </si>
  <si>
    <t>㉕職員の内訳
＊有資格者については、資格を確認できる書類を添付すること。
＊認可外保育施設指導監督基準１の１(2)で定める研修修了者について修了証書等の研修修了が確認できる
　書類を添付。（未提出者・新規研修修了者のみ）</t>
    <rPh sb="1" eb="3">
      <t>ショクイン</t>
    </rPh>
    <rPh sb="4" eb="6">
      <t>ウチワケ</t>
    </rPh>
    <rPh sb="8" eb="12">
      <t>ユウシカクシャ</t>
    </rPh>
    <rPh sb="18" eb="20">
      <t>シカク</t>
    </rPh>
    <rPh sb="21" eb="23">
      <t>カクニン</t>
    </rPh>
    <rPh sb="26" eb="28">
      <t>ショルイ</t>
    </rPh>
    <rPh sb="29" eb="31">
      <t>テンプ</t>
    </rPh>
    <rPh sb="38" eb="40">
      <t>ニンカ</t>
    </rPh>
    <rPh sb="40" eb="41">
      <t>ガイ</t>
    </rPh>
    <rPh sb="41" eb="43">
      <t>ホイク</t>
    </rPh>
    <rPh sb="43" eb="45">
      <t>シセツ</t>
    </rPh>
    <rPh sb="45" eb="47">
      <t>シドウ</t>
    </rPh>
    <rPh sb="47" eb="49">
      <t>カントク</t>
    </rPh>
    <rPh sb="49" eb="51">
      <t>キジュン</t>
    </rPh>
    <rPh sb="58" eb="59">
      <t>サダ</t>
    </rPh>
    <rPh sb="61" eb="63">
      <t>ケンシュウ</t>
    </rPh>
    <rPh sb="63" eb="66">
      <t>シュウリョウシャ</t>
    </rPh>
    <rPh sb="70" eb="72">
      <t>シュウリョウ</t>
    </rPh>
    <rPh sb="72" eb="74">
      <t>ショウショ</t>
    </rPh>
    <rPh sb="74" eb="75">
      <t>トウ</t>
    </rPh>
    <rPh sb="76" eb="78">
      <t>ケンシュウ</t>
    </rPh>
    <rPh sb="78" eb="80">
      <t>シュウリョウ</t>
    </rPh>
    <rPh sb="81" eb="83">
      <t>カクニン</t>
    </rPh>
    <rPh sb="88" eb="90">
      <t>ショルイ</t>
    </rPh>
    <rPh sb="91" eb="93">
      <t>テンプ</t>
    </rPh>
    <rPh sb="95" eb="99">
      <t>ミテイシュツシャ</t>
    </rPh>
    <rPh sb="100" eb="102">
      <t>シンキ</t>
    </rPh>
    <rPh sb="102" eb="104">
      <t>ケンシュウ</t>
    </rPh>
    <rPh sb="104" eb="107">
      <t>シュウリョウシャ</t>
    </rPh>
    <phoneticPr fontId="1"/>
  </si>
  <si>
    <t xml:space="preserve">㉖   ○専用設備
     ・乳児室……………………乳児（１歳に満たない児童）のための部屋
     ・ほふく室…………………はいはい（手足を使ってはい進む）するための部屋
</t>
    <phoneticPr fontId="1"/>
  </si>
  <si>
    <t>認可外保育施設の運営状況について、児童福祉法第５９条の２の５第１項の規定により、関係書類を添えて次のとおり報告します。</t>
    <phoneticPr fontId="1"/>
  </si>
  <si>
    <t>住　　所</t>
    <rPh sb="0" eb="1">
      <t>ジュウ</t>
    </rPh>
    <rPh sb="3" eb="4">
      <t>ショ</t>
    </rPh>
    <phoneticPr fontId="1"/>
  </si>
  <si>
    <t>氏　　名</t>
    <rPh sb="0" eb="1">
      <t>シ</t>
    </rPh>
    <rPh sb="3" eb="4">
      <t>ナ</t>
    </rPh>
    <phoneticPr fontId="1"/>
  </si>
  <si>
    <t>（法人にあっては、主たる事務所の所在地、名称及び代表者の氏名）</t>
    <rPh sb="1" eb="3">
      <t>ホウジン</t>
    </rPh>
    <rPh sb="9" eb="10">
      <t>シュ</t>
    </rPh>
    <rPh sb="12" eb="14">
      <t>ジム</t>
    </rPh>
    <rPh sb="14" eb="15">
      <t>ショ</t>
    </rPh>
    <rPh sb="16" eb="19">
      <t>ショザイチ</t>
    </rPh>
    <rPh sb="20" eb="22">
      <t>メイショウ</t>
    </rPh>
    <rPh sb="22" eb="23">
      <t>オヨ</t>
    </rPh>
    <rPh sb="24" eb="27">
      <t>ダイヒョウシャ</t>
    </rPh>
    <rPh sb="28" eb="30">
      <t>シメイ</t>
    </rPh>
    <phoneticPr fontId="1"/>
  </si>
  <si>
    <t>電話番号</t>
    <rPh sb="0" eb="2">
      <t>デンワ</t>
    </rPh>
    <rPh sb="2" eb="4">
      <t>バンゴウ</t>
    </rPh>
    <phoneticPr fontId="1"/>
  </si>
  <si>
    <t>①</t>
    <phoneticPr fontId="1"/>
  </si>
  <si>
    <t>　②事業所の所在地</t>
    <phoneticPr fontId="1"/>
  </si>
  <si>
    <t>②</t>
    <phoneticPr fontId="1"/>
  </si>
  <si>
    <t>〒</t>
    <phoneticPr fontId="1"/>
  </si>
  <si>
    <t>相模原市</t>
    <phoneticPr fontId="1"/>
  </si>
  <si>
    <t>区</t>
    <phoneticPr fontId="1"/>
  </si>
  <si>
    <t>Tel</t>
    <phoneticPr fontId="1"/>
  </si>
  <si>
    <t>e-
mail</t>
    <phoneticPr fontId="1"/>
  </si>
  <si>
    <t>バス</t>
    <phoneticPr fontId="1"/>
  </si>
  <si>
    <t>緑</t>
    <rPh sb="0" eb="1">
      <t>ミドリ</t>
    </rPh>
    <phoneticPr fontId="1"/>
  </si>
  <si>
    <t>中央</t>
    <rPh sb="0" eb="2">
      <t>チュウオウ</t>
    </rPh>
    <phoneticPr fontId="1"/>
  </si>
  <si>
    <t>南</t>
    <rPh sb="0" eb="1">
      <t>ミナミ</t>
    </rPh>
    <phoneticPr fontId="1"/>
  </si>
  <si>
    <t>⑤</t>
    <phoneticPr fontId="1"/>
  </si>
  <si>
    <t xml:space="preserve">  </t>
    <phoneticPr fontId="1"/>
  </si>
  <si>
    <t>⑥</t>
    <phoneticPr fontId="1"/>
  </si>
  <si>
    <t>代表者名</t>
  </si>
  <si>
    <t>⑦</t>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</si>
  <si>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</si>
  <si>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</si>
  <si>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</si>
  <si>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</si>
  <si>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福島県</t>
    <rPh sb="0" eb="3">
      <t>フクシマケン</t>
    </rPh>
    <phoneticPr fontId="1"/>
  </si>
  <si>
    <t>山形県</t>
    <rPh sb="0" eb="3">
      <t>ヤマガタケン</t>
    </rPh>
    <phoneticPr fontId="1"/>
  </si>
  <si>
    <t>秋田県</t>
    <rPh sb="0" eb="3">
      <t>アキタケン</t>
    </rPh>
    <phoneticPr fontId="1"/>
  </si>
  <si>
    <t>茨城県</t>
    <rPh sb="0" eb="2">
      <t>イバラギ</t>
    </rPh>
    <rPh sb="2" eb="3">
      <t>ケン</t>
    </rPh>
    <phoneticPr fontId="1"/>
  </si>
  <si>
    <t>栃木県</t>
    <rPh sb="0" eb="3">
      <t>トチギケン</t>
    </rPh>
    <phoneticPr fontId="1"/>
  </si>
  <si>
    <t>群馬県</t>
    <rPh sb="0" eb="3">
      <t>グンマケン</t>
    </rPh>
    <phoneticPr fontId="1"/>
  </si>
  <si>
    <t>千葉県</t>
    <rPh sb="0" eb="3">
      <t>チバケン</t>
    </rPh>
    <phoneticPr fontId="1"/>
  </si>
  <si>
    <t>埼玉県</t>
    <rPh sb="0" eb="3">
      <t>サイタマケン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</si>
  <si>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</si>
  <si>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</si>
  <si>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</si>
  <si>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</si>
  <si>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</si>
  <si>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</si>
  <si>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</si>
  <si>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山梨県</t>
    <rPh sb="0" eb="3">
      <t>ヤマナシケン</t>
    </rPh>
    <phoneticPr fontId="1"/>
  </si>
  <si>
    <t>静岡県</t>
    <rPh sb="0" eb="3">
      <t>シズオカケン</t>
    </rPh>
    <phoneticPr fontId="1"/>
  </si>
  <si>
    <t>愛知県</t>
    <rPh sb="0" eb="3">
      <t>アイチケン</t>
    </rPh>
    <phoneticPr fontId="1"/>
  </si>
  <si>
    <t>岐阜県</t>
    <rPh sb="0" eb="3">
      <t>ギフケン</t>
    </rPh>
    <phoneticPr fontId="1"/>
  </si>
  <si>
    <t>三重県</t>
    <rPh sb="0" eb="3">
      <t>ミエケン</t>
    </rPh>
    <phoneticPr fontId="1"/>
  </si>
  <si>
    <t>和歌山県</t>
    <rPh sb="0" eb="4">
      <t>ワカヤマケン</t>
    </rPh>
    <phoneticPr fontId="1"/>
  </si>
  <si>
    <t>奈良県</t>
    <rPh sb="0" eb="3">
      <t>ナラケン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</si>
  <si>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</si>
  <si>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</si>
  <si>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</si>
  <si>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</si>
  <si>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岡山県</t>
    <rPh sb="0" eb="3">
      <t>オカヤマケン</t>
    </rPh>
    <phoneticPr fontId="1"/>
  </si>
  <si>
    <t>広島県</t>
    <rPh sb="0" eb="3">
      <t>ヒロシマケン</t>
    </rPh>
    <phoneticPr fontId="1"/>
  </si>
  <si>
    <t>山口県</t>
    <rPh sb="0" eb="3">
      <t>ヤマグチケン</t>
    </rPh>
    <phoneticPr fontId="1"/>
  </si>
  <si>
    <t>島根県</t>
    <rPh sb="0" eb="3">
      <t>シマネケン</t>
    </rPh>
    <phoneticPr fontId="1"/>
  </si>
  <si>
    <t>鳥取県</t>
    <rPh sb="0" eb="3">
      <t>トットリケン</t>
    </rPh>
    <phoneticPr fontId="1"/>
  </si>
  <si>
    <t>香川県</t>
    <rPh sb="0" eb="3">
      <t>カガワケン</t>
    </rPh>
    <phoneticPr fontId="1"/>
  </si>
  <si>
    <t>徳島県</t>
    <rPh sb="0" eb="3">
      <t>トクシマケン</t>
    </rPh>
    <phoneticPr fontId="1"/>
  </si>
  <si>
    <t>高知県</t>
    <rPh sb="0" eb="3">
      <t>コウチケン</t>
    </rPh>
    <phoneticPr fontId="1"/>
  </si>
  <si>
    <t>愛媛県</t>
    <rPh sb="0" eb="3">
      <t>エヒメケン</t>
    </rPh>
    <phoneticPr fontId="1"/>
  </si>
  <si>
    <t>福岡県</t>
    <rPh sb="0" eb="3">
      <t>フクオカケン</t>
    </rPh>
    <phoneticPr fontId="1"/>
  </si>
  <si>
    <t>大分県</t>
    <rPh sb="0" eb="3">
      <t>オオイタケン</t>
    </rPh>
    <phoneticPr fontId="1"/>
  </si>
  <si>
    <t>宮崎県</t>
    <rPh sb="0" eb="3">
      <t>ミヤザキケン</t>
    </rPh>
    <phoneticPr fontId="1"/>
  </si>
  <si>
    <t>鹿児島県</t>
    <rPh sb="0" eb="4">
      <t>カゴシマケン</t>
    </rPh>
    <phoneticPr fontId="1"/>
  </si>
  <si>
    <t>熊本県</t>
    <rPh sb="0" eb="3">
      <t>クマモトケン</t>
    </rPh>
    <phoneticPr fontId="1"/>
  </si>
  <si>
    <t>佐賀県</t>
    <rPh sb="0" eb="3">
      <t>サガケン</t>
    </rPh>
    <phoneticPr fontId="1"/>
  </si>
  <si>
    <t>長崎県</t>
    <rPh sb="0" eb="3">
      <t>ナガサキケン</t>
    </rPh>
    <phoneticPr fontId="1"/>
  </si>
  <si>
    <t>沖縄県</t>
    <rPh sb="0" eb="3">
      <t>オキナワケン</t>
    </rPh>
    <phoneticPr fontId="1"/>
  </si>
  <si>
    <t>：</t>
    <phoneticPr fontId="1"/>
  </si>
  <si>
    <t>（系列施設数</t>
    <phoneticPr fontId="1"/>
  </si>
  <si>
    <t>か所〔直営店・ＦＣ〕うち都道府県内</t>
    <rPh sb="1" eb="2">
      <t>ショ</t>
    </rPh>
    <rPh sb="3" eb="5">
      <t>チョクエイ</t>
    </rPh>
    <rPh sb="5" eb="6">
      <t>テン</t>
    </rPh>
    <rPh sb="12" eb="16">
      <t>トドウフケン</t>
    </rPh>
    <rPh sb="16" eb="17">
      <t>ナイ</t>
    </rPh>
    <phoneticPr fontId="1"/>
  </si>
  <si>
    <t>か所）</t>
    <phoneticPr fontId="1"/>
  </si>
  <si>
    <t>施設分類</t>
    <phoneticPr fontId="1"/>
  </si>
  <si>
    <t>⑬</t>
    <phoneticPr fontId="1"/>
  </si>
  <si>
    <t>　①事業所の名称</t>
    <phoneticPr fontId="1"/>
  </si>
  <si>
    <t>提供する
　サービス内容</t>
    <rPh sb="0" eb="2">
      <t>テイキョウ</t>
    </rPh>
    <rPh sb="10" eb="12">
      <t>ナイヨウ</t>
    </rPh>
    <phoneticPr fontId="1"/>
  </si>
  <si>
    <t>月極契約</t>
    <phoneticPr fontId="1"/>
  </si>
  <si>
    <t>（対象年齢</t>
    <phoneticPr fontId="1"/>
  </si>
  <si>
    <t>～</t>
    <phoneticPr fontId="1"/>
  </si>
  <si>
    <t>※1）</t>
    <phoneticPr fontId="1"/>
  </si>
  <si>
    <t>定期契約</t>
    <rPh sb="0" eb="2">
      <t>テイキ</t>
    </rPh>
    <phoneticPr fontId="1"/>
  </si>
  <si>
    <t>（　 〃</t>
    <phoneticPr fontId="1"/>
  </si>
  <si>
    <t>～</t>
    <phoneticPr fontId="1"/>
  </si>
  <si>
    <t>～</t>
    <phoneticPr fontId="1"/>
  </si>
  <si>
    <t>夜間保育</t>
    <rPh sb="0" eb="2">
      <t>ヤカン</t>
    </rPh>
    <rPh sb="2" eb="4">
      <t>ホイク</t>
    </rPh>
    <phoneticPr fontId="1"/>
  </si>
  <si>
    <t>（　 〃</t>
    <phoneticPr fontId="1"/>
  </si>
  <si>
    <t>※2）</t>
    <phoneticPr fontId="1"/>
  </si>
  <si>
    <t>24時間保育</t>
    <rPh sb="2" eb="4">
      <t>ジカン</t>
    </rPh>
    <rPh sb="4" eb="6">
      <t>ホイク</t>
    </rPh>
    <phoneticPr fontId="1"/>
  </si>
  <si>
    <t>(</t>
    <phoneticPr fontId="1"/>
  </si>
  <si>
    <t>)</t>
    <phoneticPr fontId="1"/>
  </si>
  <si>
    <t>〇</t>
    <phoneticPr fontId="1"/>
  </si>
  <si>
    <t>・事業所内保育施設　（従業員のための保育施設。企業主導型も含む。）</t>
    <phoneticPr fontId="1"/>
  </si>
  <si>
    <t>・ベビーホテル(夜間・宿泊)　（時間外保育時間も含め、20時～翌7時までの全部
又は一部の時間帯に開所している）</t>
    <phoneticPr fontId="1"/>
  </si>
  <si>
    <t>・ベビーホテル(一時預かり)　（利用児童のうち、一時預かりの児童が半数以上を
占めている）</t>
    <phoneticPr fontId="1"/>
  </si>
  <si>
    <t>・その他　（上記3分類のいずれにも当てはまらない。）</t>
    <phoneticPr fontId="1"/>
  </si>
  <si>
    <t>【</t>
  </si>
  <si>
    <t>】</t>
  </si>
  <si>
    <t>】</t>
    <phoneticPr fontId="1"/>
  </si>
  <si>
    <t>【</t>
    <phoneticPr fontId="1"/>
  </si>
  <si>
    <t>その他（</t>
    <phoneticPr fontId="1"/>
  </si>
  <si>
    <t>)</t>
    <phoneticPr fontId="1"/>
  </si>
  <si>
    <t>日～</t>
    <rPh sb="0" eb="1">
      <t>ニチ</t>
    </rPh>
    <phoneticPr fontId="1"/>
  </si>
  <si>
    <t>日曜日</t>
    <rPh sb="0" eb="3">
      <t>ニチヨウビ</t>
    </rPh>
    <phoneticPr fontId="1"/>
  </si>
  <si>
    <t>祝　日</t>
    <rPh sb="0" eb="1">
      <t>シュク</t>
    </rPh>
    <rPh sb="2" eb="3">
      <t>ヒ</t>
    </rPh>
    <phoneticPr fontId="1"/>
  </si>
  <si>
    <t>夏休み　（</t>
    <rPh sb="0" eb="2">
      <t>ナツヤス</t>
    </rPh>
    <phoneticPr fontId="1"/>
  </si>
  <si>
    <t>春休み　（</t>
    <rPh sb="0" eb="1">
      <t>ハル</t>
    </rPh>
    <phoneticPr fontId="1"/>
  </si>
  <si>
    <t>その他　（</t>
    <rPh sb="2" eb="3">
      <t>タ</t>
    </rPh>
    <phoneticPr fontId="1"/>
  </si>
  <si>
    <t>⑮</t>
    <phoneticPr fontId="1"/>
  </si>
  <si>
    <t>入所定員・在籍</t>
  </si>
  <si>
    <t>⑯</t>
    <phoneticPr fontId="1"/>
  </si>
  <si>
    <t>、</t>
    <phoneticPr fontId="1"/>
  </si>
  <si>
    <t>）</t>
    <phoneticPr fontId="1"/>
  </si>
  <si>
    <t>休園日</t>
    <phoneticPr fontId="1"/>
  </si>
  <si>
    <t>（休園日に〇）</t>
  </si>
  <si>
    <t>単位（</t>
    <rPh sb="0" eb="2">
      <t>タンイ</t>
    </rPh>
    <phoneticPr fontId="1"/>
  </si>
  <si>
    <t>）</t>
    <phoneticPr fontId="1"/>
  </si>
  <si>
    <t>・（</t>
    <phoneticPr fontId="1"/>
  </si>
  <si>
    <t>（令和</t>
    <rPh sb="1" eb="3">
      <t>レイワ</t>
    </rPh>
    <phoneticPr fontId="1"/>
  </si>
  <si>
    <t>　　　　　　　　　　　　年　齢
在園時間</t>
    <rPh sb="12" eb="13">
      <t>ネン</t>
    </rPh>
    <rPh sb="14" eb="15">
      <t>トシ</t>
    </rPh>
    <rPh sb="16" eb="18">
      <t>ザイエン</t>
    </rPh>
    <rPh sb="18" eb="20">
      <t>ジカン</t>
    </rPh>
    <phoneticPr fontId="1"/>
  </si>
  <si>
    <t>(</t>
    <phoneticPr fontId="1"/>
  </si>
  <si>
    <t>)</t>
    <phoneticPr fontId="1"/>
  </si>
  <si>
    <t>)</t>
    <phoneticPr fontId="1"/>
  </si>
  <si>
    <t>)</t>
    <phoneticPr fontId="1"/>
  </si>
  <si>
    <t>　　　　　　　　　　　　年　齢
保育状況</t>
    <rPh sb="12" eb="13">
      <t>ネン</t>
    </rPh>
    <rPh sb="14" eb="15">
      <t>トシ</t>
    </rPh>
    <rPh sb="16" eb="18">
      <t>ホイク</t>
    </rPh>
    <rPh sb="18" eb="20">
      <t>ジョウキョウ</t>
    </rPh>
    <phoneticPr fontId="1"/>
  </si>
  <si>
    <t>上記のうち主たる保育時間である１１時間について再掲</t>
    <phoneticPr fontId="1"/>
  </si>
  <si>
    <t>人）</t>
    <rPh sb="0" eb="1">
      <t>ニン</t>
    </rPh>
    <phoneticPr fontId="1"/>
  </si>
  <si>
    <t>栄養士（</t>
    <phoneticPr fontId="1"/>
  </si>
  <si>
    <t>管理栄養士（</t>
  </si>
  <si>
    <t>人</t>
    <rPh sb="0" eb="1">
      <t>ニン</t>
    </rPh>
    <phoneticPr fontId="1"/>
  </si>
  <si>
    <t>（令和</t>
    <phoneticPr fontId="1"/>
  </si>
  <si>
    <t>年</t>
    <rPh sb="0" eb="1">
      <t>ネン</t>
    </rPh>
    <phoneticPr fontId="1"/>
  </si>
  <si>
    <t>㉓</t>
    <phoneticPr fontId="1"/>
  </si>
  <si>
    <t>⑲の報告基準日に職務に従事している職員の配置数</t>
    <phoneticPr fontId="1"/>
  </si>
  <si>
    <t>その他</t>
    <rPh sb="2" eb="3">
      <t>タ</t>
    </rPh>
    <phoneticPr fontId="1"/>
  </si>
  <si>
    <t>・その他の場合記入</t>
    <rPh sb="3" eb="4">
      <t>タ</t>
    </rPh>
    <rPh sb="5" eb="7">
      <t>バアイ</t>
    </rPh>
    <rPh sb="7" eb="9">
      <t>キニュウ</t>
    </rPh>
    <phoneticPr fontId="1"/>
  </si>
  <si>
    <t>非常勤</t>
    <rPh sb="0" eb="1">
      <t>ヒ</t>
    </rPh>
    <rPh sb="1" eb="3">
      <t>ジョウキン</t>
    </rPh>
    <phoneticPr fontId="1"/>
  </si>
  <si>
    <t>)</t>
    <phoneticPr fontId="1"/>
  </si>
  <si>
    <t>(</t>
    <phoneticPr fontId="1"/>
  </si>
  <si>
    <t>(</t>
    <phoneticPr fontId="1"/>
  </si>
  <si>
    <t>調理員</t>
    <rPh sb="0" eb="3">
      <t>チョウリイン</t>
    </rPh>
    <phoneticPr fontId="1"/>
  </si>
  <si>
    <t>時間</t>
  </si>
  <si>
    <t>時間</t>
    <phoneticPr fontId="1"/>
  </si>
  <si>
    <t>家庭的保育者</t>
    <phoneticPr fontId="1"/>
  </si>
  <si>
    <t>修了者</t>
    <phoneticPr fontId="1"/>
  </si>
  <si>
    <t>基準で定める研修修了者</t>
    <phoneticPr fontId="1"/>
  </si>
  <si>
    <t>(</t>
    <phoneticPr fontId="1"/>
  </si>
  <si>
    <t>)</t>
    <phoneticPr fontId="1"/>
  </si>
  <si>
    <t>時間</t>
    <rPh sb="0" eb="2">
      <t>ジカン</t>
    </rPh>
    <phoneticPr fontId="1"/>
  </si>
  <si>
    <t>※保育従事年数は小数点以下切り捨てとし、１年未満は”０”とする。</t>
    <rPh sb="1" eb="3">
      <t>ホイク</t>
    </rPh>
    <rPh sb="3" eb="5">
      <t>ジュウジ</t>
    </rPh>
    <rPh sb="5" eb="7">
      <t>ネンスウ</t>
    </rPh>
    <rPh sb="8" eb="11">
      <t>ショウスウテン</t>
    </rPh>
    <rPh sb="11" eb="13">
      <t>イカ</t>
    </rPh>
    <rPh sb="13" eb="14">
      <t>キ</t>
    </rPh>
    <rPh sb="15" eb="16">
      <t>ス</t>
    </rPh>
    <rPh sb="21" eb="22">
      <t>ネン</t>
    </rPh>
    <rPh sb="22" eb="24">
      <t>ミマン</t>
    </rPh>
    <phoneticPr fontId="1"/>
  </si>
  <si>
    <t>　</t>
    <phoneticPr fontId="1"/>
  </si>
  <si>
    <t>保育従事者の資格及び（登録番号）</t>
    <rPh sb="0" eb="2">
      <t>ホイク</t>
    </rPh>
    <rPh sb="2" eb="5">
      <t>ジュウジシャ</t>
    </rPh>
    <rPh sb="6" eb="8">
      <t>シカク</t>
    </rPh>
    <rPh sb="8" eb="9">
      <t>オヨ</t>
    </rPh>
    <rPh sb="11" eb="13">
      <t>トウロク</t>
    </rPh>
    <rPh sb="13" eb="15">
      <t>バンゴウ</t>
    </rPh>
    <phoneticPr fontId="1"/>
  </si>
  <si>
    <t>その他(</t>
    <phoneticPr fontId="1"/>
  </si>
  <si>
    <t>）</t>
    <phoneticPr fontId="1"/>
  </si>
  <si>
    <t>号</t>
    <rPh sb="0" eb="1">
      <t>ゴウ</t>
    </rPh>
    <phoneticPr fontId="1"/>
  </si>
  <si>
    <t>）</t>
    <phoneticPr fontId="1"/>
  </si>
  <si>
    <t>その他(</t>
    <phoneticPr fontId="1"/>
  </si>
  <si>
    <t>室</t>
    <rPh sb="0" eb="1">
      <t>シツ</t>
    </rPh>
    <phoneticPr fontId="1"/>
  </si>
  <si>
    <t>(</t>
    <phoneticPr fontId="1"/>
  </si>
  <si>
    <t>㎡)</t>
    <phoneticPr fontId="1"/>
  </si>
  <si>
    <t>→無の場合、公園など付近で子どもを安全に遊ばせることが可能な場所→</t>
    <rPh sb="6" eb="8">
      <t>コウエン</t>
    </rPh>
    <rPh sb="10" eb="12">
      <t>フキン</t>
    </rPh>
    <rPh sb="13" eb="14">
      <t>コ</t>
    </rPh>
    <rPh sb="17" eb="19">
      <t>アンゼン</t>
    </rPh>
    <rPh sb="20" eb="21">
      <t>アソ</t>
    </rPh>
    <rPh sb="27" eb="29">
      <t>カノウ</t>
    </rPh>
    <rPh sb="30" eb="32">
      <t>バショ</t>
    </rPh>
    <phoneticPr fontId="1"/>
  </si>
  <si>
    <t>階</t>
  </si>
  <si>
    <t>階建て建物の</t>
    <phoneticPr fontId="1"/>
  </si>
  <si>
    <t>)</t>
    <phoneticPr fontId="1"/>
  </si>
  <si>
    <t>設置者所有</t>
    <phoneticPr fontId="1"/>
  </si>
  <si>
    <t>借地、借家</t>
    <phoneticPr fontId="1"/>
  </si>
  <si>
    <t>(借入先：</t>
    <rPh sb="1" eb="3">
      <t>カリイレ</t>
    </rPh>
    <rPh sb="3" eb="4">
      <t>サキ</t>
    </rPh>
    <phoneticPr fontId="1"/>
  </si>
  <si>
    <t>使用料（月額）：</t>
    <phoneticPr fontId="1"/>
  </si>
  <si>
    <t>円）</t>
    <rPh sb="0" eb="1">
      <t>エン</t>
    </rPh>
    <phoneticPr fontId="1"/>
  </si>
  <si>
    <t>専用室</t>
    <rPh sb="0" eb="3">
      <t>センヨウシツ</t>
    </rPh>
    <phoneticPr fontId="1"/>
  </si>
  <si>
    <t>フェンス</t>
    <phoneticPr fontId="1"/>
  </si>
  <si>
    <t>（</t>
    <phoneticPr fontId="1"/>
  </si>
  <si>
    <t>）</t>
    <phoneticPr fontId="1"/>
  </si>
  <si>
    <t>その他</t>
    <rPh sb="2" eb="3">
      <t>タ</t>
    </rPh>
    <phoneticPr fontId="1"/>
  </si>
  <si>
    <t>（</t>
    <phoneticPr fontId="1"/>
  </si>
  <si>
    <t>消火器</t>
    <rPh sb="0" eb="3">
      <t>ショウカキ</t>
    </rPh>
    <phoneticPr fontId="1"/>
  </si>
  <si>
    <t>本</t>
    <phoneticPr fontId="1"/>
  </si>
  <si>
    <t>・その他（</t>
    <phoneticPr fontId="1"/>
  </si>
  <si>
    <t>）</t>
    <phoneticPr fontId="1"/>
  </si>
  <si>
    <t>→ 無の場合の避難器具→</t>
    <phoneticPr fontId="1"/>
  </si>
  <si>
    <t>（</t>
    <phoneticPr fontId="1"/>
  </si>
  <si>
    <t>消防計画</t>
  </si>
  <si>
    <t xml:space="preserve">
</t>
    <phoneticPr fontId="1"/>
  </si>
  <si>
    <t>㉙</t>
    <phoneticPr fontId="1"/>
  </si>
  <si>
    <t>届出年月日</t>
    <phoneticPr fontId="1"/>
  </si>
  <si>
    <t>未届け</t>
    <rPh sb="0" eb="1">
      <t>ミ</t>
    </rPh>
    <rPh sb="1" eb="2">
      <t>トド</t>
    </rPh>
    <phoneticPr fontId="1"/>
  </si>
  <si>
    <t>実施回数</t>
    <phoneticPr fontId="1"/>
  </si>
  <si>
    <t>回／年</t>
    <phoneticPr fontId="1"/>
  </si>
  <si>
    <t>・</t>
    <phoneticPr fontId="1"/>
  </si>
  <si>
    <t xml:space="preserve">初期消火 </t>
  </si>
  <si>
    <t>㉚</t>
  </si>
  <si>
    <t>避難消火訓練及び計画</t>
  </si>
  <si>
    <t>(　 　防犯訓練</t>
    <phoneticPr fontId="1"/>
  </si>
  <si>
    <t>出入り口の施錠　 )</t>
    <phoneticPr fontId="1"/>
  </si>
  <si>
    <t>回）</t>
  </si>
  <si>
    <t>毎日</t>
    <rPh sb="0" eb="2">
      <t>マイニチ</t>
    </rPh>
    <phoneticPr fontId="1"/>
  </si>
  <si>
    <t>毎週</t>
    <rPh sb="0" eb="2">
      <t>マイシュウ</t>
    </rPh>
    <phoneticPr fontId="1"/>
  </si>
  <si>
    <t xml:space="preserve">（ </t>
    <phoneticPr fontId="1"/>
  </si>
  <si>
    <t>回</t>
    <rPh sb="0" eb="1">
      <t>カイ</t>
    </rPh>
    <phoneticPr fontId="1"/>
  </si>
  <si>
    <t>玩具（</t>
    <phoneticPr fontId="1"/>
  </si>
  <si>
    <t>絵本</t>
    <rPh sb="0" eb="2">
      <t>エホン</t>
    </rPh>
    <phoneticPr fontId="1"/>
  </si>
  <si>
    <t>楽器（</t>
    <rPh sb="0" eb="2">
      <t>ガッキ</t>
    </rPh>
    <phoneticPr fontId="1"/>
  </si>
  <si>
    <t>他　（</t>
    <rPh sb="0" eb="1">
      <t>ホカ</t>
    </rPh>
    <phoneticPr fontId="1"/>
  </si>
  <si>
    <t>回）</t>
    <rPh sb="0" eb="1">
      <t>カイ</t>
    </rPh>
    <phoneticPr fontId="1"/>
  </si>
  <si>
    <t>保育従事者の質の向上を図る研修を定期的に実施（年</t>
    <phoneticPr fontId="1"/>
  </si>
  <si>
    <t>職員の研修等の
参加状況</t>
    <phoneticPr fontId="1"/>
  </si>
  <si>
    <t>研修名</t>
    <rPh sb="0" eb="2">
      <t>ケンシュウ</t>
    </rPh>
    <rPh sb="2" eb="3">
      <t>メイ</t>
    </rPh>
    <phoneticPr fontId="1"/>
  </si>
  <si>
    <t>開催
年月</t>
    <rPh sb="0" eb="2">
      <t>カイサイ</t>
    </rPh>
    <rPh sb="3" eb="5">
      <t>ネンゲツ</t>
    </rPh>
    <phoneticPr fontId="1"/>
  </si>
  <si>
    <t>参加者数</t>
    <rPh sb="0" eb="3">
      <t>サンカシャ</t>
    </rPh>
    <rPh sb="3" eb="4">
      <t>スウ</t>
    </rPh>
    <phoneticPr fontId="1"/>
  </si>
  <si>
    <t>名</t>
    <rPh sb="0" eb="1">
      <t>メイ</t>
    </rPh>
    <phoneticPr fontId="1"/>
  </si>
  <si>
    <t>㊷</t>
    <phoneticPr fontId="1"/>
  </si>
  <si>
    <t>　（</t>
    <phoneticPr fontId="1"/>
  </si>
  <si>
    <t>月</t>
    <rPh sb="0" eb="1">
      <t>ツキ</t>
    </rPh>
    <phoneticPr fontId="1"/>
  </si>
  <si>
    <t>週</t>
    <rPh sb="0" eb="1">
      <t>シュウ</t>
    </rPh>
    <phoneticPr fontId="1"/>
  </si>
  <si>
    <t>回配布　）</t>
  </si>
  <si>
    <t>（</t>
    <phoneticPr fontId="1"/>
  </si>
  <si>
    <t>歳～</t>
    <phoneticPr fontId="1"/>
  </si>
  <si>
    <t>）</t>
    <phoneticPr fontId="1"/>
  </si>
  <si>
    <t xml:space="preserve"> ）</t>
    <phoneticPr fontId="1"/>
  </si>
  <si>
    <t>乳　児</t>
    <rPh sb="0" eb="1">
      <t>チチ</t>
    </rPh>
    <rPh sb="2" eb="3">
      <t>コ</t>
    </rPh>
    <phoneticPr fontId="1"/>
  </si>
  <si>
    <t>幼　児</t>
    <rPh sb="0" eb="1">
      <t>ヨウ</t>
    </rPh>
    <rPh sb="2" eb="3">
      <t>コ</t>
    </rPh>
    <phoneticPr fontId="1"/>
  </si>
  <si>
    <t>乳　児・幼　児</t>
    <rPh sb="0" eb="1">
      <t>チチ</t>
    </rPh>
    <rPh sb="2" eb="3">
      <t>ジ</t>
    </rPh>
    <rPh sb="4" eb="5">
      <t>ヨウ</t>
    </rPh>
    <rPh sb="6" eb="7">
      <t>コ</t>
    </rPh>
    <phoneticPr fontId="1"/>
  </si>
  <si>
    <t>その他（年齢）</t>
    <rPh sb="2" eb="3">
      <t>タ</t>
    </rPh>
    <rPh sb="4" eb="6">
      <t>ネンレイ</t>
    </rPh>
    <phoneticPr fontId="1"/>
  </si>
  <si>
    <t>（　第１連絡先　）</t>
    <phoneticPr fontId="1"/>
  </si>
  <si>
    <t>（　第１連絡先　・　第２連絡先　）</t>
    <phoneticPr fontId="1"/>
  </si>
  <si>
    <t>（　第１連絡先　・　第２連絡先　・　第３連絡先　）</t>
    <phoneticPr fontId="1"/>
  </si>
  <si>
    <t>年</t>
    <rPh sb="0" eb="1">
      <t>ネン</t>
    </rPh>
    <phoneticPr fontId="1"/>
  </si>
  <si>
    <t>回実施　）</t>
    <rPh sb="1" eb="3">
      <t>ジッシ</t>
    </rPh>
    <phoneticPr fontId="1"/>
  </si>
  <si>
    <t>）</t>
    <phoneticPr fontId="1"/>
  </si>
  <si>
    <t>（運動会・遠足・お遊戯会・その他</t>
    <phoneticPr fontId="1"/>
  </si>
  <si>
    <t>沐浴</t>
  </si>
  <si>
    <t>清拭</t>
  </si>
  <si>
    <t>（週</t>
    <phoneticPr fontId="1"/>
  </si>
  <si>
    <t>朝食</t>
    <phoneticPr fontId="1"/>
  </si>
  <si>
    <t>昼食</t>
    <rPh sb="0" eb="2">
      <t>チュウショク</t>
    </rPh>
    <phoneticPr fontId="1"/>
  </si>
  <si>
    <t>夕食</t>
    <rPh sb="0" eb="2">
      <t>ユウショク</t>
    </rPh>
    <phoneticPr fontId="1"/>
  </si>
  <si>
    <t>施設で調理</t>
    <phoneticPr fontId="1"/>
  </si>
  <si>
    <t>仕出し弁当</t>
    <phoneticPr fontId="1"/>
  </si>
  <si>
    <t>その他※</t>
    <phoneticPr fontId="1"/>
  </si>
  <si>
    <t>提供方法</t>
    <rPh sb="0" eb="2">
      <t>テイキョウ</t>
    </rPh>
    <rPh sb="2" eb="4">
      <t>ホウホウ</t>
    </rPh>
    <phoneticPr fontId="1"/>
  </si>
  <si>
    <t>調理担当職員の状況</t>
    <phoneticPr fontId="1"/>
  </si>
  <si>
    <t>専任調理員</t>
  </si>
  <si>
    <t>保育従事者兼任</t>
    <phoneticPr fontId="1"/>
  </si>
  <si>
    <t>分間）</t>
    <rPh sb="0" eb="1">
      <t>フン</t>
    </rPh>
    <rPh sb="1" eb="2">
      <t>カン</t>
    </rPh>
    <phoneticPr fontId="1"/>
  </si>
  <si>
    <t>：</t>
    <phoneticPr fontId="1"/>
  </si>
  <si>
    <t>～</t>
    <phoneticPr fontId="1"/>
  </si>
  <si>
    <t>保育従事者兼任の場合：調理所要時間</t>
    <phoneticPr fontId="1"/>
  </si>
  <si>
    <t>給食施設の届出</t>
  </si>
  <si>
    <t>弁当持参</t>
  </si>
  <si>
    <t>家庭で食事</t>
    <phoneticPr fontId="1"/>
  </si>
  <si>
    <t>その他</t>
    <phoneticPr fontId="1"/>
  </si>
  <si>
    <t>特に決めていない</t>
    <phoneticPr fontId="1"/>
  </si>
  <si>
    <t>週間献立）</t>
  </si>
  <si>
    <t>→無の場合（</t>
    <phoneticPr fontId="1"/>
  </si>
  <si>
    <t xml:space="preserve">→有の場合（ </t>
    <rPh sb="1" eb="2">
      <t>アリ</t>
    </rPh>
    <phoneticPr fontId="1"/>
  </si>
  <si>
    <t>その他</t>
    <phoneticPr fontId="1"/>
  </si>
  <si>
    <t>家から持参</t>
    <phoneticPr fontId="1"/>
  </si>
  <si>
    <t>調理済み市販</t>
    <phoneticPr fontId="1"/>
  </si>
  <si>
    <t>施設で調理</t>
    <phoneticPr fontId="1"/>
  </si>
  <si>
    <t>）</t>
    <phoneticPr fontId="1"/>
  </si>
  <si>
    <t>）</t>
    <phoneticPr fontId="1"/>
  </si>
  <si>
    <t>（</t>
    <phoneticPr fontId="1"/>
  </si>
  <si>
    <t>施設でミルク購入</t>
  </si>
  <si>
    <t>個人でミルク購入</t>
  </si>
  <si>
    <t>施設で購入</t>
  </si>
  <si>
    <t>各自持参</t>
  </si>
  <si>
    <t>　㊽　アレルギー食の調理</t>
  </si>
  <si>
    <t>購入者（</t>
  </si>
  <si>
    <t>購入頻度（</t>
  </si>
  <si>
    <t>毎日</t>
  </si>
  <si>
    <t>週６回</t>
    <rPh sb="2" eb="3">
      <t>カイ</t>
    </rPh>
    <phoneticPr fontId="1"/>
  </si>
  <si>
    <t>週５回</t>
    <rPh sb="2" eb="3">
      <t>カイ</t>
    </rPh>
    <phoneticPr fontId="1"/>
  </si>
  <si>
    <t>週４回</t>
    <rPh sb="2" eb="3">
      <t>カイ</t>
    </rPh>
    <phoneticPr fontId="1"/>
  </si>
  <si>
    <t>週３回</t>
    <rPh sb="2" eb="3">
      <t>カイ</t>
    </rPh>
    <phoneticPr fontId="1"/>
  </si>
  <si>
    <t>週２回</t>
    <rPh sb="2" eb="3">
      <t>カイ</t>
    </rPh>
    <phoneticPr fontId="1"/>
  </si>
  <si>
    <t>週１回</t>
    <rPh sb="2" eb="3">
      <t>カイ</t>
    </rPh>
    <phoneticPr fontId="1"/>
  </si>
  <si>
    <t>）</t>
    <phoneticPr fontId="1"/>
  </si>
  <si>
    <t>(</t>
    <phoneticPr fontId="1"/>
  </si>
  <si>
    <t>冷蔵庫</t>
    <rPh sb="0" eb="3">
      <t>レイゾウコ</t>
    </rPh>
    <phoneticPr fontId="1"/>
  </si>
  <si>
    <t>保管　：</t>
    <rPh sb="0" eb="2">
      <t>ホカン</t>
    </rPh>
    <phoneticPr fontId="1"/>
  </si>
  <si>
    <t>頻度</t>
    <rPh sb="0" eb="2">
      <t>ヒンド</t>
    </rPh>
    <phoneticPr fontId="1"/>
  </si>
  <si>
    <t>毎月</t>
    <rPh sb="0" eb="2">
      <t>マイツキ</t>
    </rPh>
    <phoneticPr fontId="1"/>
  </si>
  <si>
    <t>隔月</t>
    <rPh sb="0" eb="2">
      <t>カクゲツ</t>
    </rPh>
    <phoneticPr fontId="1"/>
  </si>
  <si>
    <t>年４回</t>
    <rPh sb="0" eb="1">
      <t>ネン</t>
    </rPh>
    <rPh sb="2" eb="3">
      <t>カイ</t>
    </rPh>
    <phoneticPr fontId="1"/>
  </si>
  <si>
    <t>年３回</t>
    <rPh sb="0" eb="1">
      <t>ネン</t>
    </rPh>
    <rPh sb="2" eb="3">
      <t>カイ</t>
    </rPh>
    <phoneticPr fontId="1"/>
  </si>
  <si>
    <t>年２回</t>
    <rPh sb="0" eb="1">
      <t>ネン</t>
    </rPh>
    <rPh sb="2" eb="3">
      <t>カイ</t>
    </rPh>
    <phoneticPr fontId="1"/>
  </si>
  <si>
    <t>年１回</t>
    <rPh sb="0" eb="1">
      <t>ネン</t>
    </rPh>
    <rPh sb="2" eb="3">
      <t>カイ</t>
    </rPh>
    <phoneticPr fontId="1"/>
  </si>
  <si>
    <t>（</t>
    <phoneticPr fontId="1"/>
  </si>
  <si>
    <t>)</t>
    <phoneticPr fontId="1"/>
  </si>
  <si>
    <t xml:space="preserve">診断書の提出    母子健康手帳で確認 </t>
    <phoneticPr fontId="1"/>
  </si>
  <si>
    <t>回／年</t>
    <phoneticPr fontId="1"/>
  </si>
  <si>
    <t>（保護者への連絡  医療機関への受診  その他（</t>
    <phoneticPr fontId="1"/>
  </si>
  <si>
    <t>施設で実施</t>
  </si>
  <si>
    <t>診断書の提出</t>
  </si>
  <si>
    <t>)</t>
    <phoneticPr fontId="1"/>
  </si>
  <si>
    <t>絆創膏類 ・水まくら類・抗ヒスタミン剤・その他（</t>
    <phoneticPr fontId="1"/>
  </si>
  <si>
    <t>一回分で預かる</t>
  </si>
  <si>
    <t>ビン、袋ごと預かる</t>
  </si>
  <si>
    <t>直接保育士に手渡し</t>
  </si>
  <si>
    <t>投薬の場合：</t>
    <phoneticPr fontId="1"/>
  </si>
  <si>
    <t>投薬の記録：</t>
    <phoneticPr fontId="1"/>
  </si>
  <si>
    <t>睡眠中の乳幼児の記録（</t>
    <phoneticPr fontId="1"/>
  </si>
  <si>
    <t>分間隔）</t>
  </si>
  <si>
    <t>〒</t>
    <phoneticPr fontId="1"/>
  </si>
  <si>
    <t>e-
mail</t>
    <phoneticPr fontId="1"/>
  </si>
  <si>
    <t>提携内容　</t>
    <phoneticPr fontId="1"/>
  </si>
  <si>
    <t>所在地</t>
    <rPh sb="0" eb="3">
      <t>ショザイチ</t>
    </rPh>
    <phoneticPr fontId="1"/>
  </si>
  <si>
    <t>傷害保険・その他（</t>
    <phoneticPr fontId="1"/>
  </si>
  <si>
    <t>職員の労働条件が確認できる書類（</t>
    <phoneticPr fontId="1"/>
  </si>
  <si>
    <t>)</t>
    <phoneticPr fontId="1"/>
  </si>
  <si>
    <t>不動産売買(賃貸)契約書・施設平面図・その他（</t>
    <phoneticPr fontId="1"/>
  </si>
  <si>
    <t>)</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</si>
  <si>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</si>
  <si>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r>
      <t>o  設置者及び職員に対する研修の受講状況(</t>
    </r>
    <r>
      <rPr>
        <u/>
        <sz val="11"/>
        <rFont val="ＭＳ 明朝"/>
        <family val="1"/>
        <charset val="128"/>
      </rPr>
      <t>1 日に保育する乳幼児の数が５人以下の施設のみ</t>
    </r>
    <r>
      <rPr>
        <sz val="11"/>
        <rFont val="ＭＳ 明朝"/>
        <family val="1"/>
        <charset val="128"/>
      </rPr>
      <t>)</t>
    </r>
    <phoneticPr fontId="1"/>
  </si>
  <si>
    <r>
      <rPr>
        <sz val="9"/>
        <rFont val="ＭＳ 明朝"/>
        <family val="1"/>
        <charset val="128"/>
      </rPr>
      <t xml:space="preserve">  56 </t>
    </r>
    <r>
      <rPr>
        <sz val="11"/>
        <rFont val="ＭＳ 明朝"/>
        <family val="1"/>
        <charset val="128"/>
      </rPr>
      <t xml:space="preserve">利用予定者への契約
    内容等の説明 </t>
    </r>
    <phoneticPr fontId="1"/>
  </si>
  <si>
    <t>職員関係に関する書類</t>
    <phoneticPr fontId="1"/>
  </si>
  <si>
    <t>←---</t>
    <phoneticPr fontId="1"/>
  </si>
  <si>
    <t>------</t>
    <phoneticPr fontId="1"/>
  </si>
  <si>
    <t>→</t>
    <phoneticPr fontId="1"/>
  </si>
  <si>
    <t xml:space="preserve">  ←</t>
    <phoneticPr fontId="1"/>
  </si>
  <si>
    <t>--→</t>
    <phoneticPr fontId="1"/>
  </si>
  <si>
    <r>
      <rPr>
        <sz val="10"/>
        <rFont val="ＭＳ 明朝"/>
        <family val="1"/>
        <charset val="128"/>
      </rPr>
      <t>常勤</t>
    </r>
    <r>
      <rPr>
        <sz val="8"/>
        <rFont val="ＭＳ 明朝"/>
        <family val="1"/>
        <charset val="128"/>
      </rPr>
      <t xml:space="preserve">
</t>
    </r>
    <r>
      <rPr>
        <sz val="7.5"/>
        <rFont val="ＭＳ 明朝"/>
        <family val="1"/>
        <charset val="128"/>
      </rPr>
      <t>非常勤</t>
    </r>
    <rPh sb="0" eb="2">
      <t>ジョウキン</t>
    </rPh>
    <rPh sb="3" eb="6">
      <t>ヒジョウキン</t>
    </rPh>
    <phoneticPr fontId="1"/>
  </si>
  <si>
    <t>←-</t>
    <phoneticPr fontId="1"/>
  </si>
  <si>
    <t>-----</t>
    <phoneticPr fontId="1"/>
  </si>
  <si>
    <t>------</t>
    <phoneticPr fontId="1"/>
  </si>
  <si>
    <t>---→</t>
    <phoneticPr fontId="1"/>
  </si>
  <si>
    <t>年末年始（</t>
    <rPh sb="0" eb="2">
      <t>ネンマツ</t>
    </rPh>
    <rPh sb="2" eb="4">
      <t>ネンシ</t>
    </rPh>
    <phoneticPr fontId="1"/>
  </si>
  <si>
    <t>「安全計画」を策定し、職員に周知している。</t>
    <rPh sb="1" eb="5">
      <t>アンゼンケイカク</t>
    </rPh>
    <rPh sb="7" eb="9">
      <t>サクテイ</t>
    </rPh>
    <rPh sb="11" eb="13">
      <t>ショクイン</t>
    </rPh>
    <rPh sb="14" eb="16">
      <t>シュウチ</t>
    </rPh>
    <phoneticPr fontId="1"/>
  </si>
  <si>
    <r>
      <t>「</t>
    </r>
    <r>
      <rPr>
        <sz val="10"/>
        <rFont val="ＭＳ 明朝"/>
        <family val="1"/>
        <charset val="128"/>
      </rPr>
      <t>業務継続計画」を策定し、職員に周知している。</t>
    </r>
    <rPh sb="1" eb="3">
      <t>ギョウム</t>
    </rPh>
    <rPh sb="3" eb="5">
      <t>ケイゾク</t>
    </rPh>
    <rPh sb="5" eb="7">
      <t>ケイカク</t>
    </rPh>
    <rPh sb="9" eb="11">
      <t>サクテイ</t>
    </rPh>
    <rPh sb="13" eb="15">
      <t>ショクイン</t>
    </rPh>
    <rPh sb="16" eb="18">
      <t>シュウチ</t>
    </rPh>
    <phoneticPr fontId="1"/>
  </si>
  <si>
    <t>　施設見学</t>
    <phoneticPr fontId="1"/>
  </si>
  <si>
    <r>
      <t>　㊺</t>
    </r>
    <r>
      <rPr>
        <sz val="9"/>
        <rFont val="ＭＳ 明朝"/>
        <family val="1"/>
        <charset val="128"/>
      </rPr>
      <t xml:space="preserve"> </t>
    </r>
    <r>
      <rPr>
        <sz val="11"/>
        <rFont val="ＭＳ 明朝"/>
        <family val="1"/>
        <charset val="128"/>
      </rPr>
      <t>乳児食(離乳食)</t>
    </r>
    <phoneticPr fontId="1"/>
  </si>
  <si>
    <r>
      <t>　㊻</t>
    </r>
    <r>
      <rPr>
        <sz val="9"/>
        <rFont val="ＭＳ 明朝"/>
        <family val="1"/>
        <charset val="128"/>
      </rPr>
      <t xml:space="preserve"> </t>
    </r>
    <r>
      <rPr>
        <sz val="11"/>
        <rFont val="ＭＳ 明朝"/>
        <family val="1"/>
        <charset val="128"/>
      </rPr>
      <t>調乳の実施</t>
    </r>
    <phoneticPr fontId="1"/>
  </si>
  <si>
    <r>
      <t>　㊼</t>
    </r>
    <r>
      <rPr>
        <sz val="9"/>
        <rFont val="ＭＳ 明朝"/>
        <family val="1"/>
        <charset val="128"/>
      </rPr>
      <t xml:space="preserve"> </t>
    </r>
    <r>
      <rPr>
        <sz val="11"/>
        <rFont val="ＭＳ 明朝"/>
        <family val="1"/>
        <charset val="128"/>
      </rPr>
      <t>おやつの実施</t>
    </r>
    <phoneticPr fontId="1"/>
  </si>
  <si>
    <r>
      <t>　㊾</t>
    </r>
    <r>
      <rPr>
        <sz val="9"/>
        <rFont val="ＭＳ 明朝"/>
        <family val="1"/>
        <charset val="128"/>
      </rPr>
      <t xml:space="preserve"> </t>
    </r>
    <r>
      <rPr>
        <sz val="11"/>
        <rFont val="ＭＳ 明朝"/>
        <family val="1"/>
        <charset val="128"/>
      </rPr>
      <t>食品の購入及び
　　保存状況</t>
    </r>
    <phoneticPr fontId="1"/>
  </si>
  <si>
    <r>
      <t>　</t>
    </r>
    <r>
      <rPr>
        <sz val="9"/>
        <rFont val="ＭＳ 明朝"/>
        <family val="1"/>
        <charset val="128"/>
      </rPr>
      <t xml:space="preserve">51 </t>
    </r>
    <r>
      <rPr>
        <sz val="11"/>
        <rFont val="ＭＳ 明朝"/>
        <family val="1"/>
        <charset val="128"/>
      </rPr>
      <t>調理・調乳担当者の　　　   
    検便</t>
    </r>
    <phoneticPr fontId="1"/>
  </si>
  <si>
    <t>機関名　　</t>
    <rPh sb="0" eb="2">
      <t>キカン</t>
    </rPh>
    <rPh sb="2" eb="3">
      <t>メイ</t>
    </rPh>
    <phoneticPr fontId="1"/>
  </si>
  <si>
    <t>単位（月）</t>
    <rPh sb="0" eb="2">
      <t>タンイ</t>
    </rPh>
    <rPh sb="3" eb="4">
      <t>ツキ</t>
    </rPh>
    <phoneticPr fontId="1"/>
  </si>
  <si>
    <t>（研修名：</t>
    <phoneticPr fontId="1"/>
  </si>
  <si>
    <t>基準で定める研修（都道府県知事等が同等以上のものとして取り扱うものを含む）修了者
　　　　　　　　　　　　　　　　　　　　　　　　</t>
    <rPh sb="0" eb="2">
      <t>キジュン</t>
    </rPh>
    <rPh sb="3" eb="4">
      <t>サダ</t>
    </rPh>
    <rPh sb="6" eb="8">
      <t>ケンシュウ</t>
    </rPh>
    <rPh sb="9" eb="16">
      <t>トドウフケンチジトウ</t>
    </rPh>
    <rPh sb="17" eb="21">
      <t>ドウトウイジョウ</t>
    </rPh>
    <rPh sb="27" eb="28">
      <t>ト</t>
    </rPh>
    <rPh sb="29" eb="30">
      <t>アツカ</t>
    </rPh>
    <rPh sb="34" eb="35">
      <t>フク</t>
    </rPh>
    <rPh sb="37" eb="40">
      <t>シュウリョウシャ</t>
    </rPh>
    <phoneticPr fontId="1"/>
  </si>
  <si>
    <t>）</t>
  </si>
  <si>
    <t>　保育士又は看護師・准看護師の資格を有しておらず、上記の研修
　以外の研修を修了した者
　　　　　　　　　　　　　　　　　　　　　　</t>
    <rPh sb="1" eb="4">
      <t>ホイクシ</t>
    </rPh>
    <rPh sb="4" eb="5">
      <t>マタ</t>
    </rPh>
    <rPh sb="6" eb="9">
      <t>カンゴシ</t>
    </rPh>
    <rPh sb="10" eb="14">
      <t>ジュンカンゴシ</t>
    </rPh>
    <rPh sb="15" eb="17">
      <t>シカク</t>
    </rPh>
    <rPh sb="18" eb="19">
      <t>ユウ</t>
    </rPh>
    <rPh sb="25" eb="27">
      <t>ジョウキ</t>
    </rPh>
    <rPh sb="28" eb="30">
      <t>ケンシュウ</t>
    </rPh>
    <rPh sb="32" eb="34">
      <t>イガイ</t>
    </rPh>
    <rPh sb="35" eb="37">
      <t>ケンシュウ</t>
    </rPh>
    <rPh sb="38" eb="40">
      <t>シュウリョウ</t>
    </rPh>
    <rPh sb="42" eb="43">
      <t>モノ</t>
    </rPh>
    <phoneticPr fontId="1"/>
  </si>
  <si>
    <t>　内訳を記載するにあたって、複数の項目に該当するもの（有資格者で研修も修了して
　いる、研修を複数修了している等）については、いずれかの項目のみ計上すること。その
　際、有資格者（保育士・看護師・准看護師）については有資格者の欄に計上すること。</t>
    <rPh sb="17" eb="19">
      <t>コウモク</t>
    </rPh>
    <phoneticPr fontId="1"/>
  </si>
  <si>
    <t>イ　上記以外の職員</t>
    <rPh sb="2" eb="4">
      <t>ジョウキ</t>
    </rPh>
    <rPh sb="4" eb="6">
      <t>イガイ</t>
    </rPh>
    <rPh sb="7" eb="9">
      <t>ショクイン</t>
    </rPh>
    <phoneticPr fontId="1"/>
  </si>
  <si>
    <t>安全管理・事故防止のための研修を定期的に実施している。（年</t>
    <phoneticPr fontId="1"/>
  </si>
  <si>
    <t>消防署・病院等関係機関との連絡を密にし、緊急の場合には適切な体制がとれるようにしている。</t>
    <phoneticPr fontId="1"/>
  </si>
  <si>
    <t>屋内階段</t>
    <phoneticPr fontId="1"/>
  </si>
  <si>
    <t>（下表の設備が保育室等の各部分から30ｍ以内に設けられている。）</t>
    <rPh sb="1" eb="3">
      <t>カヒョウ</t>
    </rPh>
    <rPh sb="4" eb="6">
      <t>セツビ</t>
    </rPh>
    <rPh sb="7" eb="10">
      <t>ホイクシツ</t>
    </rPh>
    <rPh sb="10" eb="11">
      <t>トウ</t>
    </rPh>
    <rPh sb="12" eb="15">
      <t>カクブブン</t>
    </rPh>
    <rPh sb="20" eb="22">
      <t>イナイ</t>
    </rPh>
    <phoneticPr fontId="1"/>
  </si>
  <si>
    <t>歳</t>
    <phoneticPr fontId="1"/>
  </si>
  <si>
    <t>　 衣類の洗濯・乾燥方法</t>
    <rPh sb="8" eb="10">
      <t>カンソウ</t>
    </rPh>
    <phoneticPr fontId="1"/>
  </si>
  <si>
    <t>　</t>
    <phoneticPr fontId="1"/>
  </si>
  <si>
    <t>各室内に危険物がない、放置物品がない、暖房器具の固定、燃焼部の覆い、書庫等の転倒防止、棚等落下物防止などの安全対策が講じられている場合は適、欠けている場合は不適とする。</t>
    <phoneticPr fontId="1"/>
  </si>
  <si>
    <t>f 提供するサービスの内容及び当該サービスの提供につき利用者が　　支払うべき額に関する事項並びにこれらの事項に変更が生じ　　たことがある場合にあっては当該変更のうち直近のものの内容及　　びその理由</t>
    <rPh sb="55" eb="57">
      <t>ヘンコウ</t>
    </rPh>
    <phoneticPr fontId="1"/>
  </si>
  <si>
    <t xml:space="preserve">i 保育する乳幼児に関して契約している保険の種類
　保険事故及び保険金額 </t>
    <phoneticPr fontId="1"/>
  </si>
  <si>
    <t>設置者が過去に業務停止命令又は施設閉鎖命令を受けたか否かの別（受けたことがある場合には、その命令の内容を含む。）</t>
    <rPh sb="0" eb="2">
      <t>セッチ</t>
    </rPh>
    <rPh sb="2" eb="3">
      <t>シャ</t>
    </rPh>
    <rPh sb="4" eb="6">
      <t>カコ</t>
    </rPh>
    <rPh sb="7" eb="9">
      <t>ギョウム</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</si>
  <si>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業務停止命令</t>
    <rPh sb="0" eb="2">
      <t>ギョウム</t>
    </rPh>
    <rPh sb="2" eb="4">
      <t>テイシ</t>
    </rPh>
    <rPh sb="4" eb="6">
      <t>メイレイ</t>
    </rPh>
    <phoneticPr fontId="1"/>
  </si>
  <si>
    <t>利用料金の設定として、当てはまるもの一つ選択してください。</t>
    <rPh sb="0" eb="2">
      <t>リヨウ</t>
    </rPh>
    <rPh sb="2" eb="4">
      <t>リョウキン</t>
    </rPh>
    <rPh sb="5" eb="7">
      <t>セッテイ</t>
    </rPh>
    <rPh sb="11" eb="12">
      <t>ア</t>
    </rPh>
    <rPh sb="18" eb="19">
      <t>ヒト</t>
    </rPh>
    <rPh sb="20" eb="22">
      <t>センタク</t>
    </rPh>
    <phoneticPr fontId="1"/>
  </si>
  <si>
    <t>)</t>
    <phoneticPr fontId="1"/>
  </si>
  <si>
    <t>→有の場合(</t>
    <rPh sb="1" eb="2">
      <t>アリ</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</si>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</sst>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_ ;[Red]\-0.0\ "/>
    <numFmt numFmtId="178" formatCode="00"/>
  </numFmts>
  <fonts count="26">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0"/>
      <name val="ＭＳ Ｐゴシック"/>
      <family val="3"/>
      <charset val="128"/>
    </font>
    <font>
      <sz val="9"/>
      <name val="ＭＳ Ｐゴシック"/>
      <family val="3"/>
      <charset val="128"/>
    </font>
    <font>
      <u/>
      <sz val="11"/>
      <name val="ＭＳ Ｐゴシック"/>
      <family val="3"/>
      <charset val="128"/>
    </font>
    <font>
      <sz val="11"/>
      <color rgb="FFFF0000"/>
      <name val="ＭＳ 明朝"/>
      <family val="1"/>
      <charset val="128"/>
    </font>
    <font>
      <sz val="9"/>
      <color rgb="FFFF0000"/>
      <name val="ＭＳ 明朝"/>
      <family val="1"/>
      <charset val="128"/>
    </font>
    <font>
      <sz val="11"/>
      <color theme="1"/>
      <name val="ＭＳ 明朝"/>
      <family val="1"/>
      <charset val="128"/>
    </font>
    <font>
      <sz val="12"/>
      <color theme="1"/>
      <name val="ＭＳ 明朝"/>
      <family val="1"/>
      <charset val="128"/>
    </font>
    <font>
      <sz val="12"/>
      <name val="ＭＳ Ｐゴシック"/>
      <family val="3"/>
      <charset val="128"/>
    </font>
    <font>
      <sz val="12"/>
      <name val="ＭＳ 明朝"/>
      <family val="1"/>
      <charset val="128"/>
    </font>
    <font>
      <sz val="9"/>
      <name val="Century"/>
      <family val="1"/>
    </font>
    <font>
      <b/>
      <sz val="14"/>
      <name val="ＭＳ 明朝"/>
      <family val="1"/>
      <charset val="128"/>
    </font>
    <font>
      <u/>
      <sz val="11"/>
      <color theme="10"/>
      <name val="ＭＳ Ｐゴシック"/>
      <family val="3"/>
      <charset val="128"/>
    </font>
    <font>
      <b/>
      <sz val="9"/>
      <color indexed="81"/>
      <name val="MS P ゴシック"/>
      <family val="3"/>
      <charset val="128"/>
    </font>
    <font>
      <u/>
      <sz val="9"/>
      <name val="ＭＳ Ｐゴシック"/>
      <family val="3"/>
      <charset val="128"/>
    </font>
    <font>
      <u/>
      <sz val="9"/>
      <name val="ＭＳ 明朝"/>
      <family val="1"/>
      <charset val="128"/>
    </font>
    <font>
      <b/>
      <sz val="11"/>
      <color rgb="FFFF0000"/>
      <name val="ＭＳ 明朝"/>
      <family val="1"/>
      <charset val="128"/>
    </font>
    <font>
      <sz val="7.5"/>
      <name val="ＭＳ 明朝"/>
      <family val="1"/>
      <charset val="128"/>
    </font>
    <font>
      <b/>
      <sz val="16"/>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0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mediumDashed">
        <color indexed="64"/>
      </right>
      <top/>
      <bottom/>
      <diagonal/>
    </border>
    <border>
      <left style="hair">
        <color indexed="64"/>
      </left>
      <right/>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hair">
        <color indexed="64"/>
      </top>
      <bottom style="hair">
        <color indexed="64"/>
      </bottom>
      <diagonal/>
    </border>
    <border>
      <left style="mediumDashed">
        <color auto="1"/>
      </left>
      <right/>
      <top/>
      <bottom style="mediumDashed">
        <color auto="1"/>
      </bottom>
      <diagonal/>
    </border>
    <border>
      <left style="mediumDashed">
        <color indexed="64"/>
      </left>
      <right/>
      <top style="mediumDashed">
        <color auto="1"/>
      </top>
      <bottom/>
      <diagonal/>
    </border>
    <border>
      <left style="thin">
        <color indexed="64"/>
      </left>
      <right/>
      <top/>
      <bottom style="mediumDashed">
        <color indexed="64"/>
      </bottom>
      <diagonal/>
    </border>
  </borders>
  <cellStyleXfs count="2">
    <xf numFmtId="0" fontId="0" fillId="0" borderId="0"/>
    <xf numFmtId="0" fontId="19" fillId="0" borderId="0" applyNumberFormat="0" applyFill="0" applyBorder="0" applyAlignment="0" applyProtection="0"/>
  </cellStyleXfs>
  <cellXfs count="1560">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3" xfId="0" applyNumberFormat="1" applyFont="1" applyFill="1" applyBorder="1" applyAlignment="1">
      <alignment vertical="center" wrapText="1"/>
    </xf>
    <xf numFmtId="176" fontId="3" fillId="0" borderId="0"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2" fillId="0" borderId="30" xfId="0" applyNumberFormat="1" applyFont="1" applyFill="1" applyBorder="1" applyAlignment="1">
      <alignment vertical="center"/>
    </xf>
    <xf numFmtId="176" fontId="2" fillId="0" borderId="30"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31"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3" fillId="0" borderId="8" xfId="0" applyNumberFormat="1" applyFont="1" applyFill="1" applyBorder="1" applyAlignment="1">
      <alignment horizontal="right" vertical="center"/>
    </xf>
    <xf numFmtId="176" fontId="7" fillId="0" borderId="0"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53" xfId="0" applyNumberFormat="1" applyFont="1" applyFill="1" applyBorder="1" applyAlignment="1">
      <alignment vertical="center"/>
    </xf>
    <xf numFmtId="176" fontId="3" fillId="0" borderId="54" xfId="0" applyNumberFormat="1" applyFont="1" applyFill="1" applyBorder="1" applyAlignment="1">
      <alignment vertical="center" wrapText="1" shrinkToFit="1"/>
    </xf>
    <xf numFmtId="176" fontId="3" fillId="0" borderId="54" xfId="0" applyNumberFormat="1" applyFont="1" applyFill="1" applyBorder="1" applyAlignment="1">
      <alignment vertical="center"/>
    </xf>
    <xf numFmtId="176" fontId="3" fillId="0" borderId="55" xfId="0" applyNumberFormat="1" applyFont="1" applyFill="1" applyBorder="1" applyAlignment="1">
      <alignment vertical="center"/>
    </xf>
    <xf numFmtId="176" fontId="3" fillId="0" borderId="56"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0" fontId="0" fillId="0" borderId="0" xfId="0" applyFont="1"/>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0" fontId="0" fillId="0" borderId="0" xfId="0" applyFont="1" applyBorder="1"/>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176" fontId="6" fillId="0" borderId="8"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4" fillId="0" borderId="9" xfId="0" applyNumberFormat="1" applyFont="1" applyFill="1" applyBorder="1" applyAlignment="1">
      <alignment horizontal="center" vertical="center"/>
    </xf>
    <xf numFmtId="176" fontId="12" fillId="0" borderId="0" xfId="0" applyNumberFormat="1" applyFont="1" applyFill="1" applyBorder="1" applyAlignment="1">
      <alignment vertical="center"/>
    </xf>
    <xf numFmtId="176" fontId="3" fillId="0" borderId="8" xfId="0" applyNumberFormat="1" applyFont="1" applyFill="1" applyBorder="1" applyAlignment="1">
      <alignment vertical="center" wrapText="1" shrinkToFit="1"/>
    </xf>
    <xf numFmtId="176" fontId="3" fillId="0" borderId="7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4" fillId="0" borderId="2"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4"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center" vertical="center"/>
    </xf>
    <xf numFmtId="0" fontId="0" fillId="0" borderId="3" xfId="0" applyBorder="1" applyAlignment="1">
      <alignment vertical="center"/>
    </xf>
    <xf numFmtId="176" fontId="3" fillId="0" borderId="5" xfId="0" applyNumberFormat="1"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176" fontId="3" fillId="0" borderId="1"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4"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center" wrapText="1"/>
    </xf>
    <xf numFmtId="176" fontId="2" fillId="0" borderId="0" xfId="0" applyNumberFormat="1" applyFont="1" applyFill="1" applyBorder="1" applyAlignment="1">
      <alignment vertical="top" wrapText="1"/>
    </xf>
    <xf numFmtId="176" fontId="3" fillId="0" borderId="9" xfId="0" applyNumberFormat="1" applyFont="1" applyFill="1" applyBorder="1" applyAlignment="1">
      <alignment vertical="center"/>
    </xf>
    <xf numFmtId="176" fontId="3" fillId="0" borderId="3" xfId="0" applyNumberFormat="1" applyFont="1" applyFill="1" applyBorder="1" applyAlignment="1">
      <alignment horizontal="center" vertical="center" textRotation="255"/>
    </xf>
    <xf numFmtId="176" fontId="3" fillId="0" borderId="0" xfId="0" applyNumberFormat="1" applyFont="1" applyFill="1" applyBorder="1" applyAlignment="1">
      <alignment horizontal="distributed" vertical="center"/>
    </xf>
    <xf numFmtId="176" fontId="11" fillId="0" borderId="0" xfId="0" applyNumberFormat="1" applyFont="1" applyFill="1" applyBorder="1" applyAlignment="1">
      <alignment horizontal="center" vertical="center"/>
    </xf>
    <xf numFmtId="176" fontId="11" fillId="0" borderId="0" xfId="0" applyNumberFormat="1" applyFont="1" applyFill="1" applyBorder="1" applyAlignment="1">
      <alignment vertical="center"/>
    </xf>
    <xf numFmtId="176" fontId="3" fillId="0" borderId="15" xfId="0" applyNumberFormat="1" applyFont="1" applyFill="1" applyBorder="1" applyAlignment="1">
      <alignment horizontal="left" vertical="center"/>
    </xf>
    <xf numFmtId="176" fontId="3" fillId="0" borderId="29" xfId="0" applyNumberFormat="1" applyFont="1" applyFill="1" applyBorder="1" applyAlignment="1">
      <alignment vertical="top"/>
    </xf>
    <xf numFmtId="176" fontId="3" fillId="0" borderId="30" xfId="0" applyNumberFormat="1" applyFont="1" applyFill="1" applyBorder="1" applyAlignment="1">
      <alignment vertical="top"/>
    </xf>
    <xf numFmtId="176" fontId="4" fillId="0" borderId="0" xfId="0" applyNumberFormat="1" applyFont="1" applyFill="1" applyBorder="1" applyAlignment="1">
      <alignment horizontal="left" vertical="top" wrapText="1"/>
    </xf>
    <xf numFmtId="176" fontId="4" fillId="0" borderId="2" xfId="0" applyNumberFormat="1" applyFont="1" applyFill="1" applyBorder="1" applyAlignment="1">
      <alignment horizontal="left" vertical="top" wrapText="1"/>
    </xf>
    <xf numFmtId="0" fontId="17" fillId="0" borderId="0" xfId="0" applyFont="1" applyAlignment="1">
      <alignment horizontal="justify" vertical="center"/>
    </xf>
    <xf numFmtId="0" fontId="5" fillId="0" borderId="0" xfId="0" applyFont="1" applyBorder="1" applyAlignment="1">
      <alignment horizontal="left" vertical="center"/>
    </xf>
    <xf numFmtId="0" fontId="9" fillId="0" borderId="0" xfId="0" applyFont="1" applyBorder="1" applyAlignment="1">
      <alignment horizontal="left" vertical="center"/>
    </xf>
    <xf numFmtId="0" fontId="3" fillId="0" borderId="0" xfId="0" applyFont="1" applyBorder="1" applyAlignment="1">
      <alignment vertical="center"/>
    </xf>
    <xf numFmtId="176" fontId="4" fillId="0" borderId="3" xfId="0" applyNumberFormat="1" applyFont="1" applyFill="1" applyBorder="1" applyAlignment="1">
      <alignment horizontal="left" vertical="center"/>
    </xf>
    <xf numFmtId="176" fontId="4" fillId="0" borderId="67" xfId="0" applyNumberFormat="1" applyFont="1" applyFill="1" applyBorder="1" applyAlignment="1">
      <alignment horizontal="center"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wrapText="1"/>
    </xf>
    <xf numFmtId="176" fontId="4" fillId="0" borderId="0" xfId="0" applyNumberFormat="1" applyFont="1" applyFill="1" applyBorder="1" applyAlignment="1">
      <alignment vertical="center" shrinkToFit="1"/>
    </xf>
    <xf numFmtId="176" fontId="4" fillId="0" borderId="30" xfId="0" applyNumberFormat="1" applyFont="1" applyFill="1" applyBorder="1" applyAlignment="1">
      <alignment vertical="center"/>
    </xf>
    <xf numFmtId="176" fontId="4" fillId="0" borderId="68"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4" fillId="0" borderId="4" xfId="0" applyNumberFormat="1" applyFont="1" applyFill="1" applyBorder="1" applyAlignment="1">
      <alignment horizontal="left" vertical="center"/>
    </xf>
    <xf numFmtId="176" fontId="4" fillId="0" borderId="68"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69" xfId="0" applyNumberFormat="1" applyFont="1" applyFill="1" applyBorder="1" applyAlignment="1">
      <alignment vertical="center"/>
    </xf>
    <xf numFmtId="176" fontId="4" fillId="0" borderId="9" xfId="0" applyNumberFormat="1" applyFont="1" applyFill="1" applyBorder="1" applyAlignment="1">
      <alignment vertical="center"/>
    </xf>
    <xf numFmtId="0" fontId="8" fillId="0" borderId="0" xfId="0" applyFont="1"/>
    <xf numFmtId="0" fontId="9" fillId="0" borderId="0" xfId="0" applyFont="1"/>
    <xf numFmtId="176" fontId="3" fillId="0" borderId="10" xfId="0" applyNumberFormat="1" applyFont="1" applyFill="1" applyBorder="1" applyAlignment="1">
      <alignment horizontal="center" vertical="center" textRotation="255"/>
    </xf>
    <xf numFmtId="176" fontId="3" fillId="0" borderId="1" xfId="0" applyNumberFormat="1" applyFont="1" applyFill="1" applyBorder="1" applyAlignment="1">
      <alignment horizontal="right" vertical="center"/>
    </xf>
    <xf numFmtId="0" fontId="0" fillId="0" borderId="0" xfId="0" applyBorder="1" applyAlignment="1">
      <alignment horizontal="left" vertical="center"/>
    </xf>
    <xf numFmtId="0" fontId="3" fillId="0" borderId="0" xfId="0" applyFont="1" applyAlignment="1">
      <alignment vertical="top"/>
    </xf>
    <xf numFmtId="0" fontId="3" fillId="0" borderId="1" xfId="0" applyFont="1" applyBorder="1" applyAlignment="1">
      <alignment vertical="center"/>
    </xf>
    <xf numFmtId="0" fontId="3" fillId="0" borderId="4" xfId="0" applyFont="1" applyBorder="1" applyAlignment="1">
      <alignment vertical="center"/>
    </xf>
    <xf numFmtId="0" fontId="0" fillId="0" borderId="3" xfId="0" applyBorder="1" applyAlignment="1">
      <alignment vertical="center"/>
    </xf>
    <xf numFmtId="176" fontId="3" fillId="0" borderId="8" xfId="0" applyNumberFormat="1" applyFont="1" applyFill="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0" fontId="0" fillId="0" borderId="0" xfId="0" applyBorder="1" applyAlignment="1">
      <alignmen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0" xfId="0" applyNumberFormat="1" applyFont="1" applyFill="1" applyBorder="1" applyAlignment="1">
      <alignment horizontal="center" vertical="top"/>
    </xf>
    <xf numFmtId="176" fontId="3" fillId="0" borderId="3" xfId="0" applyNumberFormat="1" applyFont="1" applyFill="1" applyBorder="1" applyAlignment="1">
      <alignment horizontal="distributed" vertical="center"/>
    </xf>
    <xf numFmtId="176" fontId="3" fillId="0" borderId="14" xfId="0" applyNumberFormat="1" applyFont="1" applyFill="1" applyBorder="1" applyAlignment="1">
      <alignment horizontal="center"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0" fontId="0" fillId="0" borderId="12" xfId="0" applyBorder="1" applyAlignment="1">
      <alignment vertical="center"/>
    </xf>
    <xf numFmtId="0" fontId="3" fillId="0" borderId="12" xfId="0" applyFont="1" applyBorder="1" applyAlignment="1">
      <alignment vertical="center"/>
    </xf>
    <xf numFmtId="0" fontId="3" fillId="0" borderId="83" xfId="0" applyFont="1" applyBorder="1" applyAlignment="1">
      <alignment vertical="center"/>
    </xf>
    <xf numFmtId="176" fontId="3" fillId="0" borderId="5"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left" vertical="center"/>
    </xf>
    <xf numFmtId="0" fontId="0" fillId="0" borderId="0" xfId="0" applyBorder="1" applyAlignment="1">
      <alignment vertical="center"/>
    </xf>
    <xf numFmtId="176" fontId="3" fillId="0" borderId="4" xfId="0" applyNumberFormat="1" applyFont="1" applyFill="1" applyBorder="1" applyAlignment="1">
      <alignment vertical="center"/>
    </xf>
    <xf numFmtId="0" fontId="0" fillId="0" borderId="0" xfId="0" applyBorder="1" applyAlignment="1">
      <alignment horizontal="center" vertical="center"/>
    </xf>
    <xf numFmtId="0" fontId="0" fillId="0" borderId="83" xfId="0" applyBorder="1" applyAlignment="1">
      <alignment vertical="center"/>
    </xf>
    <xf numFmtId="0" fontId="0" fillId="0" borderId="0" xfId="0" applyBorder="1" applyAlignment="1">
      <alignment horizontal="left" vertical="center" wrapText="1"/>
    </xf>
    <xf numFmtId="0" fontId="3" fillId="0" borderId="6" xfId="0" applyFont="1" applyBorder="1" applyAlignment="1">
      <alignment vertical="center"/>
    </xf>
    <xf numFmtId="0" fontId="0" fillId="0" borderId="15" xfId="0" applyBorder="1" applyAlignment="1">
      <alignment vertical="center"/>
    </xf>
    <xf numFmtId="0" fontId="3" fillId="0" borderId="15" xfId="0" applyFont="1" applyBorder="1" applyAlignment="1">
      <alignment vertical="center"/>
    </xf>
    <xf numFmtId="0"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top"/>
    </xf>
    <xf numFmtId="0"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top"/>
    </xf>
    <xf numFmtId="0" fontId="3" fillId="0" borderId="0" xfId="0" applyNumberFormat="1" applyFont="1" applyFill="1" applyBorder="1" applyAlignment="1">
      <alignment horizontal="left" vertical="center" wrapText="1"/>
    </xf>
    <xf numFmtId="0" fontId="4" fillId="0" borderId="57" xfId="0" applyFont="1" applyBorder="1"/>
    <xf numFmtId="0" fontId="0" fillId="0" borderId="0" xfId="0" applyBorder="1" applyAlignment="1"/>
    <xf numFmtId="0" fontId="0" fillId="0" borderId="12" xfId="0" applyBorder="1" applyAlignment="1"/>
    <xf numFmtId="176" fontId="3" fillId="0" borderId="12" xfId="0" applyNumberFormat="1" applyFont="1" applyFill="1" applyBorder="1" applyAlignment="1">
      <alignment horizontal="left" vertical="center"/>
    </xf>
    <xf numFmtId="0" fontId="0" fillId="0" borderId="83" xfId="0" applyBorder="1" applyAlignment="1"/>
    <xf numFmtId="0" fontId="3" fillId="0" borderId="0" xfId="0" applyFont="1" applyBorder="1" applyAlignment="1">
      <alignment horizontal="center" vertical="top" wrapText="1"/>
    </xf>
    <xf numFmtId="0" fontId="3" fillId="0" borderId="1" xfId="0" applyFont="1" applyBorder="1" applyAlignment="1"/>
    <xf numFmtId="0" fontId="0" fillId="0" borderId="0" xfId="0" applyFont="1" applyBorder="1" applyAlignment="1">
      <alignment vertical="center" wrapText="1"/>
    </xf>
    <xf numFmtId="176" fontId="5" fillId="0" borderId="1" xfId="0" applyNumberFormat="1" applyFont="1" applyFill="1" applyBorder="1" applyAlignment="1">
      <alignment horizontal="distributed" vertical="center" shrinkToFit="1"/>
    </xf>
    <xf numFmtId="0" fontId="0" fillId="0" borderId="0" xfId="0" applyBorder="1" applyAlignment="1">
      <alignment horizontal="left" wrapText="1"/>
    </xf>
    <xf numFmtId="176" fontId="5" fillId="0" borderId="3" xfId="0" applyNumberFormat="1" applyFont="1" applyFill="1" applyBorder="1" applyAlignment="1">
      <alignment horizontal="distributed" vertical="center" shrinkToFit="1"/>
    </xf>
    <xf numFmtId="0" fontId="0" fillId="0" borderId="2" xfId="0" applyBorder="1" applyAlignment="1">
      <alignment horizontal="left" vertical="center"/>
    </xf>
    <xf numFmtId="176" fontId="3" fillId="0" borderId="82" xfId="0" applyNumberFormat="1" applyFont="1" applyFill="1" applyBorder="1" applyAlignment="1">
      <alignment horizontal="left" vertical="center"/>
    </xf>
    <xf numFmtId="176" fontId="3" fillId="0" borderId="83" xfId="0" applyNumberFormat="1" applyFont="1" applyFill="1" applyBorder="1" applyAlignment="1">
      <alignment horizontal="center" vertical="center"/>
    </xf>
    <xf numFmtId="176" fontId="3" fillId="0" borderId="88" xfId="0" applyNumberFormat="1" applyFont="1" applyFill="1" applyBorder="1" applyAlignment="1">
      <alignment horizontal="left" vertical="center"/>
    </xf>
    <xf numFmtId="0" fontId="0" fillId="0" borderId="84" xfId="0" applyBorder="1" applyAlignment="1"/>
    <xf numFmtId="176" fontId="3" fillId="0" borderId="49" xfId="0" applyNumberFormat="1" applyFont="1" applyFill="1" applyBorder="1" applyAlignment="1">
      <alignment horizontal="left" vertical="center"/>
    </xf>
    <xf numFmtId="0" fontId="0" fillId="0" borderId="13" xfId="0" applyBorder="1" applyAlignment="1"/>
    <xf numFmtId="176" fontId="3" fillId="0" borderId="83" xfId="0" applyNumberFormat="1" applyFont="1" applyFill="1" applyBorder="1" applyAlignment="1">
      <alignment horizontal="left" vertical="center"/>
    </xf>
    <xf numFmtId="176" fontId="3" fillId="0" borderId="8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0" fontId="0" fillId="0" borderId="12" xfId="0" applyBorder="1" applyAlignment="1">
      <alignment horizontal="center" vertical="center"/>
    </xf>
    <xf numFmtId="176" fontId="3" fillId="0" borderId="12" xfId="0" applyNumberFormat="1" applyFont="1" applyFill="1" applyBorder="1" applyAlignment="1">
      <alignment horizontal="center" vertical="top"/>
    </xf>
    <xf numFmtId="0" fontId="0" fillId="0" borderId="83" xfId="0"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3"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0" fillId="0" borderId="3"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xf>
    <xf numFmtId="0" fontId="0" fillId="0" borderId="8" xfId="0" applyBorder="1" applyAlignment="1">
      <alignmen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13" xfId="0" applyNumberFormat="1" applyFont="1" applyFill="1" applyBorder="1" applyAlignment="1">
      <alignment horizontal="right" vertical="center"/>
    </xf>
    <xf numFmtId="176" fontId="3" fillId="0" borderId="15"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0" fontId="0" fillId="0" borderId="1" xfId="0" applyBorder="1" applyAlignment="1">
      <alignment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0" fontId="0" fillId="0" borderId="7" xfId="0" applyBorder="1" applyAlignment="1">
      <alignment vertical="center"/>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0" fillId="0" borderId="10" xfId="0" applyBorder="1" applyAlignment="1">
      <alignment vertical="center"/>
    </xf>
    <xf numFmtId="0" fontId="0" fillId="0" borderId="0" xfId="0" applyBorder="1" applyAlignment="1">
      <alignment horizontal="center" vertical="center"/>
    </xf>
    <xf numFmtId="0" fontId="0" fillId="0" borderId="50" xfId="0" applyBorder="1" applyAlignment="1">
      <alignment horizontal="center" vertical="center"/>
    </xf>
    <xf numFmtId="176" fontId="3" fillId="0" borderId="48" xfId="0" applyNumberFormat="1" applyFont="1" applyFill="1" applyBorder="1" applyAlignment="1">
      <alignment horizontal="left" vertical="center"/>
    </xf>
    <xf numFmtId="0" fontId="0" fillId="0" borderId="1" xfId="0" applyBorder="1" applyAlignment="1">
      <alignment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0" fontId="0" fillId="0" borderId="7" xfId="0"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4" fillId="0" borderId="1"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7" xfId="0" applyNumberFormat="1" applyFont="1" applyFill="1" applyBorder="1" applyAlignment="1">
      <alignment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vertical="center" shrinkToFi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3" fillId="0" borderId="8" xfId="0" applyNumberFormat="1" applyFont="1" applyFill="1" applyBorder="1" applyAlignment="1">
      <alignment vertical="center"/>
    </xf>
    <xf numFmtId="176" fontId="11" fillId="0" borderId="0" xfId="0" applyNumberFormat="1" applyFont="1" applyFill="1" applyBorder="1" applyAlignment="1">
      <alignment vertical="center"/>
    </xf>
    <xf numFmtId="176" fontId="11"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4"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2" fillId="0" borderId="0" xfId="0" applyNumberFormat="1" applyFont="1" applyFill="1" applyBorder="1" applyAlignment="1">
      <alignment vertical="top" wrapText="1"/>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0" xfId="0" applyNumberFormat="1" applyFont="1" applyFill="1" applyBorder="1" applyAlignment="1">
      <alignment horizontal="left" vertical="top" wrapText="1"/>
    </xf>
    <xf numFmtId="0" fontId="0" fillId="0" borderId="4" xfId="0" applyBorder="1" applyAlignment="1">
      <alignment horizontal="left" vertical="center" readingOrder="1"/>
    </xf>
    <xf numFmtId="0" fontId="0" fillId="0" borderId="8" xfId="0" applyBorder="1" applyAlignment="1">
      <alignment horizontal="left" vertical="center" readingOrder="1"/>
    </xf>
    <xf numFmtId="176" fontId="3" fillId="0" borderId="83" xfId="0" applyNumberFormat="1" applyFont="1" applyFill="1" applyBorder="1" applyAlignment="1">
      <alignment horizontal="center" vertical="top"/>
    </xf>
    <xf numFmtId="176" fontId="3" fillId="0" borderId="50" xfId="0" applyNumberFormat="1" applyFont="1" applyFill="1" applyBorder="1" applyAlignment="1">
      <alignment horizontal="left" vertical="center"/>
    </xf>
    <xf numFmtId="176" fontId="3" fillId="0" borderId="50"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0" fontId="3" fillId="0" borderId="2" xfId="0" applyFont="1" applyBorder="1" applyAlignment="1">
      <alignment horizontal="left" vertical="center"/>
    </xf>
    <xf numFmtId="0" fontId="0" fillId="0" borderId="11" xfId="0" applyBorder="1" applyAlignment="1">
      <alignment horizontal="left" vertical="center"/>
    </xf>
    <xf numFmtId="0" fontId="4" fillId="0" borderId="2" xfId="0" applyFont="1" applyBorder="1" applyAlignment="1">
      <alignment horizontal="left" vertical="center"/>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vertical="top"/>
    </xf>
    <xf numFmtId="176" fontId="3" fillId="0" borderId="1" xfId="0" applyNumberFormat="1" applyFont="1" applyFill="1" applyBorder="1" applyAlignment="1">
      <alignment vertical="top"/>
    </xf>
    <xf numFmtId="176" fontId="3" fillId="0" borderId="1" xfId="0" applyNumberFormat="1" applyFont="1" applyFill="1" applyBorder="1" applyAlignment="1">
      <alignment vertical="top" wrapText="1"/>
    </xf>
    <xf numFmtId="0" fontId="0" fillId="0" borderId="1" xfId="0" applyBorder="1" applyAlignment="1">
      <alignment wrapText="1"/>
    </xf>
    <xf numFmtId="176" fontId="3" fillId="0" borderId="0" xfId="0" applyNumberFormat="1" applyFont="1" applyFill="1" applyBorder="1" applyAlignment="1">
      <alignment horizontal="left" vertical="center" readingOrder="1"/>
    </xf>
    <xf numFmtId="176" fontId="3" fillId="0" borderId="0" xfId="0" applyNumberFormat="1" applyFont="1" applyFill="1" applyBorder="1" applyAlignment="1">
      <alignment horizontal="left" vertical="top" readingOrder="1"/>
    </xf>
    <xf numFmtId="176" fontId="3" fillId="0" borderId="3"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readingOrder="1"/>
    </xf>
    <xf numFmtId="176" fontId="3" fillId="0" borderId="9" xfId="0" applyNumberFormat="1" applyFont="1" applyFill="1" applyBorder="1" applyAlignment="1">
      <alignment horizontal="left" vertical="center" wrapText="1" shrinkToFit="1"/>
    </xf>
    <xf numFmtId="176" fontId="3" fillId="0" borderId="2" xfId="0" applyNumberFormat="1" applyFont="1" applyFill="1" applyBorder="1" applyAlignment="1">
      <alignment horizontal="left" vertical="center" readingOrder="1"/>
    </xf>
    <xf numFmtId="176" fontId="3" fillId="0" borderId="11"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176" fontId="3" fillId="0" borderId="84" xfId="0" applyNumberFormat="1" applyFont="1" applyFill="1" applyBorder="1" applyAlignment="1">
      <alignment horizontal="right" vertical="center"/>
    </xf>
    <xf numFmtId="176" fontId="3" fillId="0" borderId="15" xfId="0" applyNumberFormat="1" applyFont="1" applyFill="1" applyBorder="1" applyAlignment="1">
      <alignment horizontal="left" vertical="center" readingOrder="1"/>
    </xf>
    <xf numFmtId="0" fontId="0" fillId="0" borderId="15" xfId="0" applyBorder="1" applyAlignment="1">
      <alignment horizontal="center" vertical="center"/>
    </xf>
    <xf numFmtId="176" fontId="3" fillId="0" borderId="15" xfId="0" applyNumberFormat="1" applyFont="1" applyFill="1" applyBorder="1" applyAlignment="1">
      <alignment horizontal="right" vertical="center"/>
    </xf>
    <xf numFmtId="176" fontId="3" fillId="0" borderId="72"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 xfId="0" applyNumberFormat="1" applyFont="1" applyFill="1" applyBorder="1" applyAlignment="1">
      <alignment horizontal="left" vertical="center" readingOrder="1"/>
    </xf>
    <xf numFmtId="176" fontId="3" fillId="0" borderId="0" xfId="0" applyNumberFormat="1" applyFont="1" applyFill="1" applyBorder="1" applyAlignment="1">
      <alignment horizontal="left" readingOrder="1"/>
    </xf>
    <xf numFmtId="176" fontId="3" fillId="0" borderId="0" xfId="0" applyNumberFormat="1" applyFont="1" applyFill="1" applyBorder="1" applyAlignment="1">
      <alignment vertical="center"/>
    </xf>
    <xf numFmtId="0" fontId="0" fillId="0" borderId="4" xfId="0" applyBorder="1" applyAlignment="1">
      <alignment vertical="top"/>
    </xf>
    <xf numFmtId="0" fontId="0" fillId="0" borderId="0" xfId="0" applyAlignment="1">
      <alignment vertical="top"/>
    </xf>
    <xf numFmtId="0" fontId="0" fillId="0" borderId="6" xfId="0"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0" fillId="0" borderId="7" xfId="0" applyBorder="1" applyAlignment="1"/>
    <xf numFmtId="0" fontId="0" fillId="0" borderId="0" xfId="0" applyBorder="1" applyAlignment="1">
      <alignment vertical="center"/>
    </xf>
    <xf numFmtId="176" fontId="3" fillId="0" borderId="10" xfId="0" applyNumberFormat="1" applyFont="1" applyFill="1" applyBorder="1" applyAlignment="1">
      <alignment vertical="center"/>
    </xf>
    <xf numFmtId="0" fontId="3" fillId="0" borderId="3" xfId="0" applyFont="1" applyBorder="1" applyAlignment="1">
      <alignment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horizontal="center" vertical="center" wrapText="1"/>
    </xf>
    <xf numFmtId="0" fontId="0" fillId="0" borderId="2" xfId="0" applyBorder="1" applyAlignment="1"/>
    <xf numFmtId="176" fontId="3" fillId="0" borderId="3"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0" fontId="3" fillId="0" borderId="3" xfId="0" applyFont="1" applyBorder="1" applyAlignment="1">
      <alignment vertical="center"/>
    </xf>
    <xf numFmtId="0" fontId="0" fillId="0" borderId="1" xfId="0" applyBorder="1" applyAlignment="1">
      <alignment horizontal="left"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2" xfId="0" applyNumberFormat="1" applyFont="1" applyFill="1" applyBorder="1" applyAlignment="1">
      <alignment vertical="center"/>
    </xf>
    <xf numFmtId="176" fontId="4" fillId="0" borderId="3" xfId="0" applyNumberFormat="1" applyFont="1" applyFill="1" applyBorder="1" applyAlignment="1">
      <alignment horizontal="left" vertical="top" wrapText="1"/>
    </xf>
    <xf numFmtId="176" fontId="4" fillId="0" borderId="3" xfId="0" applyNumberFormat="1" applyFont="1" applyFill="1" applyBorder="1" applyAlignment="1">
      <alignment horizontal="center" vertical="center"/>
    </xf>
    <xf numFmtId="0" fontId="5" fillId="0" borderId="0" xfId="0" applyFont="1" applyBorder="1" applyAlignment="1">
      <alignment vertical="center"/>
    </xf>
    <xf numFmtId="0" fontId="5" fillId="0" borderId="3" xfId="0" applyFont="1" applyBorder="1" applyAlignment="1">
      <alignment vertical="center"/>
    </xf>
    <xf numFmtId="0" fontId="3" fillId="0" borderId="0" xfId="0" applyFont="1" applyBorder="1" applyAlignment="1">
      <alignment horizontal="left" vertical="center"/>
    </xf>
    <xf numFmtId="176" fontId="3" fillId="0" borderId="3"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vertical="center"/>
    </xf>
    <xf numFmtId="176" fontId="3" fillId="0" borderId="4" xfId="0" applyNumberFormat="1" applyFont="1" applyFill="1" applyBorder="1" applyAlignment="1">
      <alignment vertical="center"/>
    </xf>
    <xf numFmtId="176" fontId="11" fillId="2" borderId="10" xfId="0" applyNumberFormat="1" applyFont="1" applyFill="1" applyBorder="1" applyAlignment="1">
      <alignment vertical="center"/>
    </xf>
    <xf numFmtId="176" fontId="11" fillId="2" borderId="1" xfId="0" applyNumberFormat="1" applyFont="1" applyFill="1" applyBorder="1" applyAlignment="1">
      <alignment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8" xfId="0" applyNumberFormat="1" applyFont="1" applyFill="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xf numFmtId="176" fontId="3" fillId="2" borderId="2" xfId="0" applyNumberFormat="1" applyFont="1" applyFill="1" applyBorder="1" applyAlignment="1">
      <alignment vertical="center"/>
    </xf>
    <xf numFmtId="0" fontId="0" fillId="2" borderId="2" xfId="0" applyFill="1" applyBorder="1" applyAlignment="1">
      <alignment vertical="center"/>
    </xf>
    <xf numFmtId="176" fontId="3" fillId="0" borderId="50" xfId="0" applyNumberFormat="1" applyFont="1" applyFill="1" applyBorder="1" applyAlignment="1">
      <alignment vertical="center"/>
    </xf>
    <xf numFmtId="176" fontId="5" fillId="0" borderId="0" xfId="0" applyNumberFormat="1" applyFont="1" applyFill="1" applyBorder="1" applyAlignment="1">
      <alignment vertical="top"/>
    </xf>
    <xf numFmtId="176" fontId="5" fillId="0" borderId="0" xfId="0" applyNumberFormat="1" applyFont="1" applyFill="1" applyBorder="1" applyAlignment="1">
      <alignment horizontal="left" vertical="top" wrapText="1"/>
    </xf>
    <xf numFmtId="176" fontId="3" fillId="0" borderId="4" xfId="0" applyNumberFormat="1" applyFont="1" applyFill="1" applyBorder="1" applyAlignment="1">
      <alignment vertical="center" wrapText="1" shrinkToFit="1"/>
    </xf>
    <xf numFmtId="176" fontId="3" fillId="0" borderId="61" xfId="0" applyNumberFormat="1" applyFont="1" applyFill="1" applyBorder="1" applyAlignment="1">
      <alignment vertical="center" wrapText="1" shrinkToFit="1"/>
    </xf>
    <xf numFmtId="176" fontId="3" fillId="0" borderId="62" xfId="0" applyNumberFormat="1" applyFont="1" applyFill="1" applyBorder="1" applyAlignment="1">
      <alignment vertical="center" wrapText="1" shrinkToFit="1"/>
    </xf>
    <xf numFmtId="176" fontId="3" fillId="0" borderId="62" xfId="0" applyNumberFormat="1" applyFont="1" applyFill="1" applyBorder="1" applyAlignment="1">
      <alignment vertical="center"/>
    </xf>
    <xf numFmtId="176" fontId="3" fillId="0" borderId="63"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15" xfId="0" applyNumberFormat="1" applyFont="1" applyFill="1" applyBorder="1" applyAlignment="1">
      <alignment vertical="center"/>
    </xf>
    <xf numFmtId="0" fontId="0" fillId="0" borderId="0" xfId="0" applyBorder="1" applyAlignment="1">
      <alignment horizontal="left" vertical="center" readingOrder="1"/>
    </xf>
    <xf numFmtId="0" fontId="0" fillId="0" borderId="1" xfId="0" applyBorder="1" applyAlignment="1">
      <alignment horizontal="left" vertical="center" readingOrder="1"/>
    </xf>
    <xf numFmtId="0" fontId="5" fillId="0" borderId="9" xfId="0" applyFont="1" applyBorder="1" applyAlignment="1">
      <alignment vertical="center"/>
    </xf>
    <xf numFmtId="0" fontId="3" fillId="0" borderId="4" xfId="0" applyFont="1" applyBorder="1" applyAlignment="1">
      <alignment vertical="center"/>
    </xf>
    <xf numFmtId="0" fontId="0" fillId="0" borderId="0" xfId="0" applyBorder="1" applyAlignment="1">
      <alignment vertical="center"/>
    </xf>
    <xf numFmtId="176" fontId="3" fillId="0" borderId="0" xfId="0" applyNumberFormat="1" applyFont="1" applyFill="1" applyBorder="1" applyAlignment="1">
      <alignment vertical="center"/>
    </xf>
    <xf numFmtId="176" fontId="11" fillId="0" borderId="2"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6"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top" wrapText="1"/>
    </xf>
    <xf numFmtId="176" fontId="3" fillId="0" borderId="7" xfId="0" applyNumberFormat="1" applyFont="1" applyFill="1" applyBorder="1" applyAlignment="1">
      <alignment horizontal="left" vertical="top" wrapText="1"/>
    </xf>
    <xf numFmtId="176" fontId="7" fillId="0" borderId="0" xfId="0" applyNumberFormat="1" applyFont="1" applyFill="1" applyBorder="1" applyAlignment="1">
      <alignment horizontal="left" vertical="center"/>
    </xf>
    <xf numFmtId="176" fontId="6" fillId="0" borderId="1" xfId="0" applyNumberFormat="1" applyFont="1" applyFill="1" applyBorder="1" applyAlignment="1">
      <alignment horizontal="left" vertical="center"/>
    </xf>
    <xf numFmtId="0" fontId="0" fillId="0" borderId="1" xfId="0" applyFont="1" applyBorder="1"/>
    <xf numFmtId="176" fontId="5" fillId="0" borderId="0" xfId="0" applyNumberFormat="1" applyFont="1" applyFill="1" applyBorder="1" applyAlignment="1">
      <alignment vertical="center"/>
    </xf>
    <xf numFmtId="176" fontId="7" fillId="0" borderId="3" xfId="0" applyNumberFormat="1" applyFont="1" applyFill="1" applyBorder="1" applyAlignment="1">
      <alignment horizontal="left"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top"/>
    </xf>
    <xf numFmtId="176" fontId="3" fillId="0" borderId="3" xfId="0" applyNumberFormat="1" applyFont="1" applyFill="1" applyBorder="1" applyAlignment="1">
      <alignment horizontal="left" vertical="center"/>
    </xf>
    <xf numFmtId="0" fontId="0" fillId="0" borderId="0" xfId="0"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0" fontId="0" fillId="0" borderId="0" xfId="0" applyFont="1" applyFill="1" applyBorder="1"/>
    <xf numFmtId="0" fontId="0" fillId="0" borderId="0" xfId="0" applyFont="1" applyFill="1" applyBorder="1" applyAlignment="1">
      <alignment vertical="center"/>
    </xf>
    <xf numFmtId="176" fontId="3" fillId="0" borderId="3" xfId="0" applyNumberFormat="1" applyFont="1" applyFill="1" applyBorder="1" applyAlignment="1">
      <alignment horizontal="left" vertical="top"/>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vertical="top"/>
    </xf>
    <xf numFmtId="176" fontId="5" fillId="0" borderId="0" xfId="0" applyNumberFormat="1" applyFont="1" applyFill="1" applyBorder="1" applyAlignment="1">
      <alignment vertical="center" wrapText="1"/>
    </xf>
    <xf numFmtId="0" fontId="9" fillId="0" borderId="0" xfId="0" applyFont="1" applyAlignment="1">
      <alignment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Border="1" applyAlignment="1">
      <alignment vertical="center"/>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top"/>
    </xf>
    <xf numFmtId="176" fontId="5"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5"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top"/>
    </xf>
    <xf numFmtId="176" fontId="3" fillId="0" borderId="1" xfId="0" applyNumberFormat="1" applyFont="1" applyFill="1" applyBorder="1" applyAlignment="1">
      <alignment vertical="center"/>
    </xf>
    <xf numFmtId="176" fontId="3" fillId="0" borderId="2"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3" fillId="0" borderId="13" xfId="0" applyFont="1" applyBorder="1" applyAlignment="1">
      <alignment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0" fontId="3" fillId="0" borderId="11" xfId="0" applyFont="1" applyBorder="1" applyAlignment="1">
      <alignment vertical="center"/>
    </xf>
    <xf numFmtId="0" fontId="3" fillId="0" borderId="84" xfId="0" applyFont="1" applyBorder="1" applyAlignment="1">
      <alignment vertical="center"/>
    </xf>
    <xf numFmtId="176" fontId="3" fillId="0" borderId="3" xfId="0" applyNumberFormat="1" applyFont="1" applyFill="1" applyBorder="1" applyAlignment="1">
      <alignment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3" fillId="0" borderId="10" xfId="0" applyNumberFormat="1" applyFont="1" applyFill="1" applyBorder="1" applyAlignment="1">
      <alignment vertical="center"/>
    </xf>
    <xf numFmtId="176" fontId="3" fillId="0" borderId="7" xfId="0" applyNumberFormat="1" applyFont="1" applyFill="1" applyBorder="1" applyAlignment="1">
      <alignment vertical="center"/>
    </xf>
    <xf numFmtId="176" fontId="2" fillId="0" borderId="0" xfId="0" applyNumberFormat="1" applyFont="1" applyFill="1" applyBorder="1" applyAlignment="1">
      <alignment vertical="top" wrapText="1"/>
    </xf>
    <xf numFmtId="176" fontId="3" fillId="0" borderId="8" xfId="0" applyNumberFormat="1" applyFont="1" applyFill="1" applyBorder="1" applyAlignment="1">
      <alignment vertical="center"/>
    </xf>
    <xf numFmtId="0" fontId="0" fillId="0" borderId="0" xfId="0" applyAlignment="1"/>
    <xf numFmtId="176" fontId="3" fillId="0" borderId="64"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3"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16" fillId="0" borderId="0" xfId="0" applyNumberFormat="1" applyFont="1" applyFill="1" applyBorder="1" applyAlignment="1">
      <alignment vertical="center"/>
    </xf>
    <xf numFmtId="0" fontId="0" fillId="0" borderId="0" xfId="0" applyFont="1" applyFill="1" applyAlignment="1">
      <alignment vertical="center"/>
    </xf>
    <xf numFmtId="176" fontId="16" fillId="0" borderId="0" xfId="0" applyNumberFormat="1" applyFont="1" applyFill="1" applyBorder="1" applyAlignment="1">
      <alignment vertical="top"/>
    </xf>
    <xf numFmtId="49" fontId="16" fillId="0" borderId="0" xfId="0" applyNumberFormat="1" applyFont="1" applyFill="1" applyBorder="1" applyAlignment="1">
      <alignment vertical="center"/>
    </xf>
    <xf numFmtId="176" fontId="3" fillId="0" borderId="4" xfId="0" applyNumberFormat="1" applyFont="1" applyFill="1" applyBorder="1" applyAlignment="1">
      <alignment vertical="top"/>
    </xf>
    <xf numFmtId="176" fontId="3" fillId="0" borderId="83" xfId="0" applyNumberFormat="1" applyFont="1" applyFill="1" applyBorder="1" applyAlignment="1">
      <alignment vertical="center" shrinkToFit="1"/>
    </xf>
    <xf numFmtId="176" fontId="3" fillId="0" borderId="83" xfId="0" applyNumberFormat="1" applyFont="1" applyFill="1" applyBorder="1" applyAlignment="1">
      <alignment vertical="center"/>
    </xf>
    <xf numFmtId="176" fontId="3" fillId="0" borderId="8" xfId="0" applyNumberFormat="1" applyFont="1" applyFill="1" applyBorder="1" applyAlignment="1">
      <alignment vertical="top"/>
    </xf>
    <xf numFmtId="176" fontId="3" fillId="0" borderId="5" xfId="0" applyNumberFormat="1" applyFont="1" applyFill="1" applyBorder="1" applyAlignment="1">
      <alignment vertical="top"/>
    </xf>
    <xf numFmtId="0" fontId="0" fillId="0" borderId="27" xfId="0" applyFont="1" applyFill="1" applyBorder="1" applyAlignment="1">
      <alignment vertical="center"/>
    </xf>
    <xf numFmtId="176" fontId="3" fillId="0" borderId="10" xfId="0" applyNumberFormat="1" applyFont="1" applyFill="1" applyBorder="1" applyAlignment="1">
      <alignment vertical="top"/>
    </xf>
    <xf numFmtId="176" fontId="3" fillId="0" borderId="5" xfId="0" applyNumberFormat="1" applyFont="1" applyFill="1" applyBorder="1" applyAlignment="1">
      <alignment vertical="center" wrapText="1"/>
    </xf>
    <xf numFmtId="176" fontId="3" fillId="0" borderId="8" xfId="0" applyNumberFormat="1" applyFont="1" applyFill="1" applyBorder="1" applyAlignment="1">
      <alignment vertical="top" wrapText="1"/>
    </xf>
    <xf numFmtId="176" fontId="3" fillId="0" borderId="64" xfId="0" applyNumberFormat="1" applyFont="1" applyFill="1" applyBorder="1" applyAlignment="1">
      <alignment horizontal="right" vertical="center"/>
    </xf>
    <xf numFmtId="176" fontId="3" fillId="0" borderId="82" xfId="0" applyNumberFormat="1" applyFont="1" applyFill="1" applyBorder="1" applyAlignment="1">
      <alignment horizontal="right" vertical="center"/>
    </xf>
    <xf numFmtId="176" fontId="3" fillId="0" borderId="1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top"/>
    </xf>
    <xf numFmtId="176" fontId="3" fillId="0" borderId="7" xfId="0" applyNumberFormat="1" applyFont="1" applyFill="1" applyBorder="1" applyAlignment="1">
      <alignment vertical="center"/>
    </xf>
    <xf numFmtId="49" fontId="0" fillId="0" borderId="0" xfId="0" applyNumberFormat="1" applyAlignment="1">
      <alignment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top" wrapText="1"/>
    </xf>
    <xf numFmtId="176" fontId="5" fillId="0" borderId="3" xfId="0" applyNumberFormat="1" applyFont="1" applyFill="1" applyBorder="1" applyAlignment="1">
      <alignment horizontal="center" vertical="center"/>
    </xf>
    <xf numFmtId="176" fontId="3" fillId="0" borderId="0" xfId="0" applyNumberFormat="1" applyFont="1" applyFill="1" applyBorder="1" applyAlignment="1">
      <alignment vertical="center" wrapText="1"/>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9" xfId="0" applyNumberFormat="1" applyFont="1" applyFill="1" applyBorder="1" applyAlignment="1">
      <alignment vertical="center" wrapText="1"/>
    </xf>
    <xf numFmtId="176" fontId="3" fillId="0" borderId="2"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4" fillId="0" borderId="6" xfId="0" applyNumberFormat="1" applyFont="1" applyFill="1" applyBorder="1" applyAlignment="1">
      <alignment horizontal="right" vertical="center"/>
    </xf>
    <xf numFmtId="176" fontId="3" fillId="0" borderId="9" xfId="0" applyNumberFormat="1" applyFont="1" applyFill="1" applyBorder="1" applyAlignment="1">
      <alignment vertical="top" wrapText="1"/>
    </xf>
    <xf numFmtId="176" fontId="4" fillId="0" borderId="8" xfId="0" applyNumberFormat="1" applyFont="1" applyFill="1" applyBorder="1" applyAlignment="1">
      <alignment horizontal="right" vertical="center"/>
    </xf>
    <xf numFmtId="176" fontId="4" fillId="0" borderId="31"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left" vertical="center"/>
    </xf>
    <xf numFmtId="176" fontId="4" fillId="0" borderId="30" xfId="0" applyNumberFormat="1" applyFont="1" applyFill="1" applyBorder="1" applyAlignment="1">
      <alignment horizontal="right"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right" vertical="center"/>
    </xf>
    <xf numFmtId="176" fontId="4" fillId="0" borderId="4"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3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2" xfId="0" applyNumberFormat="1" applyFont="1" applyFill="1" applyBorder="1" applyAlignment="1">
      <alignment vertical="center"/>
    </xf>
    <xf numFmtId="176" fontId="4" fillId="0" borderId="4" xfId="0" applyNumberFormat="1" applyFont="1" applyFill="1" applyBorder="1" applyAlignment="1">
      <alignment vertical="center" shrinkToFit="1"/>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vertical="center"/>
    </xf>
    <xf numFmtId="176" fontId="3" fillId="0" borderId="7" xfId="0" applyNumberFormat="1" applyFont="1" applyFill="1" applyBorder="1" applyAlignment="1">
      <alignment vertical="center"/>
    </xf>
    <xf numFmtId="0" fontId="0" fillId="0" borderId="0" xfId="0" applyAlignment="1">
      <alignment vertical="top"/>
    </xf>
    <xf numFmtId="176" fontId="3" fillId="0" borderId="10" xfId="0" applyNumberFormat="1" applyFont="1" applyFill="1" applyBorder="1" applyAlignment="1">
      <alignment horizontal="left" vertical="center"/>
    </xf>
    <xf numFmtId="177" fontId="0" fillId="0" borderId="0" xfId="0" applyNumberFormat="1"/>
    <xf numFmtId="176" fontId="3"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4" xfId="0" applyNumberFormat="1" applyFont="1" applyFill="1" applyBorder="1" applyAlignment="1">
      <alignment vertical="top" wrapText="1"/>
    </xf>
    <xf numFmtId="176" fontId="3" fillId="0" borderId="50"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top"/>
    </xf>
    <xf numFmtId="0" fontId="0" fillId="0" borderId="0" xfId="0" applyBorder="1" applyAlignment="1">
      <alignment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center"/>
    </xf>
    <xf numFmtId="0" fontId="3" fillId="0" borderId="1" xfId="0" applyFont="1" applyBorder="1" applyAlignment="1">
      <alignment vertical="center"/>
    </xf>
    <xf numFmtId="0" fontId="0" fillId="0" borderId="0" xfId="0" applyFont="1" applyBorder="1" applyAlignment="1">
      <alignment horizontal="left"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top"/>
    </xf>
    <xf numFmtId="0" fontId="0" fillId="0" borderId="0" xfId="0" applyBorder="1" applyAlignment="1">
      <alignment vertical="center"/>
    </xf>
    <xf numFmtId="0" fontId="5" fillId="0" borderId="0" xfId="0" applyFont="1" applyFill="1" applyBorder="1" applyAlignment="1">
      <alignment horizontal="center" vertical="center"/>
    </xf>
    <xf numFmtId="176" fontId="3" fillId="0" borderId="57" xfId="0" applyNumberFormat="1" applyFont="1" applyFill="1" applyBorder="1" applyAlignment="1">
      <alignment vertical="top"/>
    </xf>
    <xf numFmtId="0" fontId="3" fillId="0" borderId="2"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3" fillId="0" borderId="0" xfId="0" applyFont="1" applyFill="1" applyBorder="1" applyAlignment="1">
      <alignment vertical="center"/>
    </xf>
    <xf numFmtId="176" fontId="3" fillId="0" borderId="50" xfId="0" applyNumberFormat="1" applyFont="1" applyFill="1" applyBorder="1" applyAlignment="1">
      <alignment horizontal="center" vertical="top"/>
    </xf>
    <xf numFmtId="176" fontId="3" fillId="0" borderId="7" xfId="0" applyNumberFormat="1" applyFont="1" applyFill="1" applyBorder="1" applyAlignment="1">
      <alignment horizontal="right" vertical="center"/>
    </xf>
    <xf numFmtId="176" fontId="3" fillId="0" borderId="5" xfId="0" applyNumberFormat="1" applyFont="1" applyFill="1" applyBorder="1" applyAlignment="1">
      <alignment vertical="top" wrapText="1"/>
    </xf>
    <xf numFmtId="0" fontId="0" fillId="0" borderId="4" xfId="0" applyFont="1" applyBorder="1" applyAlignment="1">
      <alignment vertical="center"/>
    </xf>
    <xf numFmtId="0" fontId="0" fillId="0" borderId="0" xfId="0" applyFont="1" applyBorder="1" applyAlignment="1">
      <alignment vertical="center"/>
    </xf>
    <xf numFmtId="176" fontId="3" fillId="0" borderId="1"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50"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12" xfId="0" applyNumberFormat="1" applyFont="1" applyFill="1" applyBorder="1" applyAlignment="1">
      <alignment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top"/>
    </xf>
    <xf numFmtId="0" fontId="0" fillId="0" borderId="0" xfId="0" applyBorder="1" applyAlignment="1">
      <alignment vertical="center"/>
    </xf>
    <xf numFmtId="0" fontId="0" fillId="0" borderId="3" xfId="0" applyBorder="1" applyAlignment="1">
      <alignment horizontal="left" vertical="center"/>
    </xf>
    <xf numFmtId="176" fontId="3" fillId="0" borderId="2" xfId="0" applyNumberFormat="1" applyFont="1" applyFill="1" applyBorder="1" applyAlignment="1">
      <alignment horizontal="left" vertical="center"/>
    </xf>
    <xf numFmtId="0" fontId="0" fillId="0" borderId="0" xfId="0" applyBorder="1" applyAlignment="1">
      <alignment horizontal="left" vertical="center" wrapText="1"/>
    </xf>
    <xf numFmtId="0" fontId="0" fillId="0" borderId="0" xfId="0" applyAlignment="1">
      <alignment horizontal="left" vertical="center" wrapText="1"/>
    </xf>
    <xf numFmtId="176" fontId="3" fillId="0" borderId="7" xfId="0" applyNumberFormat="1" applyFont="1" applyFill="1" applyBorder="1" applyAlignment="1">
      <alignment vertical="center"/>
    </xf>
    <xf numFmtId="176" fontId="3" fillId="0" borderId="0" xfId="0" applyNumberFormat="1" applyFont="1" applyFill="1" applyBorder="1" applyAlignment="1">
      <alignment horizontal="left" vertical="center"/>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5" fillId="0" borderId="2"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96" xfId="0" applyFont="1" applyFill="1" applyBorder="1" applyAlignment="1">
      <alignment horizontal="center" vertical="center"/>
    </xf>
    <xf numFmtId="0" fontId="3" fillId="0" borderId="84" xfId="0" applyFont="1" applyBorder="1" applyAlignment="1">
      <alignment horizontal="right" vertical="center"/>
    </xf>
    <xf numFmtId="176" fontId="3" fillId="0" borderId="3" xfId="0" applyNumberFormat="1" applyFont="1" applyFill="1" applyBorder="1" applyAlignment="1">
      <alignment vertical="center"/>
    </xf>
    <xf numFmtId="176" fontId="3" fillId="0" borderId="51" xfId="0" applyNumberFormat="1" applyFont="1" applyFill="1" applyBorder="1" applyAlignment="1">
      <alignment horizontal="right" vertical="center"/>
    </xf>
    <xf numFmtId="0" fontId="10" fillId="0" borderId="5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horizontal="left" vertical="center" wrapText="1"/>
    </xf>
    <xf numFmtId="0" fontId="10" fillId="0" borderId="2" xfId="0" applyFont="1" applyBorder="1" applyAlignment="1">
      <alignment horizontal="left" vertical="center" wrapText="1"/>
    </xf>
    <xf numFmtId="0" fontId="10" fillId="0" borderId="59"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10" fillId="0" borderId="0" xfId="0" applyFont="1" applyBorder="1" applyAlignment="1">
      <alignment horizontal="left" vertical="center" wrapText="1"/>
    </xf>
    <xf numFmtId="176" fontId="6" fillId="0" borderId="44"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0" fillId="0" borderId="0" xfId="0" applyAlignment="1"/>
    <xf numFmtId="176" fontId="3" fillId="0" borderId="0" xfId="0" applyNumberFormat="1" applyFont="1" applyFill="1" applyBorder="1" applyAlignment="1">
      <alignment vertical="center"/>
    </xf>
    <xf numFmtId="0" fontId="0" fillId="0" borderId="0" xfId="0" quotePrefix="1"/>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8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vertical="center"/>
    </xf>
    <xf numFmtId="176" fontId="3" fillId="0" borderId="11" xfId="0" applyNumberFormat="1" applyFont="1" applyFill="1" applyBorder="1" applyAlignment="1">
      <alignment horizontal="center" vertical="center"/>
    </xf>
    <xf numFmtId="0" fontId="3" fillId="0" borderId="83" xfId="0" applyFont="1" applyBorder="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4" fillId="0" borderId="7" xfId="0" applyNumberFormat="1" applyFont="1" applyFill="1" applyBorder="1" applyAlignment="1">
      <alignment horizontal="center" vertical="center" wrapText="1"/>
    </xf>
    <xf numFmtId="176" fontId="3" fillId="0" borderId="5"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horizontal="left" vertical="center" wrapText="1"/>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5" xfId="0" applyFont="1" applyBorder="1" applyAlignment="1">
      <alignment vertical="center" wrapText="1"/>
    </xf>
    <xf numFmtId="176" fontId="3" fillId="0" borderId="3"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88"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176" fontId="3" fillId="0" borderId="0" xfId="0" applyNumberFormat="1" applyFont="1" applyFill="1" applyBorder="1" applyAlignment="1">
      <alignment horizontal="left" vertical="center"/>
    </xf>
    <xf numFmtId="0" fontId="3" fillId="0" borderId="50" xfId="0" applyFont="1" applyBorder="1" applyAlignment="1">
      <alignment vertical="center"/>
    </xf>
    <xf numFmtId="0" fontId="3" fillId="0" borderId="50" xfId="0" applyFont="1" applyBorder="1" applyAlignment="1">
      <alignment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0" xfId="0" applyNumberFormat="1" applyFont="1" applyFill="1" applyBorder="1" applyAlignment="1">
      <alignment vertical="center"/>
    </xf>
    <xf numFmtId="0" fontId="3" fillId="0" borderId="83" xfId="0" applyFont="1" applyBorder="1" applyAlignment="1">
      <alignment vertical="center"/>
    </xf>
    <xf numFmtId="176" fontId="3" fillId="0" borderId="5" xfId="0" applyNumberFormat="1" applyFont="1" applyFill="1" applyBorder="1" applyAlignment="1">
      <alignment horizontal="lef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5" fillId="0" borderId="0" xfId="0" applyNumberFormat="1" applyFont="1" applyFill="1" applyBorder="1" applyAlignment="1">
      <alignment horizontal="left" vertical="top" wrapText="1"/>
    </xf>
    <xf numFmtId="0" fontId="0" fillId="0" borderId="1" xfId="0" applyFont="1" applyBorder="1" applyAlignment="1"/>
    <xf numFmtId="176" fontId="3" fillId="0" borderId="8" xfId="0" applyNumberFormat="1" applyFont="1" applyFill="1" applyBorder="1" applyAlignment="1">
      <alignment horizontal="center" vertical="center" wrapText="1"/>
    </xf>
    <xf numFmtId="0" fontId="3" fillId="0" borderId="1" xfId="0" applyFont="1" applyBorder="1" applyAlignment="1">
      <alignment vertical="center" shrinkToFit="1"/>
    </xf>
    <xf numFmtId="0" fontId="3" fillId="0" borderId="7" xfId="0" applyFont="1" applyBorder="1" applyAlignment="1">
      <alignment vertical="center"/>
    </xf>
    <xf numFmtId="0" fontId="3" fillId="0" borderId="1" xfId="0" applyFont="1" applyBorder="1" applyAlignment="1">
      <alignment horizontal="left" vertical="center"/>
    </xf>
    <xf numFmtId="0" fontId="3" fillId="0" borderId="0" xfId="0" applyNumberFormat="1" applyFont="1" applyBorder="1" applyAlignment="1">
      <alignment vertical="center"/>
    </xf>
    <xf numFmtId="0" fontId="3" fillId="0" borderId="60" xfId="0" applyFont="1" applyFill="1" applyBorder="1" applyAlignment="1">
      <alignment vertical="center"/>
    </xf>
    <xf numFmtId="0" fontId="3" fillId="0" borderId="7" xfId="0" applyFont="1" applyBorder="1" applyAlignment="1">
      <alignment horizontal="left" vertical="center"/>
    </xf>
    <xf numFmtId="0" fontId="3" fillId="0" borderId="11" xfId="0" applyFont="1" applyBorder="1" applyAlignment="1">
      <alignment horizontal="right" vertical="center"/>
    </xf>
    <xf numFmtId="0" fontId="3" fillId="0" borderId="1" xfId="0" applyFont="1" applyFill="1" applyBorder="1" applyAlignment="1">
      <alignment vertical="center"/>
    </xf>
    <xf numFmtId="0" fontId="3" fillId="0" borderId="7" xfId="0" applyFont="1" applyBorder="1" applyAlignment="1"/>
    <xf numFmtId="0" fontId="3" fillId="0" borderId="51" xfId="0" applyFont="1" applyBorder="1" applyAlignment="1">
      <alignment vertical="center"/>
    </xf>
    <xf numFmtId="0" fontId="3" fillId="0" borderId="51" xfId="0" applyFont="1" applyBorder="1" applyAlignment="1">
      <alignment horizontal="right" vertical="center"/>
    </xf>
    <xf numFmtId="0" fontId="3" fillId="0" borderId="89" xfId="0" applyFont="1" applyBorder="1" applyAlignment="1">
      <alignment vertical="center"/>
    </xf>
    <xf numFmtId="0" fontId="3" fillId="0" borderId="3" xfId="0" applyFont="1" applyBorder="1" applyAlignment="1">
      <alignment horizontal="center" vertical="center"/>
    </xf>
    <xf numFmtId="0" fontId="5" fillId="0" borderId="63" xfId="0" applyFont="1" applyBorder="1" applyAlignment="1">
      <alignment horizontal="right" vertical="center"/>
    </xf>
    <xf numFmtId="176" fontId="5" fillId="0" borderId="14"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7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61" xfId="0" applyNumberFormat="1" applyFont="1" applyFill="1" applyBorder="1" applyAlignment="1">
      <alignment horizontal="center" vertical="center"/>
    </xf>
    <xf numFmtId="176" fontId="5" fillId="0" borderId="62" xfId="0" applyNumberFormat="1" applyFont="1" applyFill="1" applyBorder="1" applyAlignment="1">
      <alignment horizontal="center" vertical="center"/>
    </xf>
    <xf numFmtId="176" fontId="5" fillId="0" borderId="63"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176" fontId="5" fillId="0" borderId="61"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63" xfId="0" applyNumberFormat="1" applyFont="1" applyFill="1" applyBorder="1" applyAlignment="1">
      <alignment horizontal="center" vertical="center" shrinkToFit="1"/>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shrinkToFit="1"/>
    </xf>
    <xf numFmtId="176" fontId="2" fillId="0" borderId="2" xfId="0" applyNumberFormat="1" applyFont="1" applyFill="1" applyBorder="1" applyAlignment="1">
      <alignment horizontal="center" vertical="center" wrapText="1" shrinkToFit="1"/>
    </xf>
    <xf numFmtId="176" fontId="2" fillId="0" borderId="11" xfId="0" applyNumberFormat="1" applyFont="1" applyFill="1" applyBorder="1" applyAlignment="1">
      <alignment horizontal="center" vertical="center" wrapText="1" shrinkToFit="1"/>
    </xf>
    <xf numFmtId="176" fontId="2" fillId="0" borderId="4" xfId="0" applyNumberFormat="1" applyFont="1" applyFill="1" applyBorder="1" applyAlignment="1">
      <alignment horizontal="center" vertical="center" wrapText="1" shrinkToFit="1"/>
    </xf>
    <xf numFmtId="176" fontId="2" fillId="0" borderId="0" xfId="0" applyNumberFormat="1" applyFont="1" applyFill="1" applyBorder="1" applyAlignment="1">
      <alignment horizontal="center" vertical="center" wrapText="1" shrinkToFit="1"/>
    </xf>
    <xf numFmtId="176" fontId="2" fillId="0" borderId="6" xfId="0" applyNumberFormat="1" applyFont="1" applyFill="1" applyBorder="1" applyAlignment="1">
      <alignment horizontal="center" vertical="center" wrapText="1" shrinkToFit="1"/>
    </xf>
    <xf numFmtId="176" fontId="2" fillId="0" borderId="61" xfId="0" applyNumberFormat="1" applyFont="1" applyFill="1" applyBorder="1" applyAlignment="1">
      <alignment horizontal="center" vertical="center" wrapText="1" shrinkToFit="1"/>
    </xf>
    <xf numFmtId="176" fontId="2" fillId="0" borderId="62" xfId="0" applyNumberFormat="1" applyFont="1" applyFill="1" applyBorder="1" applyAlignment="1">
      <alignment horizontal="center" vertical="center" wrapText="1" shrinkToFit="1"/>
    </xf>
    <xf numFmtId="176" fontId="2" fillId="0" borderId="63" xfId="0" applyNumberFormat="1" applyFont="1" applyFill="1" applyBorder="1" applyAlignment="1">
      <alignment horizontal="center" vertical="center" wrapText="1" shrinkToFi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7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176" fontId="25" fillId="0" borderId="104" xfId="0" applyNumberFormat="1" applyFont="1" applyFill="1" applyBorder="1" applyAlignment="1">
      <alignment horizontal="right" vertical="center" wrapText="1" shrinkToFit="1"/>
    </xf>
    <xf numFmtId="176" fontId="25" fillId="0" borderId="53" xfId="0" applyNumberFormat="1" applyFont="1" applyFill="1" applyBorder="1" applyAlignment="1">
      <alignment horizontal="right" vertical="center" wrapText="1" shrinkToFit="1"/>
    </xf>
    <xf numFmtId="176" fontId="25" fillId="0" borderId="55" xfId="0" applyNumberFormat="1" applyFont="1" applyFill="1" applyBorder="1" applyAlignment="1">
      <alignment horizontal="right" vertical="center" wrapText="1" shrinkToFit="1"/>
    </xf>
    <xf numFmtId="176" fontId="25" fillId="0" borderId="102" xfId="0" quotePrefix="1" applyNumberFormat="1" applyFont="1" applyFill="1" applyBorder="1" applyAlignment="1">
      <alignment horizontal="center" vertical="center"/>
    </xf>
    <xf numFmtId="176" fontId="25" fillId="0" borderId="53" xfId="0" applyNumberFormat="1" applyFont="1" applyFill="1" applyBorder="1" applyAlignment="1">
      <alignment horizontal="center" vertical="center"/>
    </xf>
    <xf numFmtId="176" fontId="25" fillId="0" borderId="55" xfId="0" applyNumberFormat="1" applyFont="1" applyFill="1" applyBorder="1" applyAlignment="1">
      <alignment horizontal="center" vertical="center"/>
    </xf>
    <xf numFmtId="176" fontId="23" fillId="0" borderId="104" xfId="0" applyNumberFormat="1" applyFont="1" applyFill="1" applyBorder="1" applyAlignment="1">
      <alignment vertical="center" wrapText="1" shrinkToFit="1"/>
    </xf>
    <xf numFmtId="176" fontId="23" fillId="0" borderId="53" xfId="0" applyNumberFormat="1" applyFont="1" applyFill="1" applyBorder="1" applyAlignment="1">
      <alignment vertical="center" wrapText="1" shrinkToFit="1"/>
    </xf>
    <xf numFmtId="176" fontId="23" fillId="0" borderId="55" xfId="0" applyNumberFormat="1" applyFont="1" applyFill="1" applyBorder="1" applyAlignment="1">
      <alignment vertical="center" wrapText="1" shrinkToFit="1"/>
    </xf>
    <xf numFmtId="176" fontId="3" fillId="0" borderId="1" xfId="0" applyNumberFormat="1" applyFont="1" applyFill="1" applyBorder="1" applyAlignment="1">
      <alignment horizontal="left" vertical="top"/>
    </xf>
    <xf numFmtId="176" fontId="3" fillId="0" borderId="7" xfId="0" applyNumberFormat="1" applyFont="1" applyFill="1" applyBorder="1" applyAlignment="1">
      <alignment horizontal="left" vertical="top"/>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49" xfId="0" applyNumberFormat="1" applyFont="1" applyFill="1" applyBorder="1" applyAlignment="1">
      <alignment vertical="center" readingOrder="1"/>
    </xf>
    <xf numFmtId="176" fontId="3" fillId="0" borderId="12" xfId="0" applyNumberFormat="1" applyFont="1" applyFill="1" applyBorder="1" applyAlignment="1">
      <alignment vertical="center" readingOrder="1"/>
    </xf>
    <xf numFmtId="176" fontId="3" fillId="0" borderId="12" xfId="0" applyNumberFormat="1" applyFont="1" applyFill="1" applyBorder="1" applyAlignment="1">
      <alignment horizontal="center" vertical="center"/>
    </xf>
    <xf numFmtId="176" fontId="3" fillId="0" borderId="57" xfId="0" applyNumberFormat="1" applyFont="1" applyFill="1" applyBorder="1" applyAlignment="1">
      <alignment vertical="center" readingOrder="1"/>
    </xf>
    <xf numFmtId="176" fontId="3" fillId="0" borderId="1" xfId="0" applyNumberFormat="1" applyFont="1" applyFill="1" applyBorder="1" applyAlignment="1">
      <alignment vertical="center" readingOrder="1"/>
    </xf>
    <xf numFmtId="176" fontId="3" fillId="0" borderId="1" xfId="0" applyNumberFormat="1" applyFont="1" applyFill="1" applyBorder="1" applyAlignment="1">
      <alignment horizontal="center" vertical="center" readingOrder="1"/>
    </xf>
    <xf numFmtId="176" fontId="3" fillId="0" borderId="10" xfId="0" applyNumberFormat="1" applyFont="1" applyFill="1" applyBorder="1" applyAlignment="1">
      <alignment horizontal="center" vertical="center"/>
    </xf>
    <xf numFmtId="176" fontId="4" fillId="0" borderId="5" xfId="0" applyNumberFormat="1" applyFont="1" applyFill="1" applyBorder="1" applyAlignment="1">
      <alignment vertical="top" wrapText="1"/>
    </xf>
    <xf numFmtId="176" fontId="4" fillId="0" borderId="4" xfId="0" applyNumberFormat="1" applyFont="1" applyFill="1" applyBorder="1" applyAlignment="1">
      <alignment vertical="top" wrapText="1"/>
    </xf>
    <xf numFmtId="0" fontId="0" fillId="0" borderId="8" xfId="0" applyFont="1" applyBorder="1" applyAlignment="1">
      <alignment vertical="top"/>
    </xf>
    <xf numFmtId="176" fontId="5" fillId="0" borderId="2" xfId="0" applyNumberFormat="1" applyFont="1" applyFill="1" applyBorder="1" applyAlignment="1">
      <alignment horizontal="left" vertical="center"/>
    </xf>
    <xf numFmtId="0" fontId="21" fillId="0" borderId="2" xfId="0" applyFont="1" applyBorder="1" applyAlignment="1">
      <alignment horizontal="left" vertical="center"/>
    </xf>
    <xf numFmtId="176" fontId="22" fillId="0" borderId="0" xfId="0" applyNumberFormat="1" applyFont="1" applyFill="1" applyBorder="1" applyAlignment="1">
      <alignment horizontal="left" vertical="center"/>
    </xf>
    <xf numFmtId="0" fontId="21" fillId="0" borderId="0" xfId="0" applyFont="1" applyBorder="1" applyAlignment="1">
      <alignment horizontal="left" vertical="center"/>
    </xf>
    <xf numFmtId="0" fontId="21" fillId="0" borderId="3" xfId="0" applyFont="1" applyBorder="1" applyAlignment="1">
      <alignment horizontal="left" vertical="center"/>
    </xf>
    <xf numFmtId="176" fontId="3" fillId="0" borderId="2"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176" fontId="6" fillId="0" borderId="11"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6" xfId="0" applyNumberFormat="1" applyFont="1" applyFill="1" applyBorder="1" applyAlignment="1">
      <alignment horizontal="left" vertical="center" wrapText="1"/>
    </xf>
    <xf numFmtId="176" fontId="6" fillId="0" borderId="3" xfId="0" applyNumberFormat="1" applyFont="1" applyFill="1" applyBorder="1" applyAlignment="1">
      <alignment horizontal="left" vertical="center" wrapText="1"/>
    </xf>
    <xf numFmtId="176" fontId="6" fillId="0" borderId="9"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xf>
    <xf numFmtId="0" fontId="0" fillId="0" borderId="2" xfId="0" applyFont="1" applyFill="1" applyBorder="1" applyAlignment="1">
      <alignment vertical="center"/>
    </xf>
    <xf numFmtId="176" fontId="3"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vertical="center"/>
    </xf>
    <xf numFmtId="176" fontId="6" fillId="0" borderId="71"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3" fillId="0" borderId="43"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88" xfId="0" applyNumberFormat="1" applyFont="1" applyFill="1" applyBorder="1" applyAlignment="1">
      <alignment horizontal="center" vertical="center"/>
    </xf>
    <xf numFmtId="0" fontId="0" fillId="0" borderId="83" xfId="0" applyFill="1" applyBorder="1" applyAlignment="1">
      <alignment horizontal="center" vertical="center"/>
    </xf>
    <xf numFmtId="0" fontId="0" fillId="0" borderId="89" xfId="0" applyFill="1" applyBorder="1" applyAlignment="1">
      <alignment horizontal="center" vertical="center"/>
    </xf>
    <xf numFmtId="176" fontId="3" fillId="0" borderId="49"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87" xfId="0"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shrinkToFit="1"/>
    </xf>
    <xf numFmtId="176" fontId="3" fillId="0" borderId="50" xfId="0" applyNumberFormat="1" applyFont="1" applyFill="1" applyBorder="1" applyAlignment="1">
      <alignment horizontal="center" vertical="center" shrinkToFit="1"/>
    </xf>
    <xf numFmtId="176" fontId="3" fillId="0" borderId="86" xfId="0" applyNumberFormat="1" applyFont="1" applyFill="1" applyBorder="1" applyAlignment="1">
      <alignment horizontal="center" vertical="center" shrinkToFit="1"/>
    </xf>
    <xf numFmtId="176" fontId="3" fillId="0" borderId="0" xfId="0" applyNumberFormat="1" applyFont="1" applyFill="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3" fillId="0" borderId="64" xfId="0" applyFont="1" applyBorder="1" applyAlignment="1">
      <alignment horizontal="distributed" vertical="center"/>
    </xf>
    <xf numFmtId="0" fontId="3" fillId="0" borderId="12" xfId="0" applyFont="1" applyBorder="1" applyAlignment="1">
      <alignment horizontal="distributed" vertical="center"/>
    </xf>
    <xf numFmtId="0" fontId="3" fillId="0" borderId="82" xfId="0" applyFont="1" applyBorder="1" applyAlignment="1">
      <alignment horizontal="distributed" vertical="center"/>
    </xf>
    <xf numFmtId="0" fontId="3" fillId="0" borderId="83"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57"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176" fontId="3" fillId="0" borderId="82" xfId="0" applyNumberFormat="1" applyFont="1" applyFill="1" applyBorder="1" applyAlignment="1">
      <alignment horizontal="center" vertical="center" wrapText="1"/>
    </xf>
    <xf numFmtId="176" fontId="3" fillId="0" borderId="83"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176" fontId="4" fillId="0" borderId="87" xfId="0" applyNumberFormat="1" applyFont="1" applyFill="1" applyBorder="1" applyAlignment="1">
      <alignment horizontal="center" vertical="center" wrapText="1"/>
    </xf>
    <xf numFmtId="176" fontId="6" fillId="0" borderId="49"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72" xfId="0" applyFont="1" applyBorder="1" applyAlignment="1">
      <alignment horizontal="distributed" vertical="center"/>
    </xf>
    <xf numFmtId="0" fontId="3" fillId="0" borderId="61" xfId="0" applyFont="1" applyBorder="1" applyAlignment="1">
      <alignment horizontal="distributed" vertical="center"/>
    </xf>
    <xf numFmtId="0" fontId="3" fillId="0" borderId="62" xfId="0" applyFont="1" applyBorder="1" applyAlignment="1">
      <alignment horizontal="distributed" vertical="center"/>
    </xf>
    <xf numFmtId="0" fontId="3" fillId="0" borderId="63" xfId="0" applyFont="1" applyBorder="1" applyAlignment="1">
      <alignment horizontal="distributed" vertical="center"/>
    </xf>
    <xf numFmtId="49" fontId="3" fillId="0" borderId="83" xfId="0" applyNumberFormat="1" applyFont="1" applyFill="1" applyBorder="1" applyAlignment="1">
      <alignment horizontal="center" vertical="center" shrinkToFit="1"/>
    </xf>
    <xf numFmtId="176" fontId="3" fillId="0" borderId="83" xfId="0" applyNumberFormat="1" applyFont="1" applyFill="1" applyBorder="1" applyAlignment="1">
      <alignment horizontal="center" vertical="center" shrinkToFit="1"/>
    </xf>
    <xf numFmtId="176" fontId="3" fillId="0" borderId="83"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shrinkToFit="1"/>
    </xf>
    <xf numFmtId="176" fontId="3" fillId="0" borderId="12" xfId="0" applyNumberFormat="1" applyFont="1" applyFill="1" applyBorder="1" applyAlignment="1">
      <alignment horizontal="center" vertical="center" shrinkToFit="1"/>
    </xf>
    <xf numFmtId="176" fontId="3" fillId="0" borderId="87" xfId="0" applyNumberFormat="1" applyFont="1" applyFill="1" applyBorder="1" applyAlignment="1">
      <alignment horizontal="center" vertical="center" shrinkToFit="1"/>
    </xf>
    <xf numFmtId="176" fontId="3" fillId="0" borderId="1" xfId="0" applyNumberFormat="1" applyFont="1" applyFill="1" applyBorder="1" applyAlignment="1">
      <alignment vertical="center"/>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0" fontId="3" fillId="0" borderId="52"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176" fontId="3" fillId="0" borderId="7" xfId="0" applyNumberFormat="1" applyFont="1" applyFill="1" applyBorder="1" applyAlignment="1">
      <alignment vertical="center"/>
    </xf>
    <xf numFmtId="176" fontId="3" fillId="0" borderId="82"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4" xfId="0" applyNumberFormat="1" applyFont="1" applyFill="1" applyBorder="1" applyAlignment="1">
      <alignment horizontal="center" vertical="center"/>
    </xf>
    <xf numFmtId="0" fontId="0" fillId="0" borderId="15" xfId="0" applyFill="1" applyBorder="1" applyAlignment="1">
      <alignment vertical="center"/>
    </xf>
    <xf numFmtId="0" fontId="0" fillId="0" borderId="42" xfId="0" applyFill="1" applyBorder="1" applyAlignment="1">
      <alignment vertical="center"/>
    </xf>
    <xf numFmtId="176" fontId="3" fillId="0" borderId="85" xfId="0" applyNumberFormat="1" applyFont="1" applyFill="1" applyBorder="1" applyAlignment="1">
      <alignment horizontal="center" vertical="center"/>
    </xf>
    <xf numFmtId="0" fontId="0" fillId="0" borderId="50" xfId="0" applyFill="1" applyBorder="1" applyAlignment="1">
      <alignment vertical="center"/>
    </xf>
    <xf numFmtId="0" fontId="0" fillId="0" borderId="86" xfId="0" applyFill="1" applyBorder="1" applyAlignment="1">
      <alignment vertical="center"/>
    </xf>
    <xf numFmtId="176" fontId="3" fillId="0" borderId="51" xfId="0" applyNumberFormat="1" applyFont="1" applyFill="1" applyBorder="1" applyAlignment="1">
      <alignment horizontal="center" vertical="center"/>
    </xf>
    <xf numFmtId="0" fontId="0" fillId="0" borderId="12" xfId="0" applyFill="1" applyBorder="1" applyAlignment="1">
      <alignment vertical="center"/>
    </xf>
    <xf numFmtId="0" fontId="0" fillId="0" borderId="87" xfId="0" applyFill="1" applyBorder="1" applyAlignment="1">
      <alignment vertical="center"/>
    </xf>
    <xf numFmtId="176" fontId="3" fillId="0" borderId="13"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 xfId="0" applyNumberFormat="1" applyFont="1" applyFill="1" applyBorder="1" applyAlignment="1" applyProtection="1">
      <alignment horizontal="center" vertical="center"/>
      <protection locked="0"/>
    </xf>
    <xf numFmtId="176" fontId="3" fillId="0" borderId="57" xfId="0" applyNumberFormat="1" applyFont="1" applyFill="1" applyBorder="1" applyAlignment="1">
      <alignment horizontal="center" vertical="center"/>
    </xf>
    <xf numFmtId="0" fontId="3" fillId="0" borderId="1" xfId="0" applyFont="1" applyBorder="1" applyAlignment="1">
      <alignment vertical="center"/>
    </xf>
    <xf numFmtId="0" fontId="3" fillId="0" borderId="89" xfId="0" applyFont="1" applyBorder="1" applyAlignment="1">
      <alignment horizontal="center" vertical="center"/>
    </xf>
    <xf numFmtId="0" fontId="3" fillId="0" borderId="49" xfId="0" applyFont="1" applyBorder="1" applyAlignment="1">
      <alignment horizontal="center" vertical="center"/>
    </xf>
    <xf numFmtId="0" fontId="3" fillId="0" borderId="12" xfId="0" applyFont="1" applyBorder="1" applyAlignment="1">
      <alignment horizontal="center" vertical="center"/>
    </xf>
    <xf numFmtId="0" fontId="3" fillId="0" borderId="87" xfId="0" applyFont="1" applyBorder="1" applyAlignment="1">
      <alignment horizontal="center" vertical="center"/>
    </xf>
    <xf numFmtId="0" fontId="3" fillId="0" borderId="2" xfId="0" applyFont="1" applyBorder="1" applyAlignment="1">
      <alignment horizontal="center" vertical="center"/>
    </xf>
    <xf numFmtId="176" fontId="3" fillId="0" borderId="58"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0" xfId="0" applyFont="1" applyBorder="1" applyAlignment="1">
      <alignment horizontal="center" vertical="center"/>
    </xf>
    <xf numFmtId="0" fontId="3" fillId="0" borderId="60" xfId="0" applyFont="1" applyFill="1" applyBorder="1" applyAlignment="1">
      <alignment vertical="center"/>
    </xf>
    <xf numFmtId="0" fontId="3" fillId="0" borderId="10" xfId="0" applyNumberFormat="1"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2" xfId="0" applyFont="1" applyFill="1" applyBorder="1" applyAlignment="1">
      <alignment vertical="center" shrinkToFit="1"/>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4" fillId="0" borderId="50" xfId="0" applyNumberFormat="1" applyFont="1" applyFill="1" applyBorder="1" applyAlignment="1">
      <alignment horizontal="center" vertical="center"/>
    </xf>
    <xf numFmtId="176" fontId="4" fillId="0" borderId="96" xfId="0" applyNumberFormat="1" applyFont="1" applyFill="1" applyBorder="1" applyAlignment="1">
      <alignment horizontal="center" vertical="center"/>
    </xf>
    <xf numFmtId="176" fontId="4" fillId="0" borderId="101" xfId="0" applyNumberFormat="1" applyFont="1" applyFill="1" applyBorder="1" applyAlignment="1">
      <alignment vertical="center"/>
    </xf>
    <xf numFmtId="176" fontId="4" fillId="0" borderId="50" xfId="0" applyNumberFormat="1" applyFont="1" applyFill="1" applyBorder="1" applyAlignment="1">
      <alignment vertical="center"/>
    </xf>
    <xf numFmtId="176" fontId="4" fillId="0" borderId="96" xfId="0" applyNumberFormat="1" applyFont="1" applyFill="1" applyBorder="1" applyAlignment="1">
      <alignment vertical="center"/>
    </xf>
    <xf numFmtId="0" fontId="4" fillId="0" borderId="10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5" fillId="0" borderId="101" xfId="0" applyFont="1" applyFill="1" applyBorder="1" applyAlignment="1">
      <alignment horizontal="center" vertical="center"/>
    </xf>
    <xf numFmtId="0" fontId="5" fillId="0" borderId="50" xfId="0" applyFont="1" applyFill="1" applyBorder="1" applyAlignment="1">
      <alignment horizontal="center" vertical="center"/>
    </xf>
    <xf numFmtId="0" fontId="4" fillId="0" borderId="50" xfId="0" applyFont="1" applyFill="1" applyBorder="1" applyAlignment="1">
      <alignment horizontal="center" vertical="center"/>
    </xf>
    <xf numFmtId="0" fontId="3" fillId="0" borderId="50" xfId="0" applyFont="1" applyFill="1" applyBorder="1" applyAlignment="1">
      <alignment vertical="center" shrinkToFit="1"/>
    </xf>
    <xf numFmtId="0" fontId="4" fillId="0" borderId="51" xfId="0"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3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68" xfId="0" applyNumberFormat="1" applyFont="1" applyFill="1" applyBorder="1" applyAlignment="1">
      <alignment vertical="center"/>
    </xf>
    <xf numFmtId="0" fontId="4" fillId="0" borderId="9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5" fillId="0" borderId="9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3" xfId="0" applyFont="1" applyFill="1" applyBorder="1" applyAlignment="1">
      <alignment vertical="center" shrinkToFi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176" fontId="3" fillId="0" borderId="0" xfId="0" applyNumberFormat="1" applyFont="1" applyFill="1" applyBorder="1" applyAlignment="1">
      <alignment horizontal="left" vertical="center" wrapText="1"/>
    </xf>
    <xf numFmtId="0" fontId="0" fillId="0" borderId="0" xfId="0" applyBorder="1" applyAlignment="1">
      <alignment horizontal="left" wrapText="1"/>
    </xf>
    <xf numFmtId="176" fontId="3" fillId="0" borderId="82" xfId="0" applyNumberFormat="1" applyFont="1" applyFill="1" applyBorder="1" applyAlignment="1">
      <alignment horizontal="right" vertical="center"/>
    </xf>
    <xf numFmtId="176" fontId="3" fillId="0" borderId="83" xfId="0" applyNumberFormat="1" applyFont="1" applyFill="1" applyBorder="1" applyAlignment="1">
      <alignment horizontal="right" vertical="center"/>
    </xf>
    <xf numFmtId="176" fontId="3" fillId="0" borderId="57" xfId="0" applyNumberFormat="1" applyFont="1" applyFill="1" applyBorder="1" applyAlignment="1">
      <alignment vertical="center"/>
    </xf>
    <xf numFmtId="0" fontId="3" fillId="0" borderId="7" xfId="0" applyFont="1" applyFill="1" applyBorder="1" applyAlignment="1">
      <alignment horizontal="center" vertical="center"/>
    </xf>
    <xf numFmtId="176" fontId="3" fillId="0" borderId="8"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Border="1" applyAlignment="1">
      <alignment horizontal="right" vertical="center"/>
    </xf>
    <xf numFmtId="0" fontId="3" fillId="0" borderId="7" xfId="0" applyFont="1" applyBorder="1" applyAlignment="1">
      <alignment horizontal="right" vertical="center"/>
    </xf>
    <xf numFmtId="3" fontId="3" fillId="0" borderId="1" xfId="0" applyNumberFormat="1" applyFont="1" applyBorder="1" applyAlignment="1">
      <alignment horizontal="center" vertical="center"/>
    </xf>
    <xf numFmtId="177" fontId="3" fillId="0" borderId="3"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7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4" fillId="0" borderId="85" xfId="0" applyNumberFormat="1" applyFont="1" applyFill="1" applyBorder="1" applyAlignment="1">
      <alignment horizontal="center" vertical="center" shrinkToFit="1"/>
    </xf>
    <xf numFmtId="0" fontId="0" fillId="0" borderId="50" xfId="0" applyFill="1" applyBorder="1" applyAlignment="1">
      <alignment horizontal="center" vertical="center" shrinkToFit="1"/>
    </xf>
    <xf numFmtId="0" fontId="0" fillId="0" borderId="51" xfId="0" applyFill="1" applyBorder="1" applyAlignment="1">
      <alignment horizontal="center" vertical="center" shrinkToFit="1"/>
    </xf>
    <xf numFmtId="0" fontId="0" fillId="0" borderId="85" xfId="0" applyFill="1" applyBorder="1" applyAlignment="1">
      <alignment horizontal="center" vertical="center" shrinkToFit="1"/>
    </xf>
    <xf numFmtId="177" fontId="4" fillId="0" borderId="14" xfId="0" applyNumberFormat="1" applyFont="1" applyFill="1" applyBorder="1" applyAlignment="1">
      <alignment horizontal="center" vertical="center" shrinkToFit="1"/>
    </xf>
    <xf numFmtId="177" fontId="4" fillId="0" borderId="15" xfId="0" applyNumberFormat="1" applyFont="1" applyFill="1" applyBorder="1" applyAlignment="1">
      <alignment horizontal="center" vertical="center" shrinkToFit="1"/>
    </xf>
    <xf numFmtId="177" fontId="4" fillId="0" borderId="72" xfId="0" applyNumberFormat="1" applyFont="1" applyFill="1" applyBorder="1" applyAlignment="1">
      <alignment horizontal="center" vertical="center" shrinkToFit="1"/>
    </xf>
    <xf numFmtId="177" fontId="4" fillId="0" borderId="4" xfId="0" applyNumberFormat="1" applyFont="1" applyFill="1" applyBorder="1" applyAlignment="1">
      <alignment horizontal="center" vertical="center" shrinkToFit="1"/>
    </xf>
    <xf numFmtId="177" fontId="4" fillId="0" borderId="0" xfId="0" applyNumberFormat="1" applyFont="1" applyFill="1" applyBorder="1" applyAlignment="1">
      <alignment horizontal="center" vertical="center" shrinkToFit="1"/>
    </xf>
    <xf numFmtId="177" fontId="4" fillId="0" borderId="6" xfId="0" applyNumberFormat="1" applyFont="1" applyFill="1" applyBorder="1" applyAlignment="1">
      <alignment horizontal="center" vertical="center" shrinkToFit="1"/>
    </xf>
    <xf numFmtId="0" fontId="0" fillId="0" borderId="4"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176" fontId="4" fillId="0" borderId="4" xfId="0" applyNumberFormat="1" applyFont="1" applyFill="1" applyBorder="1" applyAlignment="1">
      <alignment horizontal="right" vertical="center" shrinkToFit="1"/>
    </xf>
    <xf numFmtId="176" fontId="4" fillId="0" borderId="0" xfId="0" applyNumberFormat="1" applyFont="1" applyFill="1" applyBorder="1" applyAlignment="1">
      <alignment horizontal="right" vertical="center" shrinkToFit="1"/>
    </xf>
    <xf numFmtId="176" fontId="4" fillId="0" borderId="6" xfId="0" applyNumberFormat="1" applyFont="1" applyFill="1" applyBorder="1" applyAlignment="1">
      <alignment horizontal="right" vertical="center" shrinkToFit="1"/>
    </xf>
    <xf numFmtId="176" fontId="4" fillId="0" borderId="61" xfId="0" applyNumberFormat="1"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8"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176" fontId="4" fillId="0" borderId="8" xfId="0" applyNumberFormat="1" applyFont="1" applyFill="1" applyBorder="1" applyAlignment="1">
      <alignment horizontal="right" vertical="center" shrinkToFit="1"/>
    </xf>
    <xf numFmtId="176" fontId="4" fillId="0" borderId="3" xfId="0" applyNumberFormat="1" applyFont="1" applyFill="1" applyBorder="1" applyAlignment="1">
      <alignment horizontal="right" vertical="center" shrinkToFit="1"/>
    </xf>
    <xf numFmtId="176" fontId="4" fillId="0" borderId="9" xfId="0" applyNumberFormat="1" applyFont="1" applyFill="1" applyBorder="1" applyAlignment="1">
      <alignment horizontal="right" vertical="center" shrinkToFit="1"/>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177" fontId="3" fillId="0" borderId="11" xfId="0" applyNumberFormat="1" applyFont="1" applyFill="1" applyBorder="1" applyAlignment="1">
      <alignment horizontal="center" vertical="center" shrinkToFit="1"/>
    </xf>
    <xf numFmtId="49" fontId="3" fillId="0" borderId="8" xfId="0" applyNumberFormat="1" applyFont="1" applyFill="1" applyBorder="1" applyAlignment="1">
      <alignment horizontal="right" vertical="center"/>
    </xf>
    <xf numFmtId="49" fontId="3" fillId="0" borderId="3" xfId="0" applyNumberFormat="1" applyFont="1" applyFill="1" applyBorder="1" applyAlignment="1">
      <alignment horizontal="right" vertical="center"/>
    </xf>
    <xf numFmtId="49" fontId="3" fillId="0" borderId="9"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0" fontId="3" fillId="0" borderId="4"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176" fontId="3" fillId="0" borderId="1" xfId="0" applyNumberFormat="1" applyFont="1" applyFill="1" applyBorder="1" applyAlignment="1">
      <alignment horizontal="left" vertical="center"/>
    </xf>
    <xf numFmtId="176" fontId="3" fillId="0" borderId="60" xfId="0" applyNumberFormat="1" applyFont="1" applyFill="1" applyBorder="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3" fillId="0" borderId="102" xfId="0" applyNumberFormat="1" applyFont="1" applyFill="1" applyBorder="1" applyAlignment="1">
      <alignment vertical="center" wrapText="1" shrinkToFit="1"/>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4" fillId="0" borderId="82" xfId="0" applyNumberFormat="1" applyFont="1" applyFill="1" applyBorder="1" applyAlignment="1">
      <alignment horizontal="center" vertical="center"/>
    </xf>
    <xf numFmtId="176" fontId="4" fillId="0" borderId="83" xfId="0" applyNumberFormat="1" applyFont="1" applyFill="1" applyBorder="1" applyAlignment="1">
      <alignment horizontal="center" vertical="center"/>
    </xf>
    <xf numFmtId="0" fontId="0" fillId="0" borderId="84" xfId="0" applyFill="1" applyBorder="1" applyAlignment="1">
      <alignment horizontal="center"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1" xfId="0" applyNumberFormat="1" applyFont="1" applyFill="1" applyBorder="1" applyAlignment="1">
      <alignment horizontal="right" vertical="center"/>
    </xf>
    <xf numFmtId="176" fontId="4" fillId="0" borderId="66" xfId="0" applyNumberFormat="1" applyFont="1" applyFill="1" applyBorder="1" applyAlignment="1">
      <alignment vertical="center"/>
    </xf>
    <xf numFmtId="176" fontId="4" fillId="0" borderId="7" xfId="0" applyNumberFormat="1" applyFont="1" applyFill="1" applyBorder="1" applyAlignment="1">
      <alignment horizontal="right" vertical="center"/>
    </xf>
    <xf numFmtId="176" fontId="5" fillId="0" borderId="92" xfId="0" applyNumberFormat="1" applyFont="1" applyFill="1" applyBorder="1" applyAlignment="1">
      <alignment horizontal="center" vertical="center"/>
    </xf>
    <xf numFmtId="0" fontId="9" fillId="0" borderId="92" xfId="0" applyFont="1" applyBorder="1" applyAlignment="1">
      <alignment horizontal="center" vertical="center"/>
    </xf>
    <xf numFmtId="0" fontId="9" fillId="0" borderId="91" xfId="0" applyFont="1" applyBorder="1" applyAlignment="1">
      <alignment horizontal="center" vertical="center"/>
    </xf>
    <xf numFmtId="176" fontId="4" fillId="0" borderId="0"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0" fillId="0" borderId="85" xfId="0" applyFill="1" applyBorder="1" applyAlignment="1">
      <alignment vertical="center"/>
    </xf>
    <xf numFmtId="0" fontId="0" fillId="0" borderId="51" xfId="0" applyFill="1" applyBorder="1" applyAlignment="1">
      <alignment vertical="center"/>
    </xf>
    <xf numFmtId="176" fontId="4" fillId="0" borderId="4"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shrinkToFit="1"/>
    </xf>
    <xf numFmtId="176" fontId="4" fillId="0" borderId="4" xfId="0" applyNumberFormat="1" applyFont="1" applyFill="1" applyBorder="1" applyAlignment="1"/>
    <xf numFmtId="176" fontId="4" fillId="0" borderId="0" xfId="0" applyNumberFormat="1" applyFont="1" applyFill="1" applyBorder="1" applyAlignment="1"/>
    <xf numFmtId="176" fontId="4" fillId="0" borderId="30" xfId="0" applyNumberFormat="1" applyFont="1" applyFill="1" applyBorder="1" applyAlignment="1"/>
    <xf numFmtId="176" fontId="4" fillId="0" borderId="6" xfId="0" applyNumberFormat="1" applyFont="1" applyFill="1" applyBorder="1" applyAlignment="1"/>
    <xf numFmtId="0" fontId="4" fillId="0" borderId="4"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176" fontId="4" fillId="0" borderId="4" xfId="0" applyNumberFormat="1" applyFont="1" applyFill="1" applyBorder="1" applyAlignment="1">
      <alignment vertical="center" shrinkToFit="1"/>
    </xf>
    <xf numFmtId="0" fontId="8" fillId="0" borderId="0" xfId="0" applyFont="1" applyFill="1" applyBorder="1" applyAlignment="1">
      <alignment vertical="center" shrinkToFit="1"/>
    </xf>
    <xf numFmtId="176" fontId="4" fillId="0" borderId="30" xfId="0" applyNumberFormat="1" applyFont="1" applyFill="1" applyBorder="1" applyAlignment="1">
      <alignment vertical="center" shrinkToFit="1"/>
    </xf>
    <xf numFmtId="0" fontId="8" fillId="0" borderId="6" xfId="0" applyFont="1" applyFill="1" applyBorder="1" applyAlignment="1">
      <alignment vertical="center" shrinkToFit="1"/>
    </xf>
    <xf numFmtId="176" fontId="4" fillId="0" borderId="65"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3" fillId="0" borderId="4" xfId="0" applyNumberFormat="1" applyFont="1" applyFill="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0" xfId="0" applyFont="1" applyAlignment="1">
      <alignment vertical="top" wrapText="1"/>
    </xf>
    <xf numFmtId="176" fontId="4" fillId="0" borderId="5"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right" vertical="center"/>
    </xf>
    <xf numFmtId="176" fontId="4" fillId="0" borderId="29" xfId="0" applyNumberFormat="1" applyFont="1" applyFill="1" applyBorder="1" applyAlignment="1">
      <alignment horizontal="center" vertical="center" shrinkToFit="1"/>
    </xf>
    <xf numFmtId="176" fontId="4" fillId="0" borderId="11" xfId="0" applyNumberFormat="1" applyFont="1" applyFill="1" applyBorder="1" applyAlignment="1">
      <alignment horizontal="right" vertical="center"/>
    </xf>
    <xf numFmtId="176" fontId="4" fillId="0" borderId="5"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176" fontId="4" fillId="0" borderId="29" xfId="0" applyNumberFormat="1" applyFont="1" applyFill="1" applyBorder="1" applyAlignment="1">
      <alignment vertical="center" shrinkToFit="1"/>
    </xf>
    <xf numFmtId="176" fontId="4" fillId="0" borderId="4" xfId="0" applyNumberFormat="1" applyFont="1" applyFill="1" applyBorder="1" applyAlignment="1">
      <alignment vertical="center"/>
    </xf>
    <xf numFmtId="176" fontId="3" fillId="0" borderId="10"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xf>
    <xf numFmtId="176" fontId="4" fillId="0" borderId="4" xfId="0" applyNumberFormat="1" applyFont="1" applyFill="1" applyBorder="1" applyAlignment="1">
      <alignment vertical="top"/>
    </xf>
    <xf numFmtId="176" fontId="4" fillId="0" borderId="0" xfId="0" applyNumberFormat="1" applyFont="1" applyFill="1" applyBorder="1" applyAlignment="1">
      <alignment vertical="top"/>
    </xf>
    <xf numFmtId="176" fontId="4" fillId="0" borderId="3" xfId="0" applyNumberFormat="1" applyFont="1" applyFill="1" applyBorder="1" applyAlignment="1">
      <alignment horizontal="center" vertical="center" shrinkToFit="1"/>
    </xf>
    <xf numFmtId="176" fontId="4" fillId="0" borderId="30" xfId="0" applyNumberFormat="1" applyFont="1" applyFill="1" applyBorder="1" applyAlignment="1">
      <alignment vertical="top"/>
    </xf>
    <xf numFmtId="176" fontId="3" fillId="0" borderId="10" xfId="0" applyNumberFormat="1" applyFont="1" applyFill="1" applyBorder="1" applyAlignment="1">
      <alignment horizontal="left" vertical="center"/>
    </xf>
    <xf numFmtId="176" fontId="6" fillId="0" borderId="1" xfId="0" applyNumberFormat="1" applyFont="1" applyFill="1" applyBorder="1" applyAlignment="1">
      <alignment horizontal="left" vertical="center"/>
    </xf>
    <xf numFmtId="176" fontId="6" fillId="0" borderId="7" xfId="0" applyNumberFormat="1" applyFont="1" applyFill="1" applyBorder="1" applyAlignment="1">
      <alignment horizontal="left" vertical="center"/>
    </xf>
    <xf numFmtId="176" fontId="3" fillId="0" borderId="7"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60" xfId="0"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0" fontId="3" fillId="0" borderId="1" xfId="0" applyFont="1" applyBorder="1" applyAlignment="1">
      <alignment horizontal="center" vertical="center" shrinkToFit="1"/>
    </xf>
    <xf numFmtId="176" fontId="3" fillId="0" borderId="98" xfId="0" applyNumberFormat="1" applyFont="1" applyFill="1" applyBorder="1" applyAlignment="1">
      <alignment horizontal="center" vertical="center"/>
    </xf>
    <xf numFmtId="0" fontId="3" fillId="0" borderId="57" xfId="0" applyFont="1" applyBorder="1" applyAlignment="1">
      <alignment horizontal="right" vertical="center"/>
    </xf>
    <xf numFmtId="176" fontId="5" fillId="0" borderId="8" xfId="0" applyNumberFormat="1" applyFont="1" applyFill="1" applyBorder="1" applyAlignment="1">
      <alignment vertical="center"/>
    </xf>
    <xf numFmtId="176" fontId="5" fillId="0" borderId="3" xfId="0" applyNumberFormat="1" applyFont="1" applyFill="1" applyBorder="1" applyAlignment="1">
      <alignment vertical="center"/>
    </xf>
    <xf numFmtId="176" fontId="5" fillId="0" borderId="3" xfId="0" applyNumberFormat="1" applyFont="1" applyFill="1" applyBorder="1" applyAlignment="1">
      <alignment horizontal="center" vertical="center"/>
    </xf>
    <xf numFmtId="176" fontId="3" fillId="0" borderId="5" xfId="0" applyNumberFormat="1" applyFont="1" applyFill="1" applyBorder="1" applyAlignment="1">
      <alignment vertical="center"/>
    </xf>
    <xf numFmtId="0" fontId="3" fillId="0" borderId="13" xfId="0" applyFont="1" applyBorder="1" applyAlignment="1">
      <alignment horizontal="center" vertical="center"/>
    </xf>
    <xf numFmtId="49" fontId="3" fillId="0" borderId="5" xfId="0"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11" xfId="0" applyNumberFormat="1" applyBorder="1" applyAlignment="1">
      <alignment horizontal="center" vertical="center"/>
    </xf>
    <xf numFmtId="176" fontId="3" fillId="0" borderId="10" xfId="0" applyNumberFormat="1" applyFont="1" applyFill="1" applyBorder="1" applyAlignment="1">
      <alignment vertical="center"/>
    </xf>
    <xf numFmtId="0" fontId="0" fillId="0" borderId="1" xfId="0" applyFont="1" applyFill="1" applyBorder="1" applyAlignment="1">
      <alignment vertical="center"/>
    </xf>
    <xf numFmtId="0" fontId="0" fillId="0" borderId="60" xfId="0" applyFont="1" applyFill="1" applyBorder="1" applyAlignment="1">
      <alignmen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97"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3" fillId="0" borderId="14" xfId="0" applyNumberFormat="1" applyFont="1" applyFill="1" applyBorder="1" applyAlignment="1">
      <alignment horizontal="center" vertical="center"/>
    </xf>
    <xf numFmtId="0" fontId="0" fillId="0" borderId="15" xfId="0" applyNumberFormat="1" applyBorder="1" applyAlignment="1">
      <alignment horizontal="center" vertical="center"/>
    </xf>
    <xf numFmtId="0" fontId="0" fillId="0" borderId="72" xfId="0" applyNumberFormat="1" applyBorder="1" applyAlignment="1">
      <alignment horizontal="center" vertical="center"/>
    </xf>
    <xf numFmtId="176" fontId="3" fillId="0" borderId="50" xfId="0" applyNumberFormat="1" applyFont="1" applyFill="1" applyBorder="1" applyAlignment="1">
      <alignment vertical="center"/>
    </xf>
    <xf numFmtId="176" fontId="3" fillId="0" borderId="96" xfId="0" applyNumberFormat="1" applyFont="1" applyFill="1" applyBorder="1" applyAlignment="1">
      <alignment horizontal="center" vertical="center"/>
    </xf>
    <xf numFmtId="176" fontId="3" fillId="0" borderId="50" xfId="0" applyNumberFormat="1" applyFont="1" applyFill="1" applyBorder="1" applyAlignment="1">
      <alignment horizontal="left" vertical="center"/>
    </xf>
    <xf numFmtId="176" fontId="4" fillId="0" borderId="0" xfId="0" applyNumberFormat="1" applyFont="1" applyFill="1" applyBorder="1" applyAlignment="1">
      <alignment horizontal="left" vertical="top" wrapText="1"/>
    </xf>
    <xf numFmtId="176" fontId="4" fillId="0" borderId="6" xfId="0" applyNumberFormat="1" applyFont="1" applyFill="1" applyBorder="1" applyAlignment="1">
      <alignment horizontal="left" vertical="top" wrapText="1"/>
    </xf>
    <xf numFmtId="176" fontId="4" fillId="0" borderId="3" xfId="0" applyNumberFormat="1" applyFont="1" applyFill="1" applyBorder="1" applyAlignment="1">
      <alignment horizontal="left" vertical="top" wrapText="1"/>
    </xf>
    <xf numFmtId="176" fontId="4" fillId="0" borderId="9" xfId="0" applyNumberFormat="1" applyFont="1" applyFill="1" applyBorder="1" applyAlignment="1">
      <alignment horizontal="left" vertical="top" wrapText="1"/>
    </xf>
    <xf numFmtId="176" fontId="3" fillId="0" borderId="12" xfId="0" applyNumberFormat="1" applyFont="1" applyFill="1" applyBorder="1" applyAlignment="1">
      <alignment horizontal="left" vertical="center"/>
    </xf>
    <xf numFmtId="176" fontId="3" fillId="0" borderId="12" xfId="0" applyNumberFormat="1" applyFont="1" applyFill="1" applyBorder="1" applyAlignment="1">
      <alignment vertical="center"/>
    </xf>
    <xf numFmtId="0" fontId="8"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7" xfId="0" applyFont="1" applyFill="1" applyBorder="1" applyAlignment="1">
      <alignment vertical="center"/>
    </xf>
    <xf numFmtId="176" fontId="5" fillId="0" borderId="10" xfId="0" applyNumberFormat="1" applyFont="1" applyFill="1" applyBorder="1" applyAlignment="1">
      <alignment vertical="center" wrapText="1"/>
    </xf>
    <xf numFmtId="176" fontId="5" fillId="0" borderId="1" xfId="0" applyNumberFormat="1" applyFont="1" applyFill="1" applyBorder="1" applyAlignment="1">
      <alignment vertical="center" wrapText="1"/>
    </xf>
    <xf numFmtId="176" fontId="5" fillId="0" borderId="7" xfId="0" applyNumberFormat="1" applyFont="1" applyFill="1" applyBorder="1" applyAlignment="1">
      <alignment vertical="center" wrapText="1"/>
    </xf>
    <xf numFmtId="176" fontId="3" fillId="0" borderId="2" xfId="0" applyNumberFormat="1" applyFont="1" applyFill="1" applyBorder="1" applyAlignment="1">
      <alignment horizontal="center"/>
    </xf>
    <xf numFmtId="176" fontId="3" fillId="0" borderId="67"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1" xfId="0" applyNumberFormat="1" applyFont="1" applyFill="1" applyBorder="1" applyAlignment="1">
      <alignment horizontal="distributed" vertical="center"/>
    </xf>
    <xf numFmtId="176" fontId="4" fillId="0" borderId="57" xfId="0" applyNumberFormat="1" applyFont="1" applyFill="1" applyBorder="1" applyAlignment="1">
      <alignment vertical="center"/>
    </xf>
    <xf numFmtId="0" fontId="4" fillId="0" borderId="1" xfId="0" applyFont="1" applyFill="1" applyBorder="1" applyAlignment="1">
      <alignment horizontal="center" vertical="center"/>
    </xf>
    <xf numFmtId="176" fontId="3" fillId="0" borderId="2" xfId="0" applyNumberFormat="1" applyFont="1" applyFill="1" applyBorder="1" applyAlignment="1">
      <alignment horizontal="distributed"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176" fontId="3" fillId="0" borderId="95"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176" fontId="3" fillId="0" borderId="12"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93"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49" fontId="3" fillId="0" borderId="83" xfId="0" applyNumberFormat="1" applyFont="1" applyFill="1" applyBorder="1" applyAlignment="1">
      <alignment horizontal="center" vertical="center" wrapText="1"/>
    </xf>
    <xf numFmtId="49" fontId="3" fillId="0" borderId="83" xfId="0" applyNumberFormat="1" applyFont="1" applyFill="1" applyBorder="1" applyAlignment="1">
      <alignment horizontal="center" vertical="center"/>
    </xf>
    <xf numFmtId="49" fontId="3" fillId="0" borderId="84" xfId="0" applyNumberFormat="1" applyFont="1" applyFill="1" applyBorder="1" applyAlignment="1">
      <alignment horizontal="center" vertical="center"/>
    </xf>
    <xf numFmtId="49" fontId="3" fillId="0" borderId="49" xfId="0" applyNumberFormat="1" applyFont="1" applyFill="1" applyBorder="1" applyAlignment="1">
      <alignment horizontal="center" vertical="center" shrinkToFit="1"/>
    </xf>
    <xf numFmtId="49" fontId="3" fillId="0" borderId="12" xfId="0" applyNumberFormat="1" applyFont="1" applyFill="1" applyBorder="1" applyAlignment="1">
      <alignment horizontal="center" vertical="center" shrinkToFit="1"/>
    </xf>
    <xf numFmtId="49" fontId="3" fillId="0" borderId="87" xfId="0" applyNumberFormat="1" applyFont="1" applyFill="1" applyBorder="1" applyAlignment="1">
      <alignment horizontal="center" vertical="center" shrinkToFit="1"/>
    </xf>
    <xf numFmtId="176" fontId="4" fillId="0" borderId="17"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xf>
    <xf numFmtId="49" fontId="19" fillId="0" borderId="49" xfId="1" applyNumberForma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176" fontId="3" fillId="0" borderId="15"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0" fontId="0" fillId="0" borderId="3" xfId="0" applyFont="1" applyBorder="1" applyAlignment="1">
      <alignment vertical="center"/>
    </xf>
    <xf numFmtId="0" fontId="0" fillId="0" borderId="9" xfId="0" applyFont="1" applyBorder="1" applyAlignment="1">
      <alignment vertical="center"/>
    </xf>
    <xf numFmtId="49" fontId="3" fillId="0" borderId="1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176" fontId="3" fillId="0" borderId="5" xfId="0" applyNumberFormat="1" applyFont="1" applyFill="1" applyBorder="1" applyAlignment="1">
      <alignment horizontal="left" wrapText="1" shrinkToFit="1"/>
    </xf>
    <xf numFmtId="0" fontId="0" fillId="0" borderId="2" xfId="0" applyFont="1" applyBorder="1" applyAlignment="1">
      <alignment horizontal="left" wrapText="1" shrinkToFit="1"/>
    </xf>
    <xf numFmtId="0" fontId="0" fillId="0" borderId="11" xfId="0" applyFont="1" applyBorder="1" applyAlignment="1">
      <alignment horizontal="left" wrapText="1" shrinkToFit="1"/>
    </xf>
    <xf numFmtId="0" fontId="0" fillId="0" borderId="8" xfId="0" applyFont="1" applyBorder="1" applyAlignment="1">
      <alignment horizontal="left" wrapText="1" shrinkToFit="1"/>
    </xf>
    <xf numFmtId="0" fontId="0" fillId="0" borderId="3" xfId="0" applyFont="1" applyBorder="1" applyAlignment="1">
      <alignment horizontal="left" wrapText="1" shrinkToFit="1"/>
    </xf>
    <xf numFmtId="0" fontId="0" fillId="0" borderId="9" xfId="0" applyFont="1" applyBorder="1" applyAlignment="1">
      <alignment horizontal="left" wrapText="1" shrinkToFit="1"/>
    </xf>
    <xf numFmtId="176" fontId="3" fillId="0" borderId="10" xfId="0" applyNumberFormat="1" applyFont="1" applyFill="1" applyBorder="1" applyAlignment="1">
      <alignment horizontal="center" vertical="center" shrinkToFit="1"/>
    </xf>
    <xf numFmtId="176" fontId="16" fillId="0" borderId="0"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16" fillId="0" borderId="0" xfId="0" applyNumberFormat="1" applyFont="1" applyFill="1" applyBorder="1" applyAlignment="1">
      <alignment horizontal="center" vertical="center" shrinkToFit="1"/>
    </xf>
    <xf numFmtId="176" fontId="3" fillId="0" borderId="10" xfId="0" applyNumberFormat="1" applyFont="1" applyFill="1" applyBorder="1" applyAlignment="1">
      <alignment horizontal="left" vertical="center" shrinkToFit="1"/>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176" fontId="3" fillId="0" borderId="60"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left" vertical="top"/>
    </xf>
    <xf numFmtId="176" fontId="3" fillId="0" borderId="5" xfId="0" applyNumberFormat="1" applyFont="1" applyFill="1" applyBorder="1" applyAlignment="1">
      <alignment horizontal="left" vertical="center" wrapText="1"/>
    </xf>
    <xf numFmtId="176" fontId="3" fillId="0" borderId="58"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44" xfId="0" applyNumberFormat="1" applyFont="1" applyFill="1" applyBorder="1" applyAlignment="1">
      <alignment horizontal="left" vertical="center" wrapText="1"/>
    </xf>
    <xf numFmtId="176" fontId="5" fillId="0" borderId="1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0" fontId="0" fillId="0" borderId="1" xfId="0" applyBorder="1" applyAlignment="1">
      <alignment vertical="center" wrapText="1"/>
    </xf>
    <xf numFmtId="0" fontId="0" fillId="0" borderId="7" xfId="0" applyBorder="1" applyAlignment="1">
      <alignment vertical="center" wrapText="1"/>
    </xf>
    <xf numFmtId="176" fontId="3" fillId="0" borderId="0" xfId="0" applyNumberFormat="1" applyFont="1" applyFill="1" applyBorder="1" applyAlignment="1">
      <alignment horizontal="center" vertical="center" wrapText="1"/>
    </xf>
    <xf numFmtId="176" fontId="3" fillId="0" borderId="11"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176" fontId="4" fillId="0" borderId="67" xfId="0" applyNumberFormat="1" applyFont="1" applyFill="1" applyBorder="1" applyAlignment="1">
      <alignment horizontal="center" vertical="center"/>
    </xf>
    <xf numFmtId="176" fontId="11" fillId="0" borderId="10" xfId="0" applyNumberFormat="1" applyFont="1" applyFill="1" applyBorder="1" applyAlignment="1">
      <alignment vertical="center"/>
    </xf>
    <xf numFmtId="0" fontId="0" fillId="0" borderId="1" xfId="0" applyFont="1" applyBorder="1" applyAlignment="1"/>
    <xf numFmtId="0" fontId="0" fillId="0" borderId="7" xfId="0" applyFont="1" applyBorder="1" applyAlignment="1"/>
    <xf numFmtId="176" fontId="3" fillId="2" borderId="1" xfId="0" applyNumberFormat="1" applyFont="1" applyFill="1" applyBorder="1" applyAlignment="1">
      <alignment vertical="center"/>
    </xf>
    <xf numFmtId="0" fontId="0" fillId="2" borderId="1" xfId="0" applyFont="1" applyFill="1" applyBorder="1" applyAlignment="1">
      <alignment vertical="center"/>
    </xf>
    <xf numFmtId="176" fontId="3" fillId="2" borderId="1" xfId="0" applyNumberFormat="1" applyFont="1" applyFill="1" applyBorder="1" applyAlignment="1">
      <alignment horizontal="center" vertical="center"/>
    </xf>
    <xf numFmtId="0" fontId="0" fillId="0" borderId="2" xfId="0" applyFill="1" applyBorder="1" applyAlignment="1">
      <alignment vertical="center"/>
    </xf>
    <xf numFmtId="0" fontId="0" fillId="0" borderId="58" xfId="0" applyFill="1" applyBorder="1" applyAlignment="1">
      <alignment vertical="center"/>
    </xf>
    <xf numFmtId="0" fontId="0" fillId="0" borderId="3" xfId="0" applyFill="1" applyBorder="1" applyAlignment="1">
      <alignment vertical="center"/>
    </xf>
    <xf numFmtId="0" fontId="0" fillId="0" borderId="44" xfId="0" applyFill="1" applyBorder="1" applyAlignment="1">
      <alignment vertical="center"/>
    </xf>
    <xf numFmtId="0" fontId="3" fillId="0" borderId="49"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176" fontId="4" fillId="0" borderId="0" xfId="0" applyNumberFormat="1" applyFont="1" applyFill="1" applyBorder="1" applyAlignment="1">
      <alignment horizontal="center" vertical="top"/>
    </xf>
    <xf numFmtId="0" fontId="0" fillId="0" borderId="12" xfId="0" applyBorder="1" applyAlignment="1">
      <alignment horizontal="center" vertical="center"/>
    </xf>
    <xf numFmtId="0" fontId="0" fillId="0" borderId="13" xfId="0" applyBorder="1" applyAlignment="1">
      <alignment horizontal="center" vertical="center"/>
    </xf>
    <xf numFmtId="176" fontId="4" fillId="0" borderId="41"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6" fillId="0" borderId="41"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72" xfId="0" applyNumberFormat="1" applyFont="1" applyFill="1" applyBorder="1" applyAlignment="1">
      <alignment horizontal="center" vertical="center" wrapText="1"/>
    </xf>
    <xf numFmtId="176" fontId="4" fillId="0" borderId="29" xfId="0" applyNumberFormat="1" applyFont="1" applyFill="1" applyBorder="1" applyAlignment="1">
      <alignment vertical="center"/>
    </xf>
    <xf numFmtId="176" fontId="4" fillId="0" borderId="67" xfId="0" applyNumberFormat="1" applyFont="1" applyFill="1" applyBorder="1" applyAlignment="1">
      <alignment vertical="center"/>
    </xf>
    <xf numFmtId="0" fontId="4" fillId="0" borderId="2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5"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176" fontId="3" fillId="0" borderId="3" xfId="0" applyNumberFormat="1" applyFont="1" applyFill="1" applyBorder="1" applyAlignment="1">
      <alignment horizontal="left" vertical="center"/>
    </xf>
    <xf numFmtId="0" fontId="3" fillId="0" borderId="5"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4"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0" fillId="0" borderId="1" xfId="0" applyFill="1" applyBorder="1" applyAlignment="1">
      <alignment vertical="center"/>
    </xf>
    <xf numFmtId="0" fontId="0" fillId="0" borderId="60" xfId="0" applyFill="1" applyBorder="1" applyAlignment="1">
      <alignment vertical="center"/>
    </xf>
    <xf numFmtId="0" fontId="3" fillId="0" borderId="10" xfId="0" applyFont="1" applyBorder="1" applyAlignment="1">
      <alignment vertical="center" wrapText="1"/>
    </xf>
    <xf numFmtId="176" fontId="3" fillId="0" borderId="0" xfId="0" applyNumberFormat="1" applyFont="1" applyFill="1" applyBorder="1" applyAlignment="1">
      <alignment horizontal="left" vertical="top" wrapText="1" readingOrder="1"/>
    </xf>
    <xf numFmtId="0" fontId="0" fillId="0" borderId="0" xfId="0" applyAlignment="1">
      <alignment horizontal="left" vertical="top" wrapText="1" readingOrder="1"/>
    </xf>
    <xf numFmtId="176" fontId="5" fillId="2" borderId="10" xfId="0" applyNumberFormat="1" applyFont="1" applyFill="1" applyBorder="1" applyAlignment="1">
      <alignment horizontal="left" vertical="center" shrinkToFit="1"/>
    </xf>
    <xf numFmtId="176" fontId="5" fillId="2" borderId="1" xfId="0" applyNumberFormat="1" applyFont="1" applyFill="1" applyBorder="1" applyAlignment="1">
      <alignment horizontal="left" vertical="center" shrinkToFit="1"/>
    </xf>
    <xf numFmtId="176" fontId="5" fillId="2" borderId="7" xfId="0" applyNumberFormat="1" applyFont="1" applyFill="1" applyBorder="1" applyAlignment="1">
      <alignment horizontal="left" vertical="center" shrinkToFit="1"/>
    </xf>
    <xf numFmtId="0" fontId="0" fillId="0" borderId="3" xfId="0" applyBorder="1" applyAlignment="1">
      <alignment horizontal="left"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distributed" vertical="center"/>
    </xf>
    <xf numFmtId="176" fontId="3" fillId="0" borderId="61" xfId="0" applyNumberFormat="1" applyFont="1" applyFill="1" applyBorder="1" applyAlignment="1">
      <alignment horizontal="center" vertical="center"/>
    </xf>
    <xf numFmtId="0" fontId="0" fillId="0" borderId="62" xfId="0" applyFill="1" applyBorder="1" applyAlignment="1">
      <alignment vertical="center"/>
    </xf>
    <xf numFmtId="0" fontId="0" fillId="0" borderId="90" xfId="0" applyFill="1" applyBorder="1" applyAlignment="1">
      <alignment vertical="center"/>
    </xf>
    <xf numFmtId="0" fontId="3" fillId="0" borderId="2" xfId="0" applyFont="1" applyBorder="1" applyAlignment="1">
      <alignment horizontal="left" vertical="top" wrapText="1"/>
    </xf>
    <xf numFmtId="0" fontId="3" fillId="0" borderId="5" xfId="0" applyNumberFormat="1" applyFont="1" applyFill="1" applyBorder="1" applyAlignment="1">
      <alignment horizontal="left" vertical="center" wrapText="1"/>
    </xf>
    <xf numFmtId="176" fontId="3" fillId="0" borderId="5" xfId="0" applyNumberFormat="1" applyFont="1" applyFill="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2"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2"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82" xfId="0" applyFont="1" applyBorder="1" applyAlignment="1">
      <alignment horizontal="center" vertical="center"/>
    </xf>
    <xf numFmtId="0" fontId="3" fillId="0" borderId="64" xfId="0" applyFont="1" applyBorder="1" applyAlignment="1">
      <alignment horizontal="center" vertical="center"/>
    </xf>
    <xf numFmtId="176" fontId="3" fillId="0" borderId="2" xfId="0" applyNumberFormat="1" applyFont="1" applyFill="1" applyBorder="1" applyAlignment="1">
      <alignment horizontal="left" vertical="center"/>
    </xf>
    <xf numFmtId="0" fontId="3" fillId="0" borderId="2" xfId="0" applyFont="1" applyBorder="1" applyAlignment="1">
      <alignment vertical="center"/>
    </xf>
    <xf numFmtId="0" fontId="3" fillId="0" borderId="11" xfId="0" applyFont="1" applyBorder="1" applyAlignment="1">
      <alignment vertical="center"/>
    </xf>
    <xf numFmtId="0" fontId="0" fillId="0" borderId="0" xfId="0"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4" xfId="0" applyFont="1" applyFill="1" applyBorder="1" applyAlignment="1">
      <alignment horizontal="center" vertical="center"/>
    </xf>
    <xf numFmtId="176" fontId="3" fillId="0" borderId="4" xfId="0" applyNumberFormat="1"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50" xfId="0" applyFont="1" applyFill="1" applyBorder="1" applyAlignment="1">
      <alignment horizontal="center" vertical="center"/>
    </xf>
    <xf numFmtId="0" fontId="3" fillId="0" borderId="86" xfId="0" applyFont="1" applyFill="1" applyBorder="1" applyAlignment="1">
      <alignment horizontal="center" vertical="center"/>
    </xf>
    <xf numFmtId="176" fontId="3" fillId="0" borderId="1" xfId="0" applyNumberFormat="1" applyFont="1" applyFill="1" applyBorder="1" applyAlignment="1">
      <alignment horizontal="center" vertical="center" textRotation="255"/>
    </xf>
    <xf numFmtId="176" fontId="4" fillId="0" borderId="49" xfId="0" applyNumberFormat="1"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176" fontId="4" fillId="0" borderId="48" xfId="0" applyNumberFormat="1" applyFont="1" applyFill="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176" fontId="3" fillId="0" borderId="48" xfId="0" applyNumberFormat="1" applyFont="1" applyFill="1" applyBorder="1" applyAlignment="1">
      <alignment horizontal="left" vertical="center" wrapText="1"/>
    </xf>
    <xf numFmtId="176" fontId="4" fillId="0" borderId="43" xfId="0" applyNumberFormat="1"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3" fillId="0" borderId="88"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0" fillId="0" borderId="2" xfId="0" applyFill="1" applyBorder="1" applyAlignment="1">
      <alignment horizontal="center" vertical="center"/>
    </xf>
    <xf numFmtId="0" fontId="0" fillId="0" borderId="58" xfId="0" applyFill="1" applyBorder="1" applyAlignment="1">
      <alignment horizontal="center" vertical="center"/>
    </xf>
    <xf numFmtId="0" fontId="3" fillId="0" borderId="52" xfId="0" applyFont="1" applyBorder="1" applyAlignment="1">
      <alignment vertical="center"/>
    </xf>
    <xf numFmtId="0" fontId="3" fillId="0" borderId="58" xfId="0" applyFont="1" applyBorder="1" applyAlignment="1">
      <alignment vertical="center"/>
    </xf>
    <xf numFmtId="0" fontId="3" fillId="0" borderId="7" xfId="0" applyFont="1" applyBorder="1" applyAlignment="1">
      <alignment vertical="center"/>
    </xf>
    <xf numFmtId="176" fontId="5" fillId="0" borderId="73" xfId="0" applyNumberFormat="1" applyFont="1" applyFill="1" applyBorder="1" applyAlignment="1">
      <alignment horizontal="center" vertical="center" wrapText="1"/>
    </xf>
    <xf numFmtId="176" fontId="5" fillId="0" borderId="74" xfId="0" applyNumberFormat="1" applyFont="1" applyFill="1" applyBorder="1" applyAlignment="1">
      <alignment horizontal="center" vertical="center" wrapText="1"/>
    </xf>
    <xf numFmtId="0" fontId="3" fillId="0" borderId="74" xfId="0" applyFont="1" applyBorder="1" applyAlignment="1">
      <alignment vertical="center" wrapText="1"/>
    </xf>
    <xf numFmtId="0" fontId="3" fillId="0" borderId="75" xfId="0" applyFont="1" applyBorder="1" applyAlignment="1">
      <alignment vertical="center" wrapText="1"/>
    </xf>
    <xf numFmtId="176" fontId="5" fillId="0" borderId="76" xfId="0" applyNumberFormat="1" applyFont="1" applyFill="1" applyBorder="1" applyAlignment="1">
      <alignment horizontal="center" vertical="center" wrapText="1"/>
    </xf>
    <xf numFmtId="176" fontId="5" fillId="0" borderId="77" xfId="0" applyNumberFormat="1" applyFont="1" applyFill="1" applyBorder="1" applyAlignment="1">
      <alignment horizontal="center" vertical="center" wrapText="1"/>
    </xf>
    <xf numFmtId="0" fontId="3" fillId="0" borderId="77" xfId="0" applyFont="1" applyBorder="1" applyAlignment="1">
      <alignment vertical="center" wrapText="1"/>
    </xf>
    <xf numFmtId="0" fontId="3" fillId="0" borderId="78"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176" fontId="5" fillId="0" borderId="57" xfId="0" applyNumberFormat="1" applyFont="1" applyFill="1" applyBorder="1" applyAlignment="1">
      <alignment vertical="center" shrinkToFit="1"/>
    </xf>
    <xf numFmtId="176" fontId="5" fillId="0" borderId="1" xfId="0" applyNumberFormat="1" applyFont="1" applyFill="1" applyBorder="1" applyAlignment="1">
      <alignment vertical="center" shrinkToFit="1"/>
    </xf>
    <xf numFmtId="176" fontId="5" fillId="0" borderId="7" xfId="0" applyNumberFormat="1" applyFont="1" applyFill="1" applyBorder="1" applyAlignment="1">
      <alignment vertical="center" shrinkToFit="1"/>
    </xf>
    <xf numFmtId="176" fontId="3" fillId="0" borderId="10" xfId="0" applyNumberFormat="1" applyFont="1" applyFill="1" applyBorder="1" applyAlignment="1">
      <alignment horizontal="left" vertical="top" wrapText="1"/>
    </xf>
    <xf numFmtId="0" fontId="0" fillId="0" borderId="1" xfId="0" applyBorder="1" applyAlignment="1">
      <alignment vertical="top"/>
    </xf>
    <xf numFmtId="0" fontId="0" fillId="0" borderId="7" xfId="0" applyBorder="1" applyAlignment="1">
      <alignment vertical="top"/>
    </xf>
    <xf numFmtId="176" fontId="4" fillId="0" borderId="2" xfId="0" applyNumberFormat="1" applyFont="1" applyFill="1" applyBorder="1" applyAlignment="1">
      <alignment horizontal="left" vertical="center"/>
    </xf>
    <xf numFmtId="177" fontId="4" fillId="0" borderId="5" xfId="0" applyNumberFormat="1" applyFont="1" applyFill="1" applyBorder="1" applyAlignment="1">
      <alignment horizontal="center" vertical="center" shrinkToFit="1"/>
    </xf>
    <xf numFmtId="177" fontId="4" fillId="0" borderId="2" xfId="0" applyNumberFormat="1" applyFont="1" applyFill="1" applyBorder="1" applyAlignment="1">
      <alignment horizontal="center" vertical="center" shrinkToFit="1"/>
    </xf>
    <xf numFmtId="177" fontId="4" fillId="0" borderId="11" xfId="0" applyNumberFormat="1" applyFont="1" applyFill="1" applyBorder="1" applyAlignment="1">
      <alignment horizontal="center" vertical="center" shrinkToFi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top" shrinkToFit="1"/>
    </xf>
    <xf numFmtId="0" fontId="0" fillId="0" borderId="15" xfId="0" applyBorder="1" applyAlignment="1">
      <alignment horizontal="center" vertical="top" shrinkToFit="1"/>
    </xf>
    <xf numFmtId="0" fontId="0" fillId="0" borderId="72" xfId="0" applyBorder="1" applyAlignment="1">
      <alignment horizontal="center" vertical="top" shrinkToFi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176" fontId="5" fillId="0" borderId="0" xfId="0" applyNumberFormat="1" applyFont="1" applyFill="1" applyBorder="1" applyAlignment="1">
      <alignment horizontal="left" vertical="top" wrapText="1"/>
    </xf>
    <xf numFmtId="176" fontId="5" fillId="0" borderId="3" xfId="0" applyNumberFormat="1" applyFont="1" applyFill="1" applyBorder="1" applyAlignment="1">
      <alignment horizontal="left" vertical="top" wrapText="1"/>
    </xf>
    <xf numFmtId="176" fontId="4" fillId="0" borderId="2" xfId="0" applyNumberFormat="1" applyFont="1" applyFill="1" applyBorder="1" applyAlignment="1">
      <alignment horizontal="left" vertical="top" wrapText="1" shrinkToFit="1"/>
    </xf>
    <xf numFmtId="176" fontId="3" fillId="0" borderId="3" xfId="0" applyNumberFormat="1" applyFont="1" applyFill="1" applyBorder="1" applyAlignment="1"/>
    <xf numFmtId="0" fontId="0" fillId="0" borderId="3" xfId="0" applyBorder="1" applyAlignment="1"/>
    <xf numFmtId="0" fontId="0" fillId="0" borderId="2"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83" xfId="0" applyBorder="1" applyAlignment="1">
      <alignment horizontal="center" vertical="center"/>
    </xf>
    <xf numFmtId="0" fontId="0" fillId="0" borderId="84" xfId="0" applyBorder="1" applyAlignment="1">
      <alignment horizontal="center" vertical="center"/>
    </xf>
    <xf numFmtId="176" fontId="2" fillId="0" borderId="10" xfId="0" applyNumberFormat="1" applyFont="1" applyFill="1" applyBorder="1" applyAlignment="1">
      <alignment horizontal="center" vertical="center" wrapText="1"/>
    </xf>
    <xf numFmtId="176" fontId="13"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176" fontId="5" fillId="0" borderId="18" xfId="0" applyNumberFormat="1" applyFont="1" applyFill="1" applyBorder="1" applyAlignment="1">
      <alignment horizontal="center" vertical="center" wrapText="1"/>
    </xf>
    <xf numFmtId="176" fontId="5" fillId="0" borderId="19"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xf>
    <xf numFmtId="176" fontId="5" fillId="0" borderId="33" xfId="0" applyNumberFormat="1" applyFont="1" applyFill="1" applyBorder="1" applyAlignment="1">
      <alignment horizontal="center" vertical="center"/>
    </xf>
    <xf numFmtId="176" fontId="5" fillId="0" borderId="34" xfId="0" applyNumberFormat="1" applyFont="1" applyFill="1" applyBorder="1" applyAlignment="1">
      <alignment horizontal="center" vertical="center"/>
    </xf>
    <xf numFmtId="176" fontId="4" fillId="0" borderId="45" xfId="0" applyNumberFormat="1" applyFont="1" applyFill="1" applyBorder="1" applyAlignment="1">
      <alignment horizontal="left" vertical="center" wrapText="1"/>
    </xf>
    <xf numFmtId="176" fontId="4" fillId="0" borderId="46" xfId="0" applyNumberFormat="1" applyFont="1" applyFill="1" applyBorder="1" applyAlignment="1">
      <alignment horizontal="left" vertical="center"/>
    </xf>
    <xf numFmtId="176" fontId="4" fillId="0" borderId="47" xfId="0" applyNumberFormat="1" applyFont="1" applyFill="1" applyBorder="1" applyAlignment="1">
      <alignment horizontal="left" vertical="center"/>
    </xf>
    <xf numFmtId="176" fontId="3" fillId="0" borderId="4"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6" xfId="0" applyNumberFormat="1" applyFont="1" applyFill="1" applyBorder="1" applyAlignment="1">
      <alignment horizontal="center" vertical="top" textRotation="255"/>
    </xf>
    <xf numFmtId="176" fontId="3" fillId="0" borderId="8" xfId="0" applyNumberFormat="1" applyFont="1" applyFill="1" applyBorder="1" applyAlignment="1">
      <alignment horizontal="center" vertical="top" textRotation="255"/>
    </xf>
    <xf numFmtId="176" fontId="3" fillId="0" borderId="3" xfId="0" applyNumberFormat="1" applyFont="1" applyFill="1" applyBorder="1" applyAlignment="1">
      <alignment horizontal="center" vertical="top" textRotation="255"/>
    </xf>
    <xf numFmtId="176" fontId="3" fillId="0" borderId="9" xfId="0" applyNumberFormat="1" applyFont="1" applyFill="1" applyBorder="1" applyAlignment="1">
      <alignment horizontal="center" vertical="top" textRotation="255"/>
    </xf>
    <xf numFmtId="0" fontId="3" fillId="0" borderId="87" xfId="0" applyFont="1" applyBorder="1" applyAlignment="1">
      <alignment vertical="center"/>
    </xf>
    <xf numFmtId="0" fontId="3" fillId="0" borderId="1" xfId="0" applyFont="1" applyFill="1" applyBorder="1" applyAlignment="1">
      <alignment vertical="center"/>
    </xf>
    <xf numFmtId="176" fontId="3" fillId="0" borderId="0" xfId="0" applyNumberFormat="1" applyFont="1" applyFill="1" applyBorder="1" applyAlignment="1">
      <alignment horizontal="left" vertical="center"/>
    </xf>
    <xf numFmtId="176" fontId="6" fillId="0" borderId="1" xfId="0" applyNumberFormat="1" applyFont="1" applyFill="1" applyBorder="1" applyAlignment="1">
      <alignment horizontal="center" vertical="center"/>
    </xf>
    <xf numFmtId="0" fontId="5" fillId="0" borderId="2" xfId="0" applyFont="1" applyBorder="1" applyAlignment="1">
      <alignment horizontal="left" vertical="center"/>
    </xf>
    <xf numFmtId="0" fontId="9" fillId="0" borderId="2" xfId="0" applyFont="1" applyBorder="1" applyAlignment="1">
      <alignment horizontal="left" vertical="center"/>
    </xf>
    <xf numFmtId="176" fontId="3" fillId="0" borderId="4" xfId="0" applyNumberFormat="1" applyFont="1" applyFill="1" applyBorder="1" applyAlignment="1">
      <alignment horizontal="center" vertical="center" wrapText="1"/>
    </xf>
    <xf numFmtId="176" fontId="3" fillId="0" borderId="11" xfId="0" applyNumberFormat="1" applyFont="1" applyFill="1" applyBorder="1" applyAlignment="1">
      <alignment horizontal="left" vertical="center"/>
    </xf>
    <xf numFmtId="176" fontId="3" fillId="0" borderId="0" xfId="0" applyNumberFormat="1" applyFont="1" applyFill="1" applyBorder="1" applyAlignment="1">
      <alignment horizontal="center" vertical="top"/>
    </xf>
    <xf numFmtId="176" fontId="5" fillId="0" borderId="0" xfId="0" applyNumberFormat="1" applyFont="1" applyFill="1" applyBorder="1" applyAlignment="1">
      <alignment vertical="center" wrapText="1"/>
    </xf>
    <xf numFmtId="0" fontId="9" fillId="0" borderId="0" xfId="0" applyFont="1" applyAlignment="1">
      <alignment vertical="center"/>
    </xf>
    <xf numFmtId="0" fontId="0" fillId="0" borderId="0" xfId="0" applyAlignment="1">
      <alignment horizontal="left" vertical="top"/>
    </xf>
    <xf numFmtId="176" fontId="16" fillId="0" borderId="0" xfId="0" applyNumberFormat="1" applyFont="1" applyFill="1" applyBorder="1" applyAlignment="1">
      <alignment horizontal="left" vertical="center"/>
    </xf>
    <xf numFmtId="0" fontId="0" fillId="0" borderId="2" xfId="0" applyFill="1" applyBorder="1" applyAlignment="1">
      <alignment horizontal="left" vertical="center"/>
    </xf>
    <xf numFmtId="0" fontId="0" fillId="0" borderId="58" xfId="0" applyFill="1" applyBorder="1" applyAlignment="1">
      <alignment horizontal="left" vertical="center"/>
    </xf>
    <xf numFmtId="176" fontId="3" fillId="0" borderId="64" xfId="0" applyNumberFormat="1" applyFont="1" applyFill="1" applyBorder="1" applyAlignment="1">
      <alignment horizontal="left" vertical="center"/>
    </xf>
    <xf numFmtId="0" fontId="0" fillId="0" borderId="12" xfId="0" applyFill="1" applyBorder="1" applyAlignment="1">
      <alignment horizontal="left" vertical="center"/>
    </xf>
    <xf numFmtId="0" fontId="0" fillId="0" borderId="87" xfId="0" applyFill="1" applyBorder="1" applyAlignment="1">
      <alignment horizontal="left" vertical="center"/>
    </xf>
    <xf numFmtId="176" fontId="3" fillId="0" borderId="2" xfId="0" applyNumberFormat="1" applyFont="1" applyFill="1" applyBorder="1" applyAlignment="1">
      <alignment horizontal="center" vertical="center" shrinkToFit="1"/>
    </xf>
    <xf numFmtId="176" fontId="3" fillId="0" borderId="58" xfId="0" applyNumberFormat="1" applyFont="1" applyFill="1" applyBorder="1" applyAlignment="1">
      <alignment horizontal="center" vertical="center" shrinkToFit="1"/>
    </xf>
    <xf numFmtId="0" fontId="0" fillId="0" borderId="0" xfId="0" applyAlignment="1">
      <alignment horizontal="center" textRotation="255"/>
    </xf>
    <xf numFmtId="0" fontId="0" fillId="0" borderId="1" xfId="0" applyBorder="1" applyAlignment="1">
      <alignment horizontal="left" vertical="center" wrapText="1"/>
    </xf>
    <xf numFmtId="0" fontId="0" fillId="0" borderId="7" xfId="0" applyBorder="1" applyAlignment="1">
      <alignment horizontal="left" vertical="center" wrapText="1"/>
    </xf>
    <xf numFmtId="176" fontId="3" fillId="0" borderId="4" xfId="0" applyNumberFormat="1" applyFont="1" applyFill="1" applyBorder="1" applyAlignment="1">
      <alignment horizontal="left" vertical="center" wrapText="1" readingOrder="1"/>
    </xf>
    <xf numFmtId="0" fontId="0" fillId="0" borderId="0" xfId="0" applyAlignment="1">
      <alignment horizontal="left" vertical="center" wrapText="1" readingOrder="1"/>
    </xf>
    <xf numFmtId="0" fontId="0" fillId="0" borderId="6" xfId="0" applyBorder="1" applyAlignment="1">
      <alignment horizontal="left" vertical="center" wrapText="1" readingOrder="1"/>
    </xf>
    <xf numFmtId="0" fontId="0" fillId="0" borderId="0" xfId="0" applyAlignment="1">
      <alignment horizontal="left" vertical="center" wrapText="1"/>
    </xf>
    <xf numFmtId="0" fontId="0" fillId="0" borderId="6" xfId="0" applyBorder="1" applyAlignment="1">
      <alignment horizontal="left" vertical="center" wrapText="1"/>
    </xf>
    <xf numFmtId="176" fontId="3" fillId="0" borderId="3" xfId="0" applyNumberFormat="1" applyFont="1" applyFill="1" applyBorder="1" applyAlignment="1">
      <alignment vertical="center" wrapText="1"/>
    </xf>
    <xf numFmtId="176" fontId="3" fillId="0" borderId="60" xfId="0" applyNumberFormat="1" applyFont="1" applyFill="1" applyBorder="1" applyAlignment="1">
      <alignment horizontal="center" vertical="center" wrapText="1"/>
    </xf>
    <xf numFmtId="176" fontId="2" fillId="0" borderId="4"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3" fillId="0" borderId="5" xfId="0" applyNumberFormat="1" applyFont="1" applyFill="1" applyBorder="1" applyAlignment="1">
      <alignment horizontal="left" vertical="center" readingOrder="1"/>
    </xf>
    <xf numFmtId="0" fontId="0" fillId="0" borderId="2" xfId="0" applyBorder="1" applyAlignment="1">
      <alignment horizontal="left" vertical="center" readingOrder="1"/>
    </xf>
    <xf numFmtId="0" fontId="0" fillId="0" borderId="11" xfId="0" applyBorder="1" applyAlignment="1">
      <alignment horizontal="left" vertical="center" readingOrder="1"/>
    </xf>
    <xf numFmtId="0" fontId="0" fillId="0" borderId="8" xfId="0" applyBorder="1" applyAlignment="1">
      <alignment horizontal="left" vertical="center" readingOrder="1"/>
    </xf>
    <xf numFmtId="0" fontId="0" fillId="0" borderId="3" xfId="0" applyBorder="1" applyAlignment="1">
      <alignment horizontal="left" vertical="center" readingOrder="1"/>
    </xf>
    <xf numFmtId="0" fontId="0" fillId="0" borderId="9" xfId="0" applyBorder="1" applyAlignment="1">
      <alignment horizontal="left" vertical="center" readingOrder="1"/>
    </xf>
    <xf numFmtId="0" fontId="3" fillId="0" borderId="57" xfId="0" applyFont="1" applyBorder="1" applyAlignment="1">
      <alignment horizontal="right" vertical="center" shrinkToFit="1"/>
    </xf>
    <xf numFmtId="0" fontId="3" fillId="0" borderId="1" xfId="0" applyFont="1" applyBorder="1" applyAlignment="1">
      <alignment horizontal="right" vertical="center" shrinkToFit="1"/>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35" xfId="0" applyNumberFormat="1" applyFont="1" applyFill="1" applyBorder="1" applyAlignment="1">
      <alignment horizontal="center" vertical="center" wrapText="1"/>
    </xf>
    <xf numFmtId="176" fontId="3" fillId="0" borderId="36" xfId="0" applyNumberFormat="1" applyFont="1" applyFill="1" applyBorder="1" applyAlignment="1">
      <alignment horizontal="center" vertical="center" wrapText="1"/>
    </xf>
    <xf numFmtId="176" fontId="3" fillId="0" borderId="37" xfId="0" applyNumberFormat="1" applyFont="1" applyFill="1" applyBorder="1" applyAlignment="1">
      <alignment horizontal="center" vertical="center" wrapText="1"/>
    </xf>
    <xf numFmtId="176" fontId="3" fillId="0" borderId="38" xfId="0" applyNumberFormat="1" applyFont="1" applyFill="1" applyBorder="1" applyAlignment="1">
      <alignment horizontal="center" vertical="center" wrapText="1"/>
    </xf>
    <xf numFmtId="176" fontId="3" fillId="0" borderId="39" xfId="0" applyNumberFormat="1" applyFont="1" applyFill="1" applyBorder="1" applyAlignment="1">
      <alignment horizontal="center" vertical="center" wrapText="1"/>
    </xf>
    <xf numFmtId="176" fontId="3" fillId="0" borderId="40" xfId="0" applyNumberFormat="1" applyFont="1" applyFill="1" applyBorder="1" applyAlignment="1">
      <alignment horizontal="center" vertical="center" wrapText="1"/>
    </xf>
    <xf numFmtId="49" fontId="0" fillId="0" borderId="2" xfId="0" applyNumberFormat="1" applyBorder="1" applyAlignment="1">
      <alignment horizontal="center" vertical="center"/>
    </xf>
    <xf numFmtId="49" fontId="0" fillId="0" borderId="11" xfId="0" applyNumberFormat="1" applyBorder="1" applyAlignment="1">
      <alignment horizontal="center" vertical="center"/>
    </xf>
    <xf numFmtId="49" fontId="3" fillId="0" borderId="82" xfId="0" applyNumberFormat="1" applyFont="1" applyFill="1" applyBorder="1" applyAlignment="1">
      <alignment horizontal="center" vertical="center"/>
    </xf>
    <xf numFmtId="49" fontId="0" fillId="0" borderId="83" xfId="0" applyNumberFormat="1" applyBorder="1" applyAlignment="1">
      <alignment horizontal="center" vertical="center"/>
    </xf>
    <xf numFmtId="49" fontId="0" fillId="0" borderId="84" xfId="0" applyNumberFormat="1"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176" fontId="14" fillId="0" borderId="0" xfId="0" applyNumberFormat="1" applyFont="1" applyFill="1" applyBorder="1" applyAlignment="1">
      <alignment vertical="center"/>
    </xf>
    <xf numFmtId="0" fontId="16" fillId="0" borderId="0" xfId="0" applyFont="1" applyAlignment="1">
      <alignment wrapText="1"/>
    </xf>
    <xf numFmtId="0" fontId="15" fillId="0" borderId="0" xfId="0" applyFont="1" applyAlignment="1">
      <alignment wrapText="1"/>
    </xf>
    <xf numFmtId="0" fontId="0" fillId="0" borderId="1" xfId="0" applyBorder="1" applyAlignment="1">
      <alignment vertical="center"/>
    </xf>
    <xf numFmtId="0" fontId="0" fillId="0" borderId="7" xfId="0" applyBorder="1" applyAlignment="1">
      <alignment vertical="center"/>
    </xf>
    <xf numFmtId="176" fontId="3" fillId="0" borderId="83" xfId="0" applyNumberFormat="1" applyFont="1" applyFill="1" applyBorder="1" applyAlignment="1">
      <alignment horizontal="left" vertical="center" wrapText="1"/>
    </xf>
    <xf numFmtId="0" fontId="3" fillId="0" borderId="83" xfId="0" applyFont="1" applyBorder="1" applyAlignment="1">
      <alignment horizontal="left" vertical="center" wrapText="1"/>
    </xf>
    <xf numFmtId="0" fontId="3" fillId="0" borderId="83"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3" fillId="0" borderId="10" xfId="0" applyNumberFormat="1" applyFont="1" applyFill="1" applyBorder="1" applyAlignment="1">
      <alignment vertical="center" wrapText="1"/>
    </xf>
    <xf numFmtId="0" fontId="0" fillId="0" borderId="0" xfId="0" applyAlignment="1">
      <alignment vertical="top"/>
    </xf>
    <xf numFmtId="0" fontId="0" fillId="0" borderId="50" xfId="0" applyFill="1" applyBorder="1" applyAlignment="1">
      <alignment horizontal="center" vertical="center"/>
    </xf>
    <xf numFmtId="0" fontId="0" fillId="0" borderId="86" xfId="0" applyFill="1" applyBorder="1" applyAlignment="1">
      <alignment horizontal="center" vertical="center"/>
    </xf>
    <xf numFmtId="176" fontId="3" fillId="0" borderId="48" xfId="0" applyNumberFormat="1" applyFont="1" applyFill="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0" fillId="0" borderId="5" xfId="0" applyFill="1" applyBorder="1" applyAlignment="1">
      <alignment horizontal="left" vertical="center" shrinkToFit="1"/>
    </xf>
    <xf numFmtId="0" fontId="0" fillId="0" borderId="2" xfId="0" applyFill="1" applyBorder="1" applyAlignment="1">
      <alignment horizontal="left" vertical="center" shrinkToFit="1"/>
    </xf>
    <xf numFmtId="0" fontId="0" fillId="0" borderId="58"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44" xfId="0" applyFill="1" applyBorder="1" applyAlignment="1">
      <alignment horizontal="left" vertical="center" shrinkToFit="1"/>
    </xf>
    <xf numFmtId="0" fontId="5" fillId="0" borderId="1" xfId="0" applyFont="1" applyBorder="1" applyAlignment="1">
      <alignment horizontal="left" vertical="center"/>
    </xf>
    <xf numFmtId="176" fontId="5" fillId="0" borderId="1" xfId="0" applyNumberFormat="1" applyFont="1" applyFill="1" applyBorder="1" applyAlignment="1">
      <alignment horizontal="left" vertical="center"/>
    </xf>
    <xf numFmtId="0" fontId="3" fillId="0" borderId="52" xfId="0" applyFont="1" applyBorder="1" applyAlignment="1">
      <alignment horizontal="left" vertical="center" readingOrder="1"/>
    </xf>
    <xf numFmtId="0" fontId="3" fillId="0" borderId="2" xfId="0" applyFont="1" applyBorder="1" applyAlignment="1">
      <alignment horizontal="left" vertical="center" readingOrder="1"/>
    </xf>
    <xf numFmtId="0" fontId="3" fillId="0" borderId="11" xfId="0" applyFont="1" applyBorder="1" applyAlignment="1">
      <alignment horizontal="left" vertical="center" readingOrder="1"/>
    </xf>
    <xf numFmtId="0" fontId="3" fillId="0" borderId="43" xfId="0" applyFont="1" applyBorder="1" applyAlignment="1">
      <alignment horizontal="left" vertical="center" readingOrder="1"/>
    </xf>
    <xf numFmtId="0" fontId="3" fillId="0" borderId="3" xfId="0" applyFont="1" applyBorder="1" applyAlignment="1">
      <alignment horizontal="left" vertical="center" readingOrder="1"/>
    </xf>
    <xf numFmtId="0" fontId="3" fillId="0" borderId="9" xfId="0" applyFont="1" applyBorder="1" applyAlignment="1">
      <alignment horizontal="left" vertical="center" readingOrder="1"/>
    </xf>
    <xf numFmtId="176" fontId="3" fillId="0" borderId="5" xfId="0" applyNumberFormat="1" applyFont="1" applyFill="1" applyBorder="1" applyAlignment="1">
      <alignment horizontal="left" vertical="center" wrapText="1" readingOrder="1"/>
    </xf>
    <xf numFmtId="0" fontId="0" fillId="0" borderId="58" xfId="0" applyBorder="1" applyAlignment="1">
      <alignment horizontal="left" vertical="center" readingOrder="1"/>
    </xf>
    <xf numFmtId="0" fontId="0" fillId="0" borderId="4" xfId="0" applyBorder="1" applyAlignment="1">
      <alignment horizontal="left" vertical="center" readingOrder="1"/>
    </xf>
    <xf numFmtId="0" fontId="0" fillId="0" borderId="0" xfId="0" applyAlignment="1">
      <alignment horizontal="left" vertical="center" readingOrder="1"/>
    </xf>
    <xf numFmtId="0" fontId="0" fillId="0" borderId="59" xfId="0" applyBorder="1" applyAlignment="1">
      <alignment horizontal="left" vertical="center" readingOrder="1"/>
    </xf>
    <xf numFmtId="0" fontId="0" fillId="0" borderId="44" xfId="0" applyBorder="1" applyAlignment="1">
      <alignment horizontal="left" vertical="center" readingOrder="1"/>
    </xf>
    <xf numFmtId="176" fontId="5" fillId="0" borderId="0" xfId="0" applyNumberFormat="1" applyFont="1" applyFill="1" applyBorder="1" applyAlignment="1">
      <alignment horizontal="center"/>
    </xf>
    <xf numFmtId="0" fontId="0" fillId="0" borderId="0" xfId="0" applyAlignment="1"/>
    <xf numFmtId="0" fontId="0" fillId="0" borderId="3" xfId="0" applyBorder="1" applyAlignment="1">
      <alignment horizontal="left"/>
    </xf>
    <xf numFmtId="0" fontId="0" fillId="0" borderId="2" xfId="0"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8" xfId="0" applyBorder="1" applyAlignment="1">
      <alignment horizontal="left" vertical="center" wrapText="1" readingOrder="1"/>
    </xf>
    <xf numFmtId="0" fontId="0" fillId="0" borderId="3" xfId="0" applyBorder="1" applyAlignment="1">
      <alignment horizontal="left" vertical="center" wrapText="1" readingOrder="1"/>
    </xf>
    <xf numFmtId="0" fontId="0" fillId="0" borderId="9" xfId="0" applyBorder="1" applyAlignment="1">
      <alignment horizontal="left" vertical="center" wrapText="1" readingOrder="1"/>
    </xf>
    <xf numFmtId="176" fontId="5" fillId="0" borderId="1" xfId="0" applyNumberFormat="1" applyFont="1" applyFill="1" applyBorder="1" applyAlignment="1">
      <alignment horizontal="left" vertical="center" wrapText="1"/>
    </xf>
    <xf numFmtId="176" fontId="5" fillId="0" borderId="7" xfId="0" applyNumberFormat="1" applyFont="1" applyFill="1" applyBorder="1" applyAlignment="1">
      <alignment horizontal="left" vertical="center" wrapText="1"/>
    </xf>
    <xf numFmtId="0" fontId="5" fillId="0" borderId="0" xfId="0" applyFont="1" applyBorder="1" applyAlignment="1">
      <alignment horizontal="left" vertical="center"/>
    </xf>
    <xf numFmtId="0" fontId="5" fillId="0" borderId="3" xfId="0" applyFont="1" applyBorder="1" applyAlignment="1">
      <alignment horizontal="left" vertical="center"/>
    </xf>
    <xf numFmtId="176" fontId="3" fillId="2" borderId="50" xfId="0" applyNumberFormat="1" applyFont="1" applyFill="1" applyBorder="1" applyAlignment="1">
      <alignment horizontal="center" vertical="center"/>
    </xf>
    <xf numFmtId="0" fontId="0" fillId="2" borderId="50" xfId="0" applyFill="1" applyBorder="1" applyAlignment="1">
      <alignment horizontal="center" vertical="center"/>
    </xf>
    <xf numFmtId="176" fontId="5" fillId="0" borderId="2" xfId="0" applyNumberFormat="1" applyFont="1" applyFill="1" applyBorder="1" applyAlignment="1">
      <alignment horizontal="center" vertical="center" readingOrder="1"/>
    </xf>
    <xf numFmtId="0" fontId="9" fillId="0" borderId="2" xfId="0" applyFont="1" applyBorder="1" applyAlignment="1">
      <alignment horizontal="center" vertical="center" readingOrder="1"/>
    </xf>
    <xf numFmtId="0" fontId="3" fillId="0" borderId="0" xfId="0" applyFont="1" applyBorder="1" applyAlignment="1">
      <alignment horizontal="left" vertical="center" readingOrder="1"/>
    </xf>
    <xf numFmtId="0" fontId="3" fillId="0" borderId="6" xfId="0" applyFont="1" applyBorder="1" applyAlignment="1">
      <alignment horizontal="left" vertical="center" readingOrder="1"/>
    </xf>
    <xf numFmtId="0" fontId="3" fillId="0" borderId="8" xfId="0" applyFont="1" applyBorder="1" applyAlignment="1">
      <alignment horizontal="left" vertical="center" readingOrder="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176" fontId="3" fillId="0" borderId="5"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176" fontId="3" fillId="0" borderId="11" xfId="0" applyNumberFormat="1" applyFont="1" applyFill="1" applyBorder="1" applyAlignment="1">
      <alignment vertical="center" wrapText="1"/>
    </xf>
    <xf numFmtId="178" fontId="5" fillId="0" borderId="3"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4" fillId="0" borderId="10" xfId="0" applyNumberFormat="1" applyFont="1" applyFill="1" applyBorder="1" applyAlignment="1">
      <alignment horizontal="left" vertical="center"/>
    </xf>
    <xf numFmtId="0" fontId="3" fillId="0" borderId="1" xfId="0" applyFont="1" applyFill="1" applyBorder="1" applyAlignment="1">
      <alignment horizontal="left" vertical="center"/>
    </xf>
    <xf numFmtId="176" fontId="4" fillId="0" borderId="57" xfId="0" applyNumberFormat="1" applyFont="1" applyFill="1" applyBorder="1" applyAlignment="1">
      <alignment horizontal="left" vertical="center"/>
    </xf>
    <xf numFmtId="0" fontId="3" fillId="0" borderId="60" xfId="0" applyFont="1" applyFill="1" applyBorder="1" applyAlignment="1">
      <alignment horizontal="left" vertical="center"/>
    </xf>
    <xf numFmtId="176" fontId="4" fillId="0" borderId="1" xfId="0" applyNumberFormat="1" applyFont="1" applyFill="1" applyBorder="1" applyAlignment="1">
      <alignment horizontal="left" vertical="center"/>
    </xf>
    <xf numFmtId="0" fontId="3" fillId="0" borderId="60" xfId="0" applyFont="1" applyBorder="1" applyAlignment="1">
      <alignment vertical="center"/>
    </xf>
    <xf numFmtId="49" fontId="4" fillId="0" borderId="57"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0" xfId="0" applyNumberFormat="1" applyFont="1" applyFill="1" applyBorder="1" applyAlignment="1">
      <alignment vertical="center" wrapText="1"/>
    </xf>
    <xf numFmtId="176" fontId="4" fillId="0" borderId="1" xfId="0" applyNumberFormat="1" applyFont="1" applyFill="1" applyBorder="1" applyAlignment="1">
      <alignment vertical="center" wrapText="1"/>
    </xf>
    <xf numFmtId="176" fontId="4" fillId="0" borderId="7" xfId="0" applyNumberFormat="1" applyFont="1" applyFill="1" applyBorder="1" applyAlignment="1">
      <alignment vertical="center" wrapText="1"/>
    </xf>
    <xf numFmtId="0" fontId="0" fillId="0" borderId="3" xfId="0" applyFont="1" applyBorder="1" applyAlignment="1"/>
    <xf numFmtId="176" fontId="4" fillId="0" borderId="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178" fontId="3" fillId="0" borderId="50" xfId="0" applyNumberFormat="1" applyFont="1" applyBorder="1" applyAlignment="1">
      <alignment horizontal="center" vertical="center"/>
    </xf>
    <xf numFmtId="0" fontId="3" fillId="0" borderId="50" xfId="0" applyFont="1" applyBorder="1" applyAlignment="1">
      <alignment horizontal="center" vertical="center"/>
    </xf>
    <xf numFmtId="0" fontId="3" fillId="0" borderId="85" xfId="0" applyFont="1" applyBorder="1" applyAlignment="1">
      <alignment vertical="center"/>
    </xf>
    <xf numFmtId="0" fontId="3" fillId="0" borderId="50" xfId="0" applyFont="1" applyBorder="1" applyAlignment="1">
      <alignment vertical="center"/>
    </xf>
    <xf numFmtId="0" fontId="3" fillId="0" borderId="15" xfId="0" applyFont="1" applyBorder="1" applyAlignment="1">
      <alignment vertical="center"/>
    </xf>
    <xf numFmtId="176" fontId="5" fillId="0" borderId="1" xfId="0" applyNumberFormat="1" applyFont="1" applyFill="1" applyBorder="1" applyAlignment="1">
      <alignment horizontal="center" vertical="center" shrinkToFit="1"/>
    </xf>
    <xf numFmtId="176" fontId="2" fillId="0" borderId="10" xfId="0" applyNumberFormat="1" applyFont="1" applyFill="1" applyBorder="1" applyAlignment="1">
      <alignment horizontal="lef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176" fontId="3" fillId="0" borderId="85" xfId="0" applyNumberFormat="1" applyFont="1" applyFill="1" applyBorder="1" applyAlignment="1">
      <alignment vertical="center"/>
    </xf>
    <xf numFmtId="176" fontId="3" fillId="0" borderId="86" xfId="0" applyNumberFormat="1" applyFont="1" applyFill="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vertical="center" shrinkToFit="1"/>
    </xf>
    <xf numFmtId="0" fontId="3" fillId="0" borderId="52" xfId="0" applyFont="1" applyBorder="1" applyAlignment="1">
      <alignment horizontal="center" vertical="center"/>
    </xf>
    <xf numFmtId="0" fontId="3" fillId="0" borderId="58" xfId="0" applyFont="1" applyBorder="1" applyAlignment="1">
      <alignment horizontal="center" vertical="center"/>
    </xf>
    <xf numFmtId="176" fontId="3" fillId="0" borderId="89" xfId="0" applyNumberFormat="1" applyFont="1" applyFill="1" applyBorder="1" applyAlignment="1">
      <alignment horizontal="center" vertical="center"/>
    </xf>
    <xf numFmtId="176" fontId="3" fillId="0" borderId="86" xfId="0" applyNumberFormat="1" applyFont="1" applyFill="1" applyBorder="1" applyAlignment="1">
      <alignment vertical="center"/>
    </xf>
    <xf numFmtId="0" fontId="5" fillId="0" borderId="50" xfId="0" applyFont="1" applyBorder="1" applyAlignment="1">
      <alignment horizontal="center" vertical="center"/>
    </xf>
    <xf numFmtId="176" fontId="3" fillId="0" borderId="4"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176" fontId="3" fillId="0" borderId="70" xfId="0" applyNumberFormat="1" applyFont="1" applyFill="1" applyBorder="1" applyAlignment="1">
      <alignment horizontal="center" vertical="center" wrapText="1" shrinkToFit="1"/>
    </xf>
    <xf numFmtId="176" fontId="3" fillId="0" borderId="103"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3" xfId="0" applyNumberFormat="1"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1087">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484</xdr:row>
      <xdr:rowOff>0</xdr:rowOff>
    </xdr:from>
    <xdr:to>
      <xdr:col>0</xdr:col>
      <xdr:colOff>0</xdr:colOff>
      <xdr:row>484</xdr:row>
      <xdr:rowOff>47625</xdr:rowOff>
    </xdr:to>
    <xdr:sp macro="" textlink="">
      <xdr:nvSpPr>
        <xdr:cNvPr id="2" name="Text Box 9"/>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473</xdr:row>
      <xdr:rowOff>0</xdr:rowOff>
    </xdr:from>
    <xdr:to>
      <xdr:col>30</xdr:col>
      <xdr:colOff>85725</xdr:colOff>
      <xdr:row>473</xdr:row>
      <xdr:rowOff>47625</xdr:rowOff>
    </xdr:to>
    <xdr:sp macro="" textlink="">
      <xdr:nvSpPr>
        <xdr:cNvPr id="3" name="Text Box 80"/>
        <xdr:cNvSpPr txBox="1">
          <a:spLocks noChangeArrowheads="1"/>
        </xdr:cNvSpPr>
      </xdr:nvSpPr>
      <xdr:spPr bwMode="auto">
        <a:xfrm>
          <a:off x="3757612" y="3177301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484</xdr:row>
      <xdr:rowOff>0</xdr:rowOff>
    </xdr:from>
    <xdr:to>
      <xdr:col>30</xdr:col>
      <xdr:colOff>38101</xdr:colOff>
      <xdr:row>484</xdr:row>
      <xdr:rowOff>47625</xdr:rowOff>
    </xdr:to>
    <xdr:sp macro="" textlink="">
      <xdr:nvSpPr>
        <xdr:cNvPr id="4" name="Text Box 117"/>
        <xdr:cNvSpPr txBox="1">
          <a:spLocks noChangeArrowheads="1"/>
        </xdr:cNvSpPr>
      </xdr:nvSpPr>
      <xdr:spPr bwMode="auto">
        <a:xfrm>
          <a:off x="3705225" y="3772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484</xdr:row>
      <xdr:rowOff>0</xdr:rowOff>
    </xdr:from>
    <xdr:to>
      <xdr:col>28</xdr:col>
      <xdr:colOff>152399</xdr:colOff>
      <xdr:row>484</xdr:row>
      <xdr:rowOff>47625</xdr:rowOff>
    </xdr:to>
    <xdr:sp macro="" textlink="">
      <xdr:nvSpPr>
        <xdr:cNvPr id="5" name="Text Box 118"/>
        <xdr:cNvSpPr txBox="1">
          <a:spLocks noChangeArrowheads="1"/>
        </xdr:cNvSpPr>
      </xdr:nvSpPr>
      <xdr:spPr bwMode="auto">
        <a:xfrm>
          <a:off x="3581400" y="377285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473</xdr:row>
      <xdr:rowOff>0</xdr:rowOff>
    </xdr:from>
    <xdr:to>
      <xdr:col>26</xdr:col>
      <xdr:colOff>14288</xdr:colOff>
      <xdr:row>473</xdr:row>
      <xdr:rowOff>28575</xdr:rowOff>
    </xdr:to>
    <xdr:sp macro="" textlink="">
      <xdr:nvSpPr>
        <xdr:cNvPr id="6" name="Text Box 23"/>
        <xdr:cNvSpPr txBox="1">
          <a:spLocks noChangeArrowheads="1"/>
        </xdr:cNvSpPr>
      </xdr:nvSpPr>
      <xdr:spPr bwMode="auto">
        <a:xfrm>
          <a:off x="3186113" y="3173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484</xdr:row>
      <xdr:rowOff>0</xdr:rowOff>
    </xdr:from>
    <xdr:to>
      <xdr:col>26</xdr:col>
      <xdr:colOff>38101</xdr:colOff>
      <xdr:row>484</xdr:row>
      <xdr:rowOff>38100</xdr:rowOff>
    </xdr:to>
    <xdr:sp macro="" textlink="">
      <xdr:nvSpPr>
        <xdr:cNvPr id="7" name="Text Box 22"/>
        <xdr:cNvSpPr txBox="1">
          <a:spLocks noChangeArrowheads="1"/>
        </xdr:cNvSpPr>
      </xdr:nvSpPr>
      <xdr:spPr bwMode="auto">
        <a:xfrm>
          <a:off x="3209925" y="377285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41</xdr:row>
      <xdr:rowOff>0</xdr:rowOff>
    </xdr:from>
    <xdr:to>
      <xdr:col>37</xdr:col>
      <xdr:colOff>104774</xdr:colOff>
      <xdr:row>41</xdr:row>
      <xdr:rowOff>19050</xdr:rowOff>
    </xdr:to>
    <xdr:sp macro="" textlink="">
      <xdr:nvSpPr>
        <xdr:cNvPr id="8" name="Text Box 80"/>
        <xdr:cNvSpPr txBox="1">
          <a:spLocks noChangeArrowheads="1"/>
        </xdr:cNvSpPr>
      </xdr:nvSpPr>
      <xdr:spPr bwMode="auto">
        <a:xfrm>
          <a:off x="4572000" y="67246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484</xdr:row>
      <xdr:rowOff>0</xdr:rowOff>
    </xdr:from>
    <xdr:to>
      <xdr:col>28</xdr:col>
      <xdr:colOff>161924</xdr:colOff>
      <xdr:row>484</xdr:row>
      <xdr:rowOff>28575</xdr:rowOff>
    </xdr:to>
    <xdr:sp macro="" textlink="">
      <xdr:nvSpPr>
        <xdr:cNvPr id="9" name="Text Box 23"/>
        <xdr:cNvSpPr txBox="1">
          <a:spLocks noChangeArrowheads="1"/>
        </xdr:cNvSpPr>
      </xdr:nvSpPr>
      <xdr:spPr bwMode="auto">
        <a:xfrm>
          <a:off x="3581400" y="377285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484</xdr:row>
      <xdr:rowOff>0</xdr:rowOff>
    </xdr:from>
    <xdr:to>
      <xdr:col>15</xdr:col>
      <xdr:colOff>57150</xdr:colOff>
      <xdr:row>484</xdr:row>
      <xdr:rowOff>38100</xdr:rowOff>
    </xdr:to>
    <xdr:sp macro="" textlink="">
      <xdr:nvSpPr>
        <xdr:cNvPr id="10" name="Text Box 22"/>
        <xdr:cNvSpPr txBox="1">
          <a:spLocks noChangeArrowheads="1"/>
        </xdr:cNvSpPr>
      </xdr:nvSpPr>
      <xdr:spPr bwMode="auto">
        <a:xfrm>
          <a:off x="1857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484</xdr:row>
      <xdr:rowOff>0</xdr:rowOff>
    </xdr:from>
    <xdr:to>
      <xdr:col>23</xdr:col>
      <xdr:colOff>19050</xdr:colOff>
      <xdr:row>484</xdr:row>
      <xdr:rowOff>38100</xdr:rowOff>
    </xdr:to>
    <xdr:sp macro="" textlink="">
      <xdr:nvSpPr>
        <xdr:cNvPr id="11" name="Text Box 22"/>
        <xdr:cNvSpPr txBox="1">
          <a:spLocks noChangeArrowheads="1"/>
        </xdr:cNvSpPr>
      </xdr:nvSpPr>
      <xdr:spPr bwMode="auto">
        <a:xfrm>
          <a:off x="2847975" y="377285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484</xdr:row>
      <xdr:rowOff>0</xdr:rowOff>
    </xdr:from>
    <xdr:to>
      <xdr:col>31</xdr:col>
      <xdr:colOff>57150</xdr:colOff>
      <xdr:row>484</xdr:row>
      <xdr:rowOff>38100</xdr:rowOff>
    </xdr:to>
    <xdr:sp macro="" textlink="">
      <xdr:nvSpPr>
        <xdr:cNvPr id="12" name="Text Box 22"/>
        <xdr:cNvSpPr txBox="1">
          <a:spLocks noChangeArrowheads="1"/>
        </xdr:cNvSpPr>
      </xdr:nvSpPr>
      <xdr:spPr bwMode="auto">
        <a:xfrm>
          <a:off x="38385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484</xdr:row>
      <xdr:rowOff>0</xdr:rowOff>
    </xdr:from>
    <xdr:to>
      <xdr:col>39</xdr:col>
      <xdr:colOff>57150</xdr:colOff>
      <xdr:row>484</xdr:row>
      <xdr:rowOff>38100</xdr:rowOff>
    </xdr:to>
    <xdr:sp macro="" textlink="">
      <xdr:nvSpPr>
        <xdr:cNvPr id="13" name="Text Box 22"/>
        <xdr:cNvSpPr txBox="1">
          <a:spLocks noChangeArrowheads="1"/>
        </xdr:cNvSpPr>
      </xdr:nvSpPr>
      <xdr:spPr bwMode="auto">
        <a:xfrm>
          <a:off x="48291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484</xdr:row>
      <xdr:rowOff>0</xdr:rowOff>
    </xdr:from>
    <xdr:to>
      <xdr:col>47</xdr:col>
      <xdr:colOff>57150</xdr:colOff>
      <xdr:row>484</xdr:row>
      <xdr:rowOff>38100</xdr:rowOff>
    </xdr:to>
    <xdr:sp macro="" textlink="">
      <xdr:nvSpPr>
        <xdr:cNvPr id="14" name="Text Box 22"/>
        <xdr:cNvSpPr txBox="1">
          <a:spLocks noChangeArrowheads="1"/>
        </xdr:cNvSpPr>
      </xdr:nvSpPr>
      <xdr:spPr bwMode="auto">
        <a:xfrm>
          <a:off x="58197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484</xdr:row>
      <xdr:rowOff>0</xdr:rowOff>
    </xdr:from>
    <xdr:to>
      <xdr:col>55</xdr:col>
      <xdr:colOff>57150</xdr:colOff>
      <xdr:row>484</xdr:row>
      <xdr:rowOff>38100</xdr:rowOff>
    </xdr:to>
    <xdr:sp macro="" textlink="">
      <xdr:nvSpPr>
        <xdr:cNvPr id="15" name="Text Box 22"/>
        <xdr:cNvSpPr txBox="1">
          <a:spLocks noChangeArrowheads="1"/>
        </xdr:cNvSpPr>
      </xdr:nvSpPr>
      <xdr:spPr bwMode="auto">
        <a:xfrm>
          <a:off x="6810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484</xdr:row>
      <xdr:rowOff>0</xdr:rowOff>
    </xdr:from>
    <xdr:to>
      <xdr:col>9</xdr:col>
      <xdr:colOff>57150</xdr:colOff>
      <xdr:row>484</xdr:row>
      <xdr:rowOff>28575</xdr:rowOff>
    </xdr:to>
    <xdr:sp macro="" textlink="">
      <xdr:nvSpPr>
        <xdr:cNvPr id="16" name="Text Box 22"/>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484</xdr:row>
      <xdr:rowOff>0</xdr:rowOff>
    </xdr:from>
    <xdr:to>
      <xdr:col>17</xdr:col>
      <xdr:colOff>57150</xdr:colOff>
      <xdr:row>484</xdr:row>
      <xdr:rowOff>28575</xdr:rowOff>
    </xdr:to>
    <xdr:sp macro="" textlink="">
      <xdr:nvSpPr>
        <xdr:cNvPr id="17" name="Text Box 22"/>
        <xdr:cNvSpPr txBox="1">
          <a:spLocks noChangeArrowheads="1"/>
        </xdr:cNvSpPr>
      </xdr:nvSpPr>
      <xdr:spPr bwMode="auto">
        <a:xfrm>
          <a:off x="21050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484</xdr:row>
      <xdr:rowOff>0</xdr:rowOff>
    </xdr:from>
    <xdr:to>
      <xdr:col>23</xdr:col>
      <xdr:colOff>57150</xdr:colOff>
      <xdr:row>484</xdr:row>
      <xdr:rowOff>28575</xdr:rowOff>
    </xdr:to>
    <xdr:sp macro="" textlink="">
      <xdr:nvSpPr>
        <xdr:cNvPr id="18" name="Text Box 22"/>
        <xdr:cNvSpPr txBox="1">
          <a:spLocks noChangeArrowheads="1"/>
        </xdr:cNvSpPr>
      </xdr:nvSpPr>
      <xdr:spPr bwMode="auto">
        <a:xfrm>
          <a:off x="28479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484</xdr:row>
      <xdr:rowOff>0</xdr:rowOff>
    </xdr:from>
    <xdr:to>
      <xdr:col>29</xdr:col>
      <xdr:colOff>57150</xdr:colOff>
      <xdr:row>484</xdr:row>
      <xdr:rowOff>28575</xdr:rowOff>
    </xdr:to>
    <xdr:sp macro="" textlink="">
      <xdr:nvSpPr>
        <xdr:cNvPr id="19" name="Text Box 22"/>
        <xdr:cNvSpPr txBox="1">
          <a:spLocks noChangeArrowheads="1"/>
        </xdr:cNvSpPr>
      </xdr:nvSpPr>
      <xdr:spPr bwMode="auto">
        <a:xfrm>
          <a:off x="35909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484</xdr:row>
      <xdr:rowOff>0</xdr:rowOff>
    </xdr:from>
    <xdr:to>
      <xdr:col>35</xdr:col>
      <xdr:colOff>57150</xdr:colOff>
      <xdr:row>484</xdr:row>
      <xdr:rowOff>28575</xdr:rowOff>
    </xdr:to>
    <xdr:sp macro="" textlink="">
      <xdr:nvSpPr>
        <xdr:cNvPr id="20" name="Text Box 22"/>
        <xdr:cNvSpPr txBox="1">
          <a:spLocks noChangeArrowheads="1"/>
        </xdr:cNvSpPr>
      </xdr:nvSpPr>
      <xdr:spPr bwMode="auto">
        <a:xfrm>
          <a:off x="43338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484</xdr:row>
      <xdr:rowOff>0</xdr:rowOff>
    </xdr:from>
    <xdr:to>
      <xdr:col>41</xdr:col>
      <xdr:colOff>57150</xdr:colOff>
      <xdr:row>484</xdr:row>
      <xdr:rowOff>28575</xdr:rowOff>
    </xdr:to>
    <xdr:sp macro="" textlink="">
      <xdr:nvSpPr>
        <xdr:cNvPr id="21" name="Text Box 22"/>
        <xdr:cNvSpPr txBox="1">
          <a:spLocks noChangeArrowheads="1"/>
        </xdr:cNvSpPr>
      </xdr:nvSpPr>
      <xdr:spPr bwMode="auto">
        <a:xfrm>
          <a:off x="50768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18</xdr:row>
      <xdr:rowOff>0</xdr:rowOff>
    </xdr:from>
    <xdr:to>
      <xdr:col>42</xdr:col>
      <xdr:colOff>57150</xdr:colOff>
      <xdr:row>18</xdr:row>
      <xdr:rowOff>38100</xdr:rowOff>
    </xdr:to>
    <xdr:sp macro="" textlink="">
      <xdr:nvSpPr>
        <xdr:cNvPr id="22" name="Text Box 80"/>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18</xdr:row>
      <xdr:rowOff>0</xdr:rowOff>
    </xdr:from>
    <xdr:to>
      <xdr:col>39</xdr:col>
      <xdr:colOff>47624</xdr:colOff>
      <xdr:row>18</xdr:row>
      <xdr:rowOff>38100</xdr:rowOff>
    </xdr:to>
    <xdr:sp macro="" textlink="">
      <xdr:nvSpPr>
        <xdr:cNvPr id="23" name="Text Box 118"/>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484</xdr:row>
      <xdr:rowOff>0</xdr:rowOff>
    </xdr:from>
    <xdr:to>
      <xdr:col>9</xdr:col>
      <xdr:colOff>57150</xdr:colOff>
      <xdr:row>484</xdr:row>
      <xdr:rowOff>28575</xdr:rowOff>
    </xdr:to>
    <xdr:sp macro="" textlink="">
      <xdr:nvSpPr>
        <xdr:cNvPr id="24" name="Text Box 22"/>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473</xdr:row>
      <xdr:rowOff>0</xdr:rowOff>
    </xdr:from>
    <xdr:to>
      <xdr:col>32</xdr:col>
      <xdr:colOff>38101</xdr:colOff>
      <xdr:row>473</xdr:row>
      <xdr:rowOff>47625</xdr:rowOff>
    </xdr:to>
    <xdr:sp macro="" textlink="">
      <xdr:nvSpPr>
        <xdr:cNvPr id="73" name="Text Box 80"/>
        <xdr:cNvSpPr txBox="1">
          <a:spLocks noChangeArrowheads="1"/>
        </xdr:cNvSpPr>
      </xdr:nvSpPr>
      <xdr:spPr bwMode="auto">
        <a:xfrm>
          <a:off x="3952875" y="1989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14287</xdr:colOff>
      <xdr:row>473</xdr:row>
      <xdr:rowOff>0</xdr:rowOff>
    </xdr:from>
    <xdr:to>
      <xdr:col>30</xdr:col>
      <xdr:colOff>47624</xdr:colOff>
      <xdr:row>473</xdr:row>
      <xdr:rowOff>47625</xdr:rowOff>
    </xdr:to>
    <xdr:sp macro="" textlink="">
      <xdr:nvSpPr>
        <xdr:cNvPr id="75" name="Text Box 118"/>
        <xdr:cNvSpPr txBox="1">
          <a:spLocks noChangeArrowheads="1"/>
        </xdr:cNvSpPr>
      </xdr:nvSpPr>
      <xdr:spPr bwMode="auto">
        <a:xfrm>
          <a:off x="3776662" y="460914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473</xdr:row>
      <xdr:rowOff>0</xdr:rowOff>
    </xdr:from>
    <xdr:to>
      <xdr:col>29</xdr:col>
      <xdr:colOff>0</xdr:colOff>
      <xdr:row>473</xdr:row>
      <xdr:rowOff>38100</xdr:rowOff>
    </xdr:to>
    <xdr:sp macro="" textlink="">
      <xdr:nvSpPr>
        <xdr:cNvPr id="76" name="Text Box 22"/>
        <xdr:cNvSpPr txBox="1">
          <a:spLocks noChangeArrowheads="1"/>
        </xdr:cNvSpPr>
      </xdr:nvSpPr>
      <xdr:spPr bwMode="auto">
        <a:xfrm>
          <a:off x="3581400" y="1976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473</xdr:row>
      <xdr:rowOff>0</xdr:rowOff>
    </xdr:from>
    <xdr:to>
      <xdr:col>18</xdr:col>
      <xdr:colOff>57150</xdr:colOff>
      <xdr:row>473</xdr:row>
      <xdr:rowOff>38100</xdr:rowOff>
    </xdr:to>
    <xdr:sp macro="" textlink="">
      <xdr:nvSpPr>
        <xdr:cNvPr id="77" name="Text Box 22"/>
        <xdr:cNvSpPr txBox="1">
          <a:spLocks noChangeArrowheads="1"/>
        </xdr:cNvSpPr>
      </xdr:nvSpPr>
      <xdr:spPr bwMode="auto">
        <a:xfrm>
          <a:off x="2228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85725</xdr:colOff>
      <xdr:row>263</xdr:row>
      <xdr:rowOff>0</xdr:rowOff>
    </xdr:from>
    <xdr:to>
      <xdr:col>30</xdr:col>
      <xdr:colOff>142875</xdr:colOff>
      <xdr:row>263</xdr:row>
      <xdr:rowOff>38100</xdr:rowOff>
    </xdr:to>
    <xdr:sp macro="" textlink="">
      <xdr:nvSpPr>
        <xdr:cNvPr id="78" name="Text Box 22"/>
        <xdr:cNvSpPr txBox="1">
          <a:spLocks noChangeArrowheads="1"/>
        </xdr:cNvSpPr>
      </xdr:nvSpPr>
      <xdr:spPr bwMode="auto">
        <a:xfrm>
          <a:off x="3848100" y="46396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473</xdr:row>
      <xdr:rowOff>0</xdr:rowOff>
    </xdr:from>
    <xdr:to>
      <xdr:col>45</xdr:col>
      <xdr:colOff>57150</xdr:colOff>
      <xdr:row>473</xdr:row>
      <xdr:rowOff>38100</xdr:rowOff>
    </xdr:to>
    <xdr:sp macro="" textlink="">
      <xdr:nvSpPr>
        <xdr:cNvPr id="79" name="Text Box 22"/>
        <xdr:cNvSpPr txBox="1">
          <a:spLocks noChangeArrowheads="1"/>
        </xdr:cNvSpPr>
      </xdr:nvSpPr>
      <xdr:spPr bwMode="auto">
        <a:xfrm>
          <a:off x="55721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473</xdr:row>
      <xdr:rowOff>0</xdr:rowOff>
    </xdr:from>
    <xdr:to>
      <xdr:col>49</xdr:col>
      <xdr:colOff>57150</xdr:colOff>
      <xdr:row>473</xdr:row>
      <xdr:rowOff>38100</xdr:rowOff>
    </xdr:to>
    <xdr:sp macro="" textlink="">
      <xdr:nvSpPr>
        <xdr:cNvPr id="80" name="Text Box 22"/>
        <xdr:cNvSpPr txBox="1">
          <a:spLocks noChangeArrowheads="1"/>
        </xdr:cNvSpPr>
      </xdr:nvSpPr>
      <xdr:spPr bwMode="auto">
        <a:xfrm>
          <a:off x="60674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473</xdr:row>
      <xdr:rowOff>0</xdr:rowOff>
    </xdr:from>
    <xdr:ext cx="57150" cy="38100"/>
    <xdr:sp macro="" textlink="">
      <xdr:nvSpPr>
        <xdr:cNvPr id="81" name="Text Box 22"/>
        <xdr:cNvSpPr txBox="1">
          <a:spLocks noChangeArrowheads="1"/>
        </xdr:cNvSpPr>
      </xdr:nvSpPr>
      <xdr:spPr bwMode="auto">
        <a:xfrm>
          <a:off x="619125"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82" name="Text Box 80"/>
        <xdr:cNvSpPr txBox="1">
          <a:spLocks noChangeArrowheads="1"/>
        </xdr:cNvSpPr>
      </xdr:nvSpPr>
      <xdr:spPr bwMode="auto">
        <a:xfrm>
          <a:off x="2714625" y="3581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63</xdr:row>
      <xdr:rowOff>238124</xdr:rowOff>
    </xdr:from>
    <xdr:to>
      <xdr:col>12</xdr:col>
      <xdr:colOff>71435</xdr:colOff>
      <xdr:row>65</xdr:row>
      <xdr:rowOff>11905</xdr:rowOff>
    </xdr:to>
    <xdr:sp macro="" textlink="">
      <xdr:nvSpPr>
        <xdr:cNvPr id="83" name="テキスト ボックス 82"/>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63</xdr:row>
      <xdr:rowOff>0</xdr:rowOff>
    </xdr:from>
    <xdr:to>
      <xdr:col>15</xdr:col>
      <xdr:colOff>35722</xdr:colOff>
      <xdr:row>63</xdr:row>
      <xdr:rowOff>238119</xdr:rowOff>
    </xdr:to>
    <xdr:sp macro="" textlink="">
      <xdr:nvSpPr>
        <xdr:cNvPr id="84" name="テキスト ボックス 83"/>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oneCellAnchor>
    <xdr:from>
      <xdr:col>45</xdr:col>
      <xdr:colOff>114300</xdr:colOff>
      <xdr:row>83</xdr:row>
      <xdr:rowOff>0</xdr:rowOff>
    </xdr:from>
    <xdr:ext cx="61912" cy="38100"/>
    <xdr:sp macro="" textlink="">
      <xdr:nvSpPr>
        <xdr:cNvPr id="87" name="Text Box 80"/>
        <xdr:cNvSpPr txBox="1">
          <a:spLocks noChangeArrowheads="1"/>
        </xdr:cNvSpPr>
      </xdr:nvSpPr>
      <xdr:spPr bwMode="auto">
        <a:xfrm>
          <a:off x="4943475" y="1221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61912" cy="38100"/>
    <xdr:sp macro="" textlink="">
      <xdr:nvSpPr>
        <xdr:cNvPr id="88" name="Text Box 80"/>
        <xdr:cNvSpPr txBox="1">
          <a:spLocks noChangeArrowheads="1"/>
        </xdr:cNvSpPr>
      </xdr:nvSpPr>
      <xdr:spPr bwMode="auto">
        <a:xfrm>
          <a:off x="6562725" y="25888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89" name="Text Box 23"/>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473</xdr:row>
      <xdr:rowOff>0</xdr:rowOff>
    </xdr:from>
    <xdr:ext cx="42863" cy="38100"/>
    <xdr:sp macro="" textlink="">
      <xdr:nvSpPr>
        <xdr:cNvPr id="90" name="Text Box 22"/>
        <xdr:cNvSpPr txBox="1">
          <a:spLocks noChangeArrowheads="1"/>
        </xdr:cNvSpPr>
      </xdr:nvSpPr>
      <xdr:spPr bwMode="auto">
        <a:xfrm>
          <a:off x="5686425"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91" name="Text Box 23"/>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473</xdr:row>
      <xdr:rowOff>0</xdr:rowOff>
    </xdr:from>
    <xdr:ext cx="57150" cy="38100"/>
    <xdr:sp macro="" textlink="">
      <xdr:nvSpPr>
        <xdr:cNvPr id="92" name="Text Box 22"/>
        <xdr:cNvSpPr txBox="1">
          <a:spLocks noChangeArrowheads="1"/>
        </xdr:cNvSpPr>
      </xdr:nvSpPr>
      <xdr:spPr bwMode="auto">
        <a:xfrm>
          <a:off x="45815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473</xdr:row>
      <xdr:rowOff>0</xdr:rowOff>
    </xdr:from>
    <xdr:ext cx="57150" cy="38100"/>
    <xdr:sp macro="" textlink="">
      <xdr:nvSpPr>
        <xdr:cNvPr id="95" name="Text Box 22"/>
        <xdr:cNvSpPr txBox="1">
          <a:spLocks noChangeArrowheads="1"/>
        </xdr:cNvSpPr>
      </xdr:nvSpPr>
      <xdr:spPr bwMode="auto">
        <a:xfrm>
          <a:off x="74295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473</xdr:row>
      <xdr:rowOff>0</xdr:rowOff>
    </xdr:from>
    <xdr:ext cx="57150" cy="38100"/>
    <xdr:sp macro="" textlink="">
      <xdr:nvSpPr>
        <xdr:cNvPr id="96" name="Text Box 22"/>
        <xdr:cNvSpPr txBox="1">
          <a:spLocks noChangeArrowheads="1"/>
        </xdr:cNvSpPr>
      </xdr:nvSpPr>
      <xdr:spPr bwMode="auto">
        <a:xfrm>
          <a:off x="64389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473</xdr:row>
      <xdr:rowOff>0</xdr:rowOff>
    </xdr:from>
    <xdr:ext cx="57150" cy="38100"/>
    <xdr:sp macro="" textlink="">
      <xdr:nvSpPr>
        <xdr:cNvPr id="97" name="Text Box 22"/>
        <xdr:cNvSpPr txBox="1">
          <a:spLocks noChangeArrowheads="1"/>
        </xdr:cNvSpPr>
      </xdr:nvSpPr>
      <xdr:spPr bwMode="auto">
        <a:xfrm>
          <a:off x="32194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473</xdr:row>
      <xdr:rowOff>0</xdr:rowOff>
    </xdr:from>
    <xdr:ext cx="42863" cy="38100"/>
    <xdr:sp macro="" textlink="">
      <xdr:nvSpPr>
        <xdr:cNvPr id="98" name="Text Box 22"/>
        <xdr:cNvSpPr txBox="1">
          <a:spLocks noChangeArrowheads="1"/>
        </xdr:cNvSpPr>
      </xdr:nvSpPr>
      <xdr:spPr bwMode="auto">
        <a:xfrm>
          <a:off x="55626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473</xdr:row>
      <xdr:rowOff>0</xdr:rowOff>
    </xdr:from>
    <xdr:ext cx="57150" cy="38100"/>
    <xdr:sp macro="" textlink="">
      <xdr:nvSpPr>
        <xdr:cNvPr id="99" name="Text Box 22"/>
        <xdr:cNvSpPr txBox="1">
          <a:spLocks noChangeArrowheads="1"/>
        </xdr:cNvSpPr>
      </xdr:nvSpPr>
      <xdr:spPr bwMode="auto">
        <a:xfrm>
          <a:off x="42100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473</xdr:row>
      <xdr:rowOff>0</xdr:rowOff>
    </xdr:from>
    <xdr:ext cx="57150" cy="38100"/>
    <xdr:sp macro="" textlink="">
      <xdr:nvSpPr>
        <xdr:cNvPr id="100" name="Text Box 22"/>
        <xdr:cNvSpPr txBox="1">
          <a:spLocks noChangeArrowheads="1"/>
        </xdr:cNvSpPr>
      </xdr:nvSpPr>
      <xdr:spPr bwMode="auto">
        <a:xfrm>
          <a:off x="52006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101" name="Text Box 80"/>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102" name="Text Box 117"/>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103" name="Text Box 22"/>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104" name="Text Box 22"/>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105" name="Text Box 22"/>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106" name="Text Box 80"/>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107" name="Text Box 117"/>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108" name="Text Box 22"/>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109" name="Text Box 22"/>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473</xdr:row>
      <xdr:rowOff>0</xdr:rowOff>
    </xdr:from>
    <xdr:ext cx="42863" cy="38100"/>
    <xdr:sp macro="" textlink="">
      <xdr:nvSpPr>
        <xdr:cNvPr id="110" name="Text Box 22"/>
        <xdr:cNvSpPr txBox="1">
          <a:spLocks noChangeArrowheads="1"/>
        </xdr:cNvSpPr>
      </xdr:nvSpPr>
      <xdr:spPr bwMode="auto">
        <a:xfrm>
          <a:off x="75438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111" name="Text Box 22"/>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473</xdr:row>
      <xdr:rowOff>0</xdr:rowOff>
    </xdr:from>
    <xdr:ext cx="57150" cy="38100"/>
    <xdr:sp macro="" textlink="">
      <xdr:nvSpPr>
        <xdr:cNvPr id="112" name="Text Box 22"/>
        <xdr:cNvSpPr txBox="1">
          <a:spLocks noChangeArrowheads="1"/>
        </xdr:cNvSpPr>
      </xdr:nvSpPr>
      <xdr:spPr bwMode="auto">
        <a:xfrm>
          <a:off x="7181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473</xdr:row>
      <xdr:rowOff>0</xdr:rowOff>
    </xdr:from>
    <xdr:ext cx="42863" cy="47625"/>
    <xdr:sp macro="" textlink="">
      <xdr:nvSpPr>
        <xdr:cNvPr id="113" name="Text Box 80"/>
        <xdr:cNvSpPr txBox="1">
          <a:spLocks noChangeArrowheads="1"/>
        </xdr:cNvSpPr>
      </xdr:nvSpPr>
      <xdr:spPr bwMode="auto">
        <a:xfrm>
          <a:off x="39528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473</xdr:row>
      <xdr:rowOff>0</xdr:rowOff>
    </xdr:from>
    <xdr:ext cx="42863" cy="47625"/>
    <xdr:sp macro="" textlink="">
      <xdr:nvSpPr>
        <xdr:cNvPr id="114" name="Text Box 117"/>
        <xdr:cNvSpPr txBox="1">
          <a:spLocks noChangeArrowheads="1"/>
        </xdr:cNvSpPr>
      </xdr:nvSpPr>
      <xdr:spPr bwMode="auto">
        <a:xfrm>
          <a:off x="38290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473</xdr:row>
      <xdr:rowOff>0</xdr:rowOff>
    </xdr:from>
    <xdr:ext cx="33337" cy="47625"/>
    <xdr:sp macro="" textlink="">
      <xdr:nvSpPr>
        <xdr:cNvPr id="115" name="Text Box 118"/>
        <xdr:cNvSpPr txBox="1">
          <a:spLocks noChangeArrowheads="1"/>
        </xdr:cNvSpPr>
      </xdr:nvSpPr>
      <xdr:spPr bwMode="auto">
        <a:xfrm>
          <a:off x="3757612" y="24512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473</xdr:row>
      <xdr:rowOff>0</xdr:rowOff>
    </xdr:from>
    <xdr:ext cx="42863" cy="38100"/>
    <xdr:sp macro="" textlink="">
      <xdr:nvSpPr>
        <xdr:cNvPr id="116" name="Text Box 22"/>
        <xdr:cNvSpPr txBox="1">
          <a:spLocks noChangeArrowheads="1"/>
        </xdr:cNvSpPr>
      </xdr:nvSpPr>
      <xdr:spPr bwMode="auto">
        <a:xfrm>
          <a:off x="35814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473</xdr:row>
      <xdr:rowOff>0</xdr:rowOff>
    </xdr:from>
    <xdr:ext cx="57150" cy="38100"/>
    <xdr:sp macro="" textlink="">
      <xdr:nvSpPr>
        <xdr:cNvPr id="117" name="Text Box 22"/>
        <xdr:cNvSpPr txBox="1">
          <a:spLocks noChangeArrowheads="1"/>
        </xdr:cNvSpPr>
      </xdr:nvSpPr>
      <xdr:spPr bwMode="auto">
        <a:xfrm>
          <a:off x="2228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473</xdr:row>
      <xdr:rowOff>0</xdr:rowOff>
    </xdr:from>
    <xdr:ext cx="57150" cy="38100"/>
    <xdr:sp macro="" textlink="">
      <xdr:nvSpPr>
        <xdr:cNvPr id="118" name="Text Box 22"/>
        <xdr:cNvSpPr txBox="1">
          <a:spLocks noChangeArrowheads="1"/>
        </xdr:cNvSpPr>
      </xdr:nvSpPr>
      <xdr:spPr bwMode="auto">
        <a:xfrm>
          <a:off x="38385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473</xdr:row>
      <xdr:rowOff>0</xdr:rowOff>
    </xdr:from>
    <xdr:ext cx="57150" cy="38100"/>
    <xdr:sp macro="" textlink="">
      <xdr:nvSpPr>
        <xdr:cNvPr id="119" name="Text Box 22"/>
        <xdr:cNvSpPr txBox="1">
          <a:spLocks noChangeArrowheads="1"/>
        </xdr:cNvSpPr>
      </xdr:nvSpPr>
      <xdr:spPr bwMode="auto">
        <a:xfrm>
          <a:off x="55721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473</xdr:row>
      <xdr:rowOff>0</xdr:rowOff>
    </xdr:from>
    <xdr:ext cx="57150" cy="38100"/>
    <xdr:sp macro="" textlink="">
      <xdr:nvSpPr>
        <xdr:cNvPr id="120" name="Text Box 22"/>
        <xdr:cNvSpPr txBox="1">
          <a:spLocks noChangeArrowheads="1"/>
        </xdr:cNvSpPr>
      </xdr:nvSpPr>
      <xdr:spPr bwMode="auto">
        <a:xfrm>
          <a:off x="60674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473</xdr:row>
      <xdr:rowOff>0</xdr:rowOff>
    </xdr:from>
    <xdr:ext cx="61912" cy="38100"/>
    <xdr:sp macro="" textlink="">
      <xdr:nvSpPr>
        <xdr:cNvPr id="121" name="Text Box 80"/>
        <xdr:cNvSpPr txBox="1">
          <a:spLocks noChangeArrowheads="1"/>
        </xdr:cNvSpPr>
      </xdr:nvSpPr>
      <xdr:spPr bwMode="auto">
        <a:xfrm>
          <a:off x="5314950" y="2245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122" name="Text Box 23"/>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473</xdr:row>
      <xdr:rowOff>0</xdr:rowOff>
    </xdr:from>
    <xdr:ext cx="42863" cy="38100"/>
    <xdr:sp macro="" textlink="">
      <xdr:nvSpPr>
        <xdr:cNvPr id="123" name="Text Box 22"/>
        <xdr:cNvSpPr txBox="1">
          <a:spLocks noChangeArrowheads="1"/>
        </xdr:cNvSpPr>
      </xdr:nvSpPr>
      <xdr:spPr bwMode="auto">
        <a:xfrm>
          <a:off x="5686425"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124" name="Text Box 23"/>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473</xdr:row>
      <xdr:rowOff>0</xdr:rowOff>
    </xdr:from>
    <xdr:ext cx="57150" cy="38100"/>
    <xdr:sp macro="" textlink="">
      <xdr:nvSpPr>
        <xdr:cNvPr id="125" name="Text Box 22"/>
        <xdr:cNvSpPr txBox="1">
          <a:spLocks noChangeArrowheads="1"/>
        </xdr:cNvSpPr>
      </xdr:nvSpPr>
      <xdr:spPr bwMode="auto">
        <a:xfrm>
          <a:off x="45815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126" name="Text Box 80"/>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127" name="Text Box 22"/>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473</xdr:row>
      <xdr:rowOff>0</xdr:rowOff>
    </xdr:from>
    <xdr:ext cx="57150" cy="38100"/>
    <xdr:sp macro="" textlink="">
      <xdr:nvSpPr>
        <xdr:cNvPr id="128" name="Text Box 22"/>
        <xdr:cNvSpPr txBox="1">
          <a:spLocks noChangeArrowheads="1"/>
        </xdr:cNvSpPr>
      </xdr:nvSpPr>
      <xdr:spPr bwMode="auto">
        <a:xfrm>
          <a:off x="74295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473</xdr:row>
      <xdr:rowOff>0</xdr:rowOff>
    </xdr:from>
    <xdr:ext cx="57150" cy="38100"/>
    <xdr:sp macro="" textlink="">
      <xdr:nvSpPr>
        <xdr:cNvPr id="129" name="Text Box 22"/>
        <xdr:cNvSpPr txBox="1">
          <a:spLocks noChangeArrowheads="1"/>
        </xdr:cNvSpPr>
      </xdr:nvSpPr>
      <xdr:spPr bwMode="auto">
        <a:xfrm>
          <a:off x="64389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473</xdr:row>
      <xdr:rowOff>0</xdr:rowOff>
    </xdr:from>
    <xdr:ext cx="57150" cy="38100"/>
    <xdr:sp macro="" textlink="">
      <xdr:nvSpPr>
        <xdr:cNvPr id="130" name="Text Box 22"/>
        <xdr:cNvSpPr txBox="1">
          <a:spLocks noChangeArrowheads="1"/>
        </xdr:cNvSpPr>
      </xdr:nvSpPr>
      <xdr:spPr bwMode="auto">
        <a:xfrm>
          <a:off x="32194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473</xdr:row>
      <xdr:rowOff>0</xdr:rowOff>
    </xdr:from>
    <xdr:ext cx="42863" cy="38100"/>
    <xdr:sp macro="" textlink="">
      <xdr:nvSpPr>
        <xdr:cNvPr id="131" name="Text Box 22"/>
        <xdr:cNvSpPr txBox="1">
          <a:spLocks noChangeArrowheads="1"/>
        </xdr:cNvSpPr>
      </xdr:nvSpPr>
      <xdr:spPr bwMode="auto">
        <a:xfrm>
          <a:off x="55626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473</xdr:row>
      <xdr:rowOff>0</xdr:rowOff>
    </xdr:from>
    <xdr:ext cx="57150" cy="38100"/>
    <xdr:sp macro="" textlink="">
      <xdr:nvSpPr>
        <xdr:cNvPr id="132" name="Text Box 22"/>
        <xdr:cNvSpPr txBox="1">
          <a:spLocks noChangeArrowheads="1"/>
        </xdr:cNvSpPr>
      </xdr:nvSpPr>
      <xdr:spPr bwMode="auto">
        <a:xfrm>
          <a:off x="42100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473</xdr:row>
      <xdr:rowOff>0</xdr:rowOff>
    </xdr:from>
    <xdr:ext cx="57150" cy="38100"/>
    <xdr:sp macro="" textlink="">
      <xdr:nvSpPr>
        <xdr:cNvPr id="133" name="Text Box 22"/>
        <xdr:cNvSpPr txBox="1">
          <a:spLocks noChangeArrowheads="1"/>
        </xdr:cNvSpPr>
      </xdr:nvSpPr>
      <xdr:spPr bwMode="auto">
        <a:xfrm>
          <a:off x="52006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134" name="Text Box 80"/>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135" name="Text Box 117"/>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136" name="Text Box 22"/>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137" name="Text Box 22"/>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138" name="Text Box 22"/>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139" name="Text Box 80"/>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140" name="Text Box 117"/>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142" name="Text Box 22"/>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473</xdr:row>
      <xdr:rowOff>0</xdr:rowOff>
    </xdr:from>
    <xdr:ext cx="42863" cy="38100"/>
    <xdr:sp macro="" textlink="">
      <xdr:nvSpPr>
        <xdr:cNvPr id="143" name="Text Box 22"/>
        <xdr:cNvSpPr txBox="1">
          <a:spLocks noChangeArrowheads="1"/>
        </xdr:cNvSpPr>
      </xdr:nvSpPr>
      <xdr:spPr bwMode="auto">
        <a:xfrm>
          <a:off x="75438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144" name="Text Box 22"/>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473</xdr:row>
      <xdr:rowOff>0</xdr:rowOff>
    </xdr:from>
    <xdr:ext cx="57150" cy="38100"/>
    <xdr:sp macro="" textlink="">
      <xdr:nvSpPr>
        <xdr:cNvPr id="145" name="Text Box 22"/>
        <xdr:cNvSpPr txBox="1">
          <a:spLocks noChangeArrowheads="1"/>
        </xdr:cNvSpPr>
      </xdr:nvSpPr>
      <xdr:spPr bwMode="auto">
        <a:xfrm>
          <a:off x="7181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473</xdr:row>
      <xdr:rowOff>0</xdr:rowOff>
    </xdr:from>
    <xdr:ext cx="42863" cy="47625"/>
    <xdr:sp macro="" textlink="">
      <xdr:nvSpPr>
        <xdr:cNvPr id="146" name="Text Box 80"/>
        <xdr:cNvSpPr txBox="1">
          <a:spLocks noChangeArrowheads="1"/>
        </xdr:cNvSpPr>
      </xdr:nvSpPr>
      <xdr:spPr bwMode="auto">
        <a:xfrm>
          <a:off x="3805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473</xdr:row>
      <xdr:rowOff>0</xdr:rowOff>
    </xdr:from>
    <xdr:ext cx="42863" cy="47625"/>
    <xdr:sp macro="" textlink="">
      <xdr:nvSpPr>
        <xdr:cNvPr id="147" name="Text Box 117"/>
        <xdr:cNvSpPr txBox="1">
          <a:spLocks noChangeArrowheads="1"/>
        </xdr:cNvSpPr>
      </xdr:nvSpPr>
      <xdr:spPr bwMode="auto">
        <a:xfrm>
          <a:off x="3686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473</xdr:row>
      <xdr:rowOff>0</xdr:rowOff>
    </xdr:from>
    <xdr:ext cx="42863" cy="38100"/>
    <xdr:sp macro="" textlink="">
      <xdr:nvSpPr>
        <xdr:cNvPr id="149" name="Text Box 22"/>
        <xdr:cNvSpPr txBox="1">
          <a:spLocks noChangeArrowheads="1"/>
        </xdr:cNvSpPr>
      </xdr:nvSpPr>
      <xdr:spPr bwMode="auto">
        <a:xfrm>
          <a:off x="344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473</xdr:row>
      <xdr:rowOff>0</xdr:rowOff>
    </xdr:from>
    <xdr:ext cx="57150" cy="38100"/>
    <xdr:sp macro="" textlink="">
      <xdr:nvSpPr>
        <xdr:cNvPr id="150" name="Text Box 22"/>
        <xdr:cNvSpPr txBox="1">
          <a:spLocks noChangeArrowheads="1"/>
        </xdr:cNvSpPr>
      </xdr:nvSpPr>
      <xdr:spPr bwMode="auto">
        <a:xfrm>
          <a:off x="214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473</xdr:row>
      <xdr:rowOff>0</xdr:rowOff>
    </xdr:from>
    <xdr:ext cx="57150" cy="38100"/>
    <xdr:sp macro="" textlink="">
      <xdr:nvSpPr>
        <xdr:cNvPr id="151" name="Text Box 22"/>
        <xdr:cNvSpPr txBox="1">
          <a:spLocks noChangeArrowheads="1"/>
        </xdr:cNvSpPr>
      </xdr:nvSpPr>
      <xdr:spPr bwMode="auto">
        <a:xfrm>
          <a:off x="3690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473</xdr:row>
      <xdr:rowOff>0</xdr:rowOff>
    </xdr:from>
    <xdr:ext cx="57150" cy="38100"/>
    <xdr:sp macro="" textlink="">
      <xdr:nvSpPr>
        <xdr:cNvPr id="152" name="Text Box 22"/>
        <xdr:cNvSpPr txBox="1">
          <a:spLocks noChangeArrowheads="1"/>
        </xdr:cNvSpPr>
      </xdr:nvSpPr>
      <xdr:spPr bwMode="auto">
        <a:xfrm>
          <a:off x="53578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473</xdr:row>
      <xdr:rowOff>0</xdr:rowOff>
    </xdr:from>
    <xdr:ext cx="57150" cy="38100"/>
    <xdr:sp macro="" textlink="">
      <xdr:nvSpPr>
        <xdr:cNvPr id="153" name="Text Box 22"/>
        <xdr:cNvSpPr txBox="1">
          <a:spLocks noChangeArrowheads="1"/>
        </xdr:cNvSpPr>
      </xdr:nvSpPr>
      <xdr:spPr bwMode="auto">
        <a:xfrm>
          <a:off x="583406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155" name="Text Box 23"/>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473</xdr:row>
      <xdr:rowOff>0</xdr:rowOff>
    </xdr:from>
    <xdr:ext cx="42863" cy="38100"/>
    <xdr:sp macro="" textlink="">
      <xdr:nvSpPr>
        <xdr:cNvPr id="156" name="Text Box 22"/>
        <xdr:cNvSpPr txBox="1">
          <a:spLocks noChangeArrowheads="1"/>
        </xdr:cNvSpPr>
      </xdr:nvSpPr>
      <xdr:spPr bwMode="auto">
        <a:xfrm>
          <a:off x="5472113"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157" name="Text Box 23"/>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473</xdr:row>
      <xdr:rowOff>0</xdr:rowOff>
    </xdr:from>
    <xdr:ext cx="57150" cy="38100"/>
    <xdr:sp macro="" textlink="">
      <xdr:nvSpPr>
        <xdr:cNvPr id="158" name="Text Box 22"/>
        <xdr:cNvSpPr txBox="1">
          <a:spLocks noChangeArrowheads="1"/>
        </xdr:cNvSpPr>
      </xdr:nvSpPr>
      <xdr:spPr bwMode="auto">
        <a:xfrm>
          <a:off x="4405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159" name="Text Box 80"/>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160" name="Text Box 22"/>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473</xdr:row>
      <xdr:rowOff>0</xdr:rowOff>
    </xdr:from>
    <xdr:ext cx="57150" cy="38100"/>
    <xdr:sp macro="" textlink="">
      <xdr:nvSpPr>
        <xdr:cNvPr id="161" name="Text Box 22"/>
        <xdr:cNvSpPr txBox="1">
          <a:spLocks noChangeArrowheads="1"/>
        </xdr:cNvSpPr>
      </xdr:nvSpPr>
      <xdr:spPr bwMode="auto">
        <a:xfrm>
          <a:off x="71437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473</xdr:row>
      <xdr:rowOff>0</xdr:rowOff>
    </xdr:from>
    <xdr:ext cx="57150" cy="38100"/>
    <xdr:sp macro="" textlink="">
      <xdr:nvSpPr>
        <xdr:cNvPr id="162" name="Text Box 22"/>
        <xdr:cNvSpPr txBox="1">
          <a:spLocks noChangeArrowheads="1"/>
        </xdr:cNvSpPr>
      </xdr:nvSpPr>
      <xdr:spPr bwMode="auto">
        <a:xfrm>
          <a:off x="61912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473</xdr:row>
      <xdr:rowOff>0</xdr:rowOff>
    </xdr:from>
    <xdr:ext cx="57150" cy="38100"/>
    <xdr:sp macro="" textlink="">
      <xdr:nvSpPr>
        <xdr:cNvPr id="163" name="Text Box 22"/>
        <xdr:cNvSpPr txBox="1">
          <a:spLocks noChangeArrowheads="1"/>
        </xdr:cNvSpPr>
      </xdr:nvSpPr>
      <xdr:spPr bwMode="auto">
        <a:xfrm>
          <a:off x="309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473</xdr:row>
      <xdr:rowOff>0</xdr:rowOff>
    </xdr:from>
    <xdr:ext cx="42863" cy="38100"/>
    <xdr:sp macro="" textlink="">
      <xdr:nvSpPr>
        <xdr:cNvPr id="164" name="Text Box 22"/>
        <xdr:cNvSpPr txBox="1">
          <a:spLocks noChangeArrowheads="1"/>
        </xdr:cNvSpPr>
      </xdr:nvSpPr>
      <xdr:spPr bwMode="auto">
        <a:xfrm>
          <a:off x="5353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473</xdr:row>
      <xdr:rowOff>0</xdr:rowOff>
    </xdr:from>
    <xdr:ext cx="57150" cy="38100"/>
    <xdr:sp macro="" textlink="">
      <xdr:nvSpPr>
        <xdr:cNvPr id="166" name="Text Box 22"/>
        <xdr:cNvSpPr txBox="1">
          <a:spLocks noChangeArrowheads="1"/>
        </xdr:cNvSpPr>
      </xdr:nvSpPr>
      <xdr:spPr bwMode="auto">
        <a:xfrm>
          <a:off x="5000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167" name="Text Box 80"/>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168" name="Text Box 117"/>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169" name="Text Box 22"/>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170" name="Text Box 22"/>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171" name="Text Box 22"/>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172" name="Text Box 80"/>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173" name="Text Box 117"/>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174" name="Text Box 22"/>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175" name="Text Box 22"/>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473</xdr:row>
      <xdr:rowOff>0</xdr:rowOff>
    </xdr:from>
    <xdr:ext cx="42863" cy="38100"/>
    <xdr:sp macro="" textlink="">
      <xdr:nvSpPr>
        <xdr:cNvPr id="176" name="Text Box 22"/>
        <xdr:cNvSpPr txBox="1">
          <a:spLocks noChangeArrowheads="1"/>
        </xdr:cNvSpPr>
      </xdr:nvSpPr>
      <xdr:spPr bwMode="auto">
        <a:xfrm>
          <a:off x="725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177" name="Text Box 22"/>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473</xdr:row>
      <xdr:rowOff>0</xdr:rowOff>
    </xdr:from>
    <xdr:ext cx="57150" cy="38100"/>
    <xdr:sp macro="" textlink="">
      <xdr:nvSpPr>
        <xdr:cNvPr id="178" name="Text Box 22"/>
        <xdr:cNvSpPr txBox="1">
          <a:spLocks noChangeArrowheads="1"/>
        </xdr:cNvSpPr>
      </xdr:nvSpPr>
      <xdr:spPr bwMode="auto">
        <a:xfrm>
          <a:off x="690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473</xdr:row>
      <xdr:rowOff>0</xdr:rowOff>
    </xdr:from>
    <xdr:ext cx="61912" cy="38100"/>
    <xdr:sp macro="" textlink="">
      <xdr:nvSpPr>
        <xdr:cNvPr id="182" name="Text Box 80"/>
        <xdr:cNvSpPr txBox="1">
          <a:spLocks noChangeArrowheads="1"/>
        </xdr:cNvSpPr>
      </xdr:nvSpPr>
      <xdr:spPr bwMode="auto">
        <a:xfrm>
          <a:off x="3019425" y="122920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473</xdr:row>
      <xdr:rowOff>0</xdr:rowOff>
    </xdr:from>
    <xdr:ext cx="61912" cy="38100"/>
    <xdr:sp macro="" textlink="">
      <xdr:nvSpPr>
        <xdr:cNvPr id="183" name="Text Box 80"/>
        <xdr:cNvSpPr txBox="1">
          <a:spLocks noChangeArrowheads="1"/>
        </xdr:cNvSpPr>
      </xdr:nvSpPr>
      <xdr:spPr bwMode="auto">
        <a:xfrm>
          <a:off x="2614613" y="3061096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473</xdr:row>
      <xdr:rowOff>0</xdr:rowOff>
    </xdr:from>
    <xdr:ext cx="61912" cy="38100"/>
    <xdr:sp macro="" textlink="">
      <xdr:nvSpPr>
        <xdr:cNvPr id="179" name="Text Box 80"/>
        <xdr:cNvSpPr txBox="1">
          <a:spLocks noChangeArrowheads="1"/>
        </xdr:cNvSpPr>
      </xdr:nvSpPr>
      <xdr:spPr bwMode="auto">
        <a:xfrm>
          <a:off x="5114925" y="26443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268</xdr:row>
      <xdr:rowOff>0</xdr:rowOff>
    </xdr:from>
    <xdr:ext cx="61912" cy="38100"/>
    <xdr:sp macro="" textlink="">
      <xdr:nvSpPr>
        <xdr:cNvPr id="184" name="Text Box 80"/>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268</xdr:row>
      <xdr:rowOff>0</xdr:rowOff>
    </xdr:from>
    <xdr:ext cx="61912" cy="38100"/>
    <xdr:sp macro="" textlink="">
      <xdr:nvSpPr>
        <xdr:cNvPr id="185" name="Text Box 80"/>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268</xdr:row>
      <xdr:rowOff>0</xdr:rowOff>
    </xdr:from>
    <xdr:ext cx="61912" cy="38100"/>
    <xdr:sp macro="" textlink="">
      <xdr:nvSpPr>
        <xdr:cNvPr id="186" name="Text Box 80"/>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268</xdr:row>
      <xdr:rowOff>0</xdr:rowOff>
    </xdr:from>
    <xdr:ext cx="61912" cy="38100"/>
    <xdr:sp macro="" textlink="">
      <xdr:nvSpPr>
        <xdr:cNvPr id="187" name="Text Box 80"/>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473</xdr:row>
      <xdr:rowOff>0</xdr:rowOff>
    </xdr:from>
    <xdr:ext cx="61912" cy="38100"/>
    <xdr:sp macro="" textlink="">
      <xdr:nvSpPr>
        <xdr:cNvPr id="191" name="Text Box 80"/>
        <xdr:cNvSpPr txBox="1">
          <a:spLocks noChangeArrowheads="1"/>
        </xdr:cNvSpPr>
      </xdr:nvSpPr>
      <xdr:spPr bwMode="auto">
        <a:xfrm>
          <a:off x="5114925"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473</xdr:row>
      <xdr:rowOff>0</xdr:rowOff>
    </xdr:from>
    <xdr:ext cx="61912" cy="38100"/>
    <xdr:sp macro="" textlink="">
      <xdr:nvSpPr>
        <xdr:cNvPr id="192" name="Text Box 80"/>
        <xdr:cNvSpPr txBox="1">
          <a:spLocks noChangeArrowheads="1"/>
        </xdr:cNvSpPr>
      </xdr:nvSpPr>
      <xdr:spPr bwMode="auto">
        <a:xfrm>
          <a:off x="5472113"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473</xdr:row>
      <xdr:rowOff>0</xdr:rowOff>
    </xdr:from>
    <xdr:ext cx="42863" cy="47625"/>
    <xdr:sp macro="" textlink="">
      <xdr:nvSpPr>
        <xdr:cNvPr id="189" name="Text Box 80"/>
        <xdr:cNvSpPr txBox="1">
          <a:spLocks noChangeArrowheads="1"/>
        </xdr:cNvSpPr>
      </xdr:nvSpPr>
      <xdr:spPr bwMode="auto">
        <a:xfrm>
          <a:off x="39528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473</xdr:row>
      <xdr:rowOff>0</xdr:rowOff>
    </xdr:from>
    <xdr:ext cx="42863" cy="47625"/>
    <xdr:sp macro="" textlink="">
      <xdr:nvSpPr>
        <xdr:cNvPr id="190" name="Text Box 117"/>
        <xdr:cNvSpPr txBox="1">
          <a:spLocks noChangeArrowheads="1"/>
        </xdr:cNvSpPr>
      </xdr:nvSpPr>
      <xdr:spPr bwMode="auto">
        <a:xfrm>
          <a:off x="38290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473</xdr:row>
      <xdr:rowOff>0</xdr:rowOff>
    </xdr:from>
    <xdr:ext cx="42863" cy="38100"/>
    <xdr:sp macro="" textlink="">
      <xdr:nvSpPr>
        <xdr:cNvPr id="193" name="Text Box 22"/>
        <xdr:cNvSpPr txBox="1">
          <a:spLocks noChangeArrowheads="1"/>
        </xdr:cNvSpPr>
      </xdr:nvSpPr>
      <xdr:spPr bwMode="auto">
        <a:xfrm>
          <a:off x="35814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473</xdr:row>
      <xdr:rowOff>0</xdr:rowOff>
    </xdr:from>
    <xdr:ext cx="57150" cy="38100"/>
    <xdr:sp macro="" textlink="">
      <xdr:nvSpPr>
        <xdr:cNvPr id="194" name="Text Box 22"/>
        <xdr:cNvSpPr txBox="1">
          <a:spLocks noChangeArrowheads="1"/>
        </xdr:cNvSpPr>
      </xdr:nvSpPr>
      <xdr:spPr bwMode="auto">
        <a:xfrm>
          <a:off x="2228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473</xdr:row>
      <xdr:rowOff>0</xdr:rowOff>
    </xdr:from>
    <xdr:ext cx="57150" cy="38100"/>
    <xdr:sp macro="" textlink="">
      <xdr:nvSpPr>
        <xdr:cNvPr id="195" name="Text Box 22"/>
        <xdr:cNvSpPr txBox="1">
          <a:spLocks noChangeArrowheads="1"/>
        </xdr:cNvSpPr>
      </xdr:nvSpPr>
      <xdr:spPr bwMode="auto">
        <a:xfrm>
          <a:off x="38385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473</xdr:row>
      <xdr:rowOff>0</xdr:rowOff>
    </xdr:from>
    <xdr:ext cx="57150" cy="38100"/>
    <xdr:sp macro="" textlink="">
      <xdr:nvSpPr>
        <xdr:cNvPr id="196" name="Text Box 22"/>
        <xdr:cNvSpPr txBox="1">
          <a:spLocks noChangeArrowheads="1"/>
        </xdr:cNvSpPr>
      </xdr:nvSpPr>
      <xdr:spPr bwMode="auto">
        <a:xfrm>
          <a:off x="55721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473</xdr:row>
      <xdr:rowOff>0</xdr:rowOff>
    </xdr:from>
    <xdr:ext cx="57150" cy="38100"/>
    <xdr:sp macro="" textlink="">
      <xdr:nvSpPr>
        <xdr:cNvPr id="197" name="Text Box 22"/>
        <xdr:cNvSpPr txBox="1">
          <a:spLocks noChangeArrowheads="1"/>
        </xdr:cNvSpPr>
      </xdr:nvSpPr>
      <xdr:spPr bwMode="auto">
        <a:xfrm>
          <a:off x="60674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198" name="Text Box 23"/>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473</xdr:row>
      <xdr:rowOff>0</xdr:rowOff>
    </xdr:from>
    <xdr:ext cx="42863" cy="38100"/>
    <xdr:sp macro="" textlink="">
      <xdr:nvSpPr>
        <xdr:cNvPr id="199" name="Text Box 22"/>
        <xdr:cNvSpPr txBox="1">
          <a:spLocks noChangeArrowheads="1"/>
        </xdr:cNvSpPr>
      </xdr:nvSpPr>
      <xdr:spPr bwMode="auto">
        <a:xfrm>
          <a:off x="5686425"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200" name="Text Box 23"/>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473</xdr:row>
      <xdr:rowOff>0</xdr:rowOff>
    </xdr:from>
    <xdr:ext cx="57150" cy="38100"/>
    <xdr:sp macro="" textlink="">
      <xdr:nvSpPr>
        <xdr:cNvPr id="201" name="Text Box 22"/>
        <xdr:cNvSpPr txBox="1">
          <a:spLocks noChangeArrowheads="1"/>
        </xdr:cNvSpPr>
      </xdr:nvSpPr>
      <xdr:spPr bwMode="auto">
        <a:xfrm>
          <a:off x="45815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202" name="Text Box 80"/>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203" name="Text Box 22"/>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473</xdr:row>
      <xdr:rowOff>0</xdr:rowOff>
    </xdr:from>
    <xdr:ext cx="57150" cy="38100"/>
    <xdr:sp macro="" textlink="">
      <xdr:nvSpPr>
        <xdr:cNvPr id="204" name="Text Box 22"/>
        <xdr:cNvSpPr txBox="1">
          <a:spLocks noChangeArrowheads="1"/>
        </xdr:cNvSpPr>
      </xdr:nvSpPr>
      <xdr:spPr bwMode="auto">
        <a:xfrm>
          <a:off x="74295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473</xdr:row>
      <xdr:rowOff>0</xdr:rowOff>
    </xdr:from>
    <xdr:ext cx="57150" cy="38100"/>
    <xdr:sp macro="" textlink="">
      <xdr:nvSpPr>
        <xdr:cNvPr id="205" name="Text Box 22"/>
        <xdr:cNvSpPr txBox="1">
          <a:spLocks noChangeArrowheads="1"/>
        </xdr:cNvSpPr>
      </xdr:nvSpPr>
      <xdr:spPr bwMode="auto">
        <a:xfrm>
          <a:off x="64389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473</xdr:row>
      <xdr:rowOff>0</xdr:rowOff>
    </xdr:from>
    <xdr:ext cx="57150" cy="38100"/>
    <xdr:sp macro="" textlink="">
      <xdr:nvSpPr>
        <xdr:cNvPr id="206" name="Text Box 22"/>
        <xdr:cNvSpPr txBox="1">
          <a:spLocks noChangeArrowheads="1"/>
        </xdr:cNvSpPr>
      </xdr:nvSpPr>
      <xdr:spPr bwMode="auto">
        <a:xfrm>
          <a:off x="32194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473</xdr:row>
      <xdr:rowOff>0</xdr:rowOff>
    </xdr:from>
    <xdr:ext cx="42863" cy="38100"/>
    <xdr:sp macro="" textlink="">
      <xdr:nvSpPr>
        <xdr:cNvPr id="207" name="Text Box 22"/>
        <xdr:cNvSpPr txBox="1">
          <a:spLocks noChangeArrowheads="1"/>
        </xdr:cNvSpPr>
      </xdr:nvSpPr>
      <xdr:spPr bwMode="auto">
        <a:xfrm>
          <a:off x="55626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473</xdr:row>
      <xdr:rowOff>0</xdr:rowOff>
    </xdr:from>
    <xdr:ext cx="57150" cy="38100"/>
    <xdr:sp macro="" textlink="">
      <xdr:nvSpPr>
        <xdr:cNvPr id="208" name="Text Box 22"/>
        <xdr:cNvSpPr txBox="1">
          <a:spLocks noChangeArrowheads="1"/>
        </xdr:cNvSpPr>
      </xdr:nvSpPr>
      <xdr:spPr bwMode="auto">
        <a:xfrm>
          <a:off x="52006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209" name="Text Box 80"/>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210" name="Text Box 117"/>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211" name="Text Box 22"/>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212" name="Text Box 22"/>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213" name="Text Box 22"/>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214" name="Text Box 80"/>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215" name="Text Box 117"/>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216" name="Text Box 22"/>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217" name="Text Box 22"/>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219" name="Text Box 22"/>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473</xdr:row>
      <xdr:rowOff>0</xdr:rowOff>
    </xdr:from>
    <xdr:ext cx="57150" cy="38100"/>
    <xdr:sp macro="" textlink="">
      <xdr:nvSpPr>
        <xdr:cNvPr id="220" name="Text Box 22"/>
        <xdr:cNvSpPr txBox="1">
          <a:spLocks noChangeArrowheads="1"/>
        </xdr:cNvSpPr>
      </xdr:nvSpPr>
      <xdr:spPr bwMode="auto">
        <a:xfrm>
          <a:off x="7181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473</xdr:row>
      <xdr:rowOff>0</xdr:rowOff>
    </xdr:from>
    <xdr:to>
      <xdr:col>32</xdr:col>
      <xdr:colOff>38101</xdr:colOff>
      <xdr:row>473</xdr:row>
      <xdr:rowOff>47625</xdr:rowOff>
    </xdr:to>
    <xdr:sp macro="" textlink="">
      <xdr:nvSpPr>
        <xdr:cNvPr id="221" name="Text Box 80"/>
        <xdr:cNvSpPr txBox="1">
          <a:spLocks noChangeArrowheads="1"/>
        </xdr:cNvSpPr>
      </xdr:nvSpPr>
      <xdr:spPr bwMode="auto">
        <a:xfrm>
          <a:off x="3952875" y="26524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473</xdr:row>
      <xdr:rowOff>0</xdr:rowOff>
    </xdr:from>
    <xdr:to>
      <xdr:col>30</xdr:col>
      <xdr:colOff>161925</xdr:colOff>
      <xdr:row>473</xdr:row>
      <xdr:rowOff>47625</xdr:rowOff>
    </xdr:to>
    <xdr:sp macro="" textlink="">
      <xdr:nvSpPr>
        <xdr:cNvPr id="222" name="Text Box 117"/>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473</xdr:row>
      <xdr:rowOff>0</xdr:rowOff>
    </xdr:from>
    <xdr:to>
      <xdr:col>30</xdr:col>
      <xdr:colOff>76199</xdr:colOff>
      <xdr:row>473</xdr:row>
      <xdr:rowOff>47625</xdr:rowOff>
    </xdr:to>
    <xdr:sp macro="" textlink="">
      <xdr:nvSpPr>
        <xdr:cNvPr id="223" name="Text Box 118"/>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473</xdr:row>
      <xdr:rowOff>0</xdr:rowOff>
    </xdr:from>
    <xdr:to>
      <xdr:col>29</xdr:col>
      <xdr:colOff>0</xdr:colOff>
      <xdr:row>473</xdr:row>
      <xdr:rowOff>38100</xdr:rowOff>
    </xdr:to>
    <xdr:sp macro="" textlink="">
      <xdr:nvSpPr>
        <xdr:cNvPr id="224" name="Text Box 22"/>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473</xdr:row>
      <xdr:rowOff>0</xdr:rowOff>
    </xdr:from>
    <xdr:to>
      <xdr:col>18</xdr:col>
      <xdr:colOff>57150</xdr:colOff>
      <xdr:row>473</xdr:row>
      <xdr:rowOff>38100</xdr:rowOff>
    </xdr:to>
    <xdr:sp macro="" textlink="">
      <xdr:nvSpPr>
        <xdr:cNvPr id="225" name="Text Box 22"/>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473</xdr:row>
      <xdr:rowOff>0</xdr:rowOff>
    </xdr:from>
    <xdr:to>
      <xdr:col>31</xdr:col>
      <xdr:colOff>57150</xdr:colOff>
      <xdr:row>473</xdr:row>
      <xdr:rowOff>38100</xdr:rowOff>
    </xdr:to>
    <xdr:sp macro="" textlink="">
      <xdr:nvSpPr>
        <xdr:cNvPr id="226" name="Text Box 22"/>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473</xdr:row>
      <xdr:rowOff>0</xdr:rowOff>
    </xdr:from>
    <xdr:to>
      <xdr:col>45</xdr:col>
      <xdr:colOff>57150</xdr:colOff>
      <xdr:row>473</xdr:row>
      <xdr:rowOff>38100</xdr:rowOff>
    </xdr:to>
    <xdr:sp macro="" textlink="">
      <xdr:nvSpPr>
        <xdr:cNvPr id="227" name="Text Box 22"/>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473</xdr:row>
      <xdr:rowOff>0</xdr:rowOff>
    </xdr:from>
    <xdr:to>
      <xdr:col>49</xdr:col>
      <xdr:colOff>57150</xdr:colOff>
      <xdr:row>473</xdr:row>
      <xdr:rowOff>38100</xdr:rowOff>
    </xdr:to>
    <xdr:sp macro="" textlink="">
      <xdr:nvSpPr>
        <xdr:cNvPr id="228" name="Text Box 22"/>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473</xdr:row>
      <xdr:rowOff>0</xdr:rowOff>
    </xdr:from>
    <xdr:ext cx="42862" cy="28575"/>
    <xdr:sp macro="" textlink="">
      <xdr:nvSpPr>
        <xdr:cNvPr id="229" name="Text Box 23"/>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473</xdr:row>
      <xdr:rowOff>0</xdr:rowOff>
    </xdr:from>
    <xdr:ext cx="42863" cy="38100"/>
    <xdr:sp macro="" textlink="">
      <xdr:nvSpPr>
        <xdr:cNvPr id="230" name="Text Box 22"/>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231" name="Text Box 23"/>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473</xdr:row>
      <xdr:rowOff>0</xdr:rowOff>
    </xdr:from>
    <xdr:ext cx="57150" cy="38100"/>
    <xdr:sp macro="" textlink="">
      <xdr:nvSpPr>
        <xdr:cNvPr id="232" name="Text Box 22"/>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233"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473</xdr:row>
      <xdr:rowOff>0</xdr:rowOff>
    </xdr:from>
    <xdr:ext cx="57150" cy="38100"/>
    <xdr:sp macro="" textlink="">
      <xdr:nvSpPr>
        <xdr:cNvPr id="234" name="Text Box 22"/>
        <xdr:cNvSpPr txBox="1">
          <a:spLocks noChangeArrowheads="1"/>
        </xdr:cNvSpPr>
      </xdr:nvSpPr>
      <xdr:spPr bwMode="auto">
        <a:xfrm>
          <a:off x="74295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473</xdr:row>
      <xdr:rowOff>0</xdr:rowOff>
    </xdr:from>
    <xdr:ext cx="57150" cy="38100"/>
    <xdr:sp macro="" textlink="">
      <xdr:nvSpPr>
        <xdr:cNvPr id="235" name="Text Box 22"/>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473</xdr:row>
      <xdr:rowOff>0</xdr:rowOff>
    </xdr:from>
    <xdr:ext cx="57150" cy="38100"/>
    <xdr:sp macro="" textlink="">
      <xdr:nvSpPr>
        <xdr:cNvPr id="236" name="Text Box 22"/>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473</xdr:row>
      <xdr:rowOff>0</xdr:rowOff>
    </xdr:from>
    <xdr:ext cx="42863" cy="38100"/>
    <xdr:sp macro="" textlink="">
      <xdr:nvSpPr>
        <xdr:cNvPr id="237" name="Text Box 22"/>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473</xdr:row>
      <xdr:rowOff>0</xdr:rowOff>
    </xdr:from>
    <xdr:ext cx="57150" cy="38100"/>
    <xdr:sp macro="" textlink="">
      <xdr:nvSpPr>
        <xdr:cNvPr id="238" name="Text Box 22"/>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473</xdr:row>
      <xdr:rowOff>0</xdr:rowOff>
    </xdr:from>
    <xdr:ext cx="57150" cy="38100"/>
    <xdr:sp macro="" textlink="">
      <xdr:nvSpPr>
        <xdr:cNvPr id="239" name="Text Box 22"/>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240" name="Text Box 80"/>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241" name="Text Box 117"/>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242"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243" name="Text Box 22"/>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244" name="Text Box 22"/>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245" name="Text Box 80"/>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246" name="Text Box 117"/>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247"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248" name="Text Box 22"/>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473</xdr:row>
      <xdr:rowOff>0</xdr:rowOff>
    </xdr:from>
    <xdr:ext cx="42863" cy="38100"/>
    <xdr:sp macro="" textlink="">
      <xdr:nvSpPr>
        <xdr:cNvPr id="249" name="Text Box 22"/>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250" name="Text Box 22"/>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473</xdr:row>
      <xdr:rowOff>0</xdr:rowOff>
    </xdr:from>
    <xdr:ext cx="57150" cy="38100"/>
    <xdr:sp macro="" textlink="">
      <xdr:nvSpPr>
        <xdr:cNvPr id="251" name="Text Box 22"/>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473</xdr:row>
      <xdr:rowOff>0</xdr:rowOff>
    </xdr:from>
    <xdr:ext cx="33337" cy="47625"/>
    <xdr:sp macro="" textlink="">
      <xdr:nvSpPr>
        <xdr:cNvPr id="252" name="Text Box 118"/>
        <xdr:cNvSpPr txBox="1">
          <a:spLocks noChangeArrowheads="1"/>
        </xdr:cNvSpPr>
      </xdr:nvSpPr>
      <xdr:spPr bwMode="auto">
        <a:xfrm>
          <a:off x="3757612" y="27160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473</xdr:row>
      <xdr:rowOff>0</xdr:rowOff>
    </xdr:from>
    <xdr:ext cx="47626" cy="47625"/>
    <xdr:sp macro="" textlink="">
      <xdr:nvSpPr>
        <xdr:cNvPr id="253" name="Text Box 80"/>
        <xdr:cNvSpPr txBox="1">
          <a:spLocks noChangeArrowheads="1"/>
        </xdr:cNvSpPr>
      </xdr:nvSpPr>
      <xdr:spPr bwMode="auto">
        <a:xfrm>
          <a:off x="3952875" y="268200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473</xdr:row>
      <xdr:rowOff>0</xdr:rowOff>
    </xdr:from>
    <xdr:ext cx="47625" cy="47625"/>
    <xdr:sp macro="" textlink="">
      <xdr:nvSpPr>
        <xdr:cNvPr id="254" name="Text Box 117"/>
        <xdr:cNvSpPr txBox="1">
          <a:spLocks noChangeArrowheads="1"/>
        </xdr:cNvSpPr>
      </xdr:nvSpPr>
      <xdr:spPr bwMode="auto">
        <a:xfrm>
          <a:off x="3829050" y="266890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473</xdr:row>
      <xdr:rowOff>0</xdr:rowOff>
    </xdr:from>
    <xdr:ext cx="33337" cy="47625"/>
    <xdr:sp macro="" textlink="">
      <xdr:nvSpPr>
        <xdr:cNvPr id="255" name="Text Box 118"/>
        <xdr:cNvSpPr txBox="1">
          <a:spLocks noChangeArrowheads="1"/>
        </xdr:cNvSpPr>
      </xdr:nvSpPr>
      <xdr:spPr bwMode="auto">
        <a:xfrm>
          <a:off x="3757612" y="277034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473</xdr:row>
      <xdr:rowOff>0</xdr:rowOff>
    </xdr:from>
    <xdr:ext cx="47625" cy="38100"/>
    <xdr:sp macro="" textlink="">
      <xdr:nvSpPr>
        <xdr:cNvPr id="256" name="Text Box 22"/>
        <xdr:cNvSpPr txBox="1">
          <a:spLocks noChangeArrowheads="1"/>
        </xdr:cNvSpPr>
      </xdr:nvSpPr>
      <xdr:spPr bwMode="auto">
        <a:xfrm>
          <a:off x="3676650" y="1233773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473</xdr:row>
      <xdr:rowOff>0</xdr:rowOff>
    </xdr:from>
    <xdr:ext cx="57150" cy="38100"/>
    <xdr:sp macro="" textlink="">
      <xdr:nvSpPr>
        <xdr:cNvPr id="257" name="Text Box 22"/>
        <xdr:cNvSpPr txBox="1">
          <a:spLocks noChangeArrowheads="1"/>
        </xdr:cNvSpPr>
      </xdr:nvSpPr>
      <xdr:spPr bwMode="auto">
        <a:xfrm>
          <a:off x="2228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473</xdr:row>
      <xdr:rowOff>0</xdr:rowOff>
    </xdr:from>
    <xdr:ext cx="57150" cy="38100"/>
    <xdr:sp macro="" textlink="">
      <xdr:nvSpPr>
        <xdr:cNvPr id="258" name="Text Box 22"/>
        <xdr:cNvSpPr txBox="1">
          <a:spLocks noChangeArrowheads="1"/>
        </xdr:cNvSpPr>
      </xdr:nvSpPr>
      <xdr:spPr bwMode="auto">
        <a:xfrm>
          <a:off x="38385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473</xdr:row>
      <xdr:rowOff>0</xdr:rowOff>
    </xdr:from>
    <xdr:ext cx="57150" cy="38100"/>
    <xdr:sp macro="" textlink="">
      <xdr:nvSpPr>
        <xdr:cNvPr id="259" name="Text Box 22"/>
        <xdr:cNvSpPr txBox="1">
          <a:spLocks noChangeArrowheads="1"/>
        </xdr:cNvSpPr>
      </xdr:nvSpPr>
      <xdr:spPr bwMode="auto">
        <a:xfrm>
          <a:off x="55721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473</xdr:row>
      <xdr:rowOff>0</xdr:rowOff>
    </xdr:from>
    <xdr:ext cx="57150" cy="38100"/>
    <xdr:sp macro="" textlink="">
      <xdr:nvSpPr>
        <xdr:cNvPr id="260" name="Text Box 22"/>
        <xdr:cNvSpPr txBox="1">
          <a:spLocks noChangeArrowheads="1"/>
        </xdr:cNvSpPr>
      </xdr:nvSpPr>
      <xdr:spPr bwMode="auto">
        <a:xfrm>
          <a:off x="60674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261" name="Text Box 23"/>
        <xdr:cNvSpPr txBox="1">
          <a:spLocks noChangeArrowheads="1"/>
        </xdr:cNvSpPr>
      </xdr:nvSpPr>
      <xdr:spPr bwMode="auto">
        <a:xfrm>
          <a:off x="5695950" y="26689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473</xdr:row>
      <xdr:rowOff>0</xdr:rowOff>
    </xdr:from>
    <xdr:ext cx="42863" cy="38100"/>
    <xdr:sp macro="" textlink="">
      <xdr:nvSpPr>
        <xdr:cNvPr id="262" name="Text Box 22"/>
        <xdr:cNvSpPr txBox="1">
          <a:spLocks noChangeArrowheads="1"/>
        </xdr:cNvSpPr>
      </xdr:nvSpPr>
      <xdr:spPr bwMode="auto">
        <a:xfrm>
          <a:off x="5686425"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473</xdr:row>
      <xdr:rowOff>0</xdr:rowOff>
    </xdr:from>
    <xdr:ext cx="57150" cy="38100"/>
    <xdr:sp macro="" textlink="">
      <xdr:nvSpPr>
        <xdr:cNvPr id="264" name="Text Box 22"/>
        <xdr:cNvSpPr txBox="1">
          <a:spLocks noChangeArrowheads="1"/>
        </xdr:cNvSpPr>
      </xdr:nvSpPr>
      <xdr:spPr bwMode="auto">
        <a:xfrm>
          <a:off x="45815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265" name="Text Box 22"/>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473</xdr:row>
      <xdr:rowOff>0</xdr:rowOff>
    </xdr:from>
    <xdr:ext cx="57150" cy="38100"/>
    <xdr:sp macro="" textlink="">
      <xdr:nvSpPr>
        <xdr:cNvPr id="266" name="Text Box 22"/>
        <xdr:cNvSpPr txBox="1">
          <a:spLocks noChangeArrowheads="1"/>
        </xdr:cNvSpPr>
      </xdr:nvSpPr>
      <xdr:spPr bwMode="auto">
        <a:xfrm>
          <a:off x="74295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473</xdr:row>
      <xdr:rowOff>0</xdr:rowOff>
    </xdr:from>
    <xdr:ext cx="57150" cy="38100"/>
    <xdr:sp macro="" textlink="">
      <xdr:nvSpPr>
        <xdr:cNvPr id="267" name="Text Box 22"/>
        <xdr:cNvSpPr txBox="1">
          <a:spLocks noChangeArrowheads="1"/>
        </xdr:cNvSpPr>
      </xdr:nvSpPr>
      <xdr:spPr bwMode="auto">
        <a:xfrm>
          <a:off x="64389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473</xdr:row>
      <xdr:rowOff>0</xdr:rowOff>
    </xdr:from>
    <xdr:ext cx="57150" cy="38100"/>
    <xdr:sp macro="" textlink="">
      <xdr:nvSpPr>
        <xdr:cNvPr id="268" name="Text Box 22"/>
        <xdr:cNvSpPr txBox="1">
          <a:spLocks noChangeArrowheads="1"/>
        </xdr:cNvSpPr>
      </xdr:nvSpPr>
      <xdr:spPr bwMode="auto">
        <a:xfrm>
          <a:off x="32194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473</xdr:row>
      <xdr:rowOff>0</xdr:rowOff>
    </xdr:from>
    <xdr:ext cx="42863" cy="38100"/>
    <xdr:sp macro="" textlink="">
      <xdr:nvSpPr>
        <xdr:cNvPr id="269" name="Text Box 22"/>
        <xdr:cNvSpPr txBox="1">
          <a:spLocks noChangeArrowheads="1"/>
        </xdr:cNvSpPr>
      </xdr:nvSpPr>
      <xdr:spPr bwMode="auto">
        <a:xfrm>
          <a:off x="55626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473</xdr:row>
      <xdr:rowOff>0</xdr:rowOff>
    </xdr:from>
    <xdr:ext cx="57150" cy="38100"/>
    <xdr:sp macro="" textlink="">
      <xdr:nvSpPr>
        <xdr:cNvPr id="270" name="Text Box 22"/>
        <xdr:cNvSpPr txBox="1">
          <a:spLocks noChangeArrowheads="1"/>
        </xdr:cNvSpPr>
      </xdr:nvSpPr>
      <xdr:spPr bwMode="auto">
        <a:xfrm>
          <a:off x="42100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473</xdr:row>
      <xdr:rowOff>0</xdr:rowOff>
    </xdr:from>
    <xdr:ext cx="57150" cy="38100"/>
    <xdr:sp macro="" textlink="">
      <xdr:nvSpPr>
        <xdr:cNvPr id="271" name="Text Box 22"/>
        <xdr:cNvSpPr txBox="1">
          <a:spLocks noChangeArrowheads="1"/>
        </xdr:cNvSpPr>
      </xdr:nvSpPr>
      <xdr:spPr bwMode="auto">
        <a:xfrm>
          <a:off x="52006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272" name="Text Box 80"/>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273" name="Text Box 117"/>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274" name="Text Box 22"/>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275" name="Text Box 22"/>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276" name="Text Box 22"/>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277" name="Text Box 80"/>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278" name="Text Box 117"/>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279" name="Text Box 22"/>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280" name="Text Box 22"/>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473</xdr:row>
      <xdr:rowOff>0</xdr:rowOff>
    </xdr:from>
    <xdr:ext cx="42863" cy="38100"/>
    <xdr:sp macro="" textlink="">
      <xdr:nvSpPr>
        <xdr:cNvPr id="281" name="Text Box 22"/>
        <xdr:cNvSpPr txBox="1">
          <a:spLocks noChangeArrowheads="1"/>
        </xdr:cNvSpPr>
      </xdr:nvSpPr>
      <xdr:spPr bwMode="auto">
        <a:xfrm>
          <a:off x="75438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282" name="Text Box 22"/>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473</xdr:row>
      <xdr:rowOff>0</xdr:rowOff>
    </xdr:from>
    <xdr:ext cx="57150" cy="38100"/>
    <xdr:sp macro="" textlink="">
      <xdr:nvSpPr>
        <xdr:cNvPr id="283" name="Text Box 22"/>
        <xdr:cNvSpPr txBox="1">
          <a:spLocks noChangeArrowheads="1"/>
        </xdr:cNvSpPr>
      </xdr:nvSpPr>
      <xdr:spPr bwMode="auto">
        <a:xfrm>
          <a:off x="7181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473</xdr:row>
      <xdr:rowOff>0</xdr:rowOff>
    </xdr:from>
    <xdr:ext cx="33337" cy="47625"/>
    <xdr:sp macro="" textlink="">
      <xdr:nvSpPr>
        <xdr:cNvPr id="284" name="Text Box 118"/>
        <xdr:cNvSpPr txBox="1">
          <a:spLocks noChangeArrowheads="1"/>
        </xdr:cNvSpPr>
      </xdr:nvSpPr>
      <xdr:spPr bwMode="auto">
        <a:xfrm>
          <a:off x="3757612" y="27455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473</xdr:row>
      <xdr:rowOff>0</xdr:rowOff>
    </xdr:from>
    <xdr:to>
      <xdr:col>30</xdr:col>
      <xdr:colOff>85725</xdr:colOff>
      <xdr:row>473</xdr:row>
      <xdr:rowOff>47625</xdr:rowOff>
    </xdr:to>
    <xdr:sp macro="" textlink="">
      <xdr:nvSpPr>
        <xdr:cNvPr id="288" name="Text Box 80"/>
        <xdr:cNvSpPr txBox="1">
          <a:spLocks noChangeArrowheads="1"/>
        </xdr:cNvSpPr>
      </xdr:nvSpPr>
      <xdr:spPr bwMode="auto">
        <a:xfrm>
          <a:off x="3757612" y="60331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485</xdr:row>
      <xdr:rowOff>0</xdr:rowOff>
    </xdr:from>
    <xdr:to>
      <xdr:col>30</xdr:col>
      <xdr:colOff>38101</xdr:colOff>
      <xdr:row>485</xdr:row>
      <xdr:rowOff>47625</xdr:rowOff>
    </xdr:to>
    <xdr:sp macro="" textlink="">
      <xdr:nvSpPr>
        <xdr:cNvPr id="289" name="Text Box 117"/>
        <xdr:cNvSpPr txBox="1">
          <a:spLocks noChangeArrowheads="1"/>
        </xdr:cNvSpPr>
      </xdr:nvSpPr>
      <xdr:spPr bwMode="auto">
        <a:xfrm>
          <a:off x="3705225" y="72218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485</xdr:row>
      <xdr:rowOff>0</xdr:rowOff>
    </xdr:from>
    <xdr:to>
      <xdr:col>28</xdr:col>
      <xdr:colOff>152399</xdr:colOff>
      <xdr:row>485</xdr:row>
      <xdr:rowOff>47625</xdr:rowOff>
    </xdr:to>
    <xdr:sp macro="" textlink="">
      <xdr:nvSpPr>
        <xdr:cNvPr id="290" name="Text Box 118"/>
        <xdr:cNvSpPr txBox="1">
          <a:spLocks noChangeArrowheads="1"/>
        </xdr:cNvSpPr>
      </xdr:nvSpPr>
      <xdr:spPr bwMode="auto">
        <a:xfrm>
          <a:off x="3581400" y="722185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473</xdr:row>
      <xdr:rowOff>0</xdr:rowOff>
    </xdr:from>
    <xdr:to>
      <xdr:col>26</xdr:col>
      <xdr:colOff>14288</xdr:colOff>
      <xdr:row>473</xdr:row>
      <xdr:rowOff>28575</xdr:rowOff>
    </xdr:to>
    <xdr:sp macro="" textlink="">
      <xdr:nvSpPr>
        <xdr:cNvPr id="291" name="Text Box 23"/>
        <xdr:cNvSpPr txBox="1">
          <a:spLocks noChangeArrowheads="1"/>
        </xdr:cNvSpPr>
      </xdr:nvSpPr>
      <xdr:spPr bwMode="auto">
        <a:xfrm>
          <a:off x="3186113" y="603313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485</xdr:row>
      <xdr:rowOff>0</xdr:rowOff>
    </xdr:from>
    <xdr:to>
      <xdr:col>26</xdr:col>
      <xdr:colOff>38101</xdr:colOff>
      <xdr:row>485</xdr:row>
      <xdr:rowOff>38100</xdr:rowOff>
    </xdr:to>
    <xdr:sp macro="" textlink="">
      <xdr:nvSpPr>
        <xdr:cNvPr id="292" name="Text Box 22"/>
        <xdr:cNvSpPr txBox="1">
          <a:spLocks noChangeArrowheads="1"/>
        </xdr:cNvSpPr>
      </xdr:nvSpPr>
      <xdr:spPr bwMode="auto">
        <a:xfrm>
          <a:off x="3209925" y="72218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485</xdr:row>
      <xdr:rowOff>0</xdr:rowOff>
    </xdr:from>
    <xdr:to>
      <xdr:col>28</xdr:col>
      <xdr:colOff>161924</xdr:colOff>
      <xdr:row>485</xdr:row>
      <xdr:rowOff>28575</xdr:rowOff>
    </xdr:to>
    <xdr:sp macro="" textlink="">
      <xdr:nvSpPr>
        <xdr:cNvPr id="293" name="Text Box 23"/>
        <xdr:cNvSpPr txBox="1">
          <a:spLocks noChangeArrowheads="1"/>
        </xdr:cNvSpPr>
      </xdr:nvSpPr>
      <xdr:spPr bwMode="auto">
        <a:xfrm>
          <a:off x="3581400" y="722185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485</xdr:row>
      <xdr:rowOff>0</xdr:rowOff>
    </xdr:from>
    <xdr:to>
      <xdr:col>15</xdr:col>
      <xdr:colOff>57150</xdr:colOff>
      <xdr:row>485</xdr:row>
      <xdr:rowOff>38100</xdr:rowOff>
    </xdr:to>
    <xdr:sp macro="" textlink="">
      <xdr:nvSpPr>
        <xdr:cNvPr id="294" name="Text Box 22"/>
        <xdr:cNvSpPr txBox="1">
          <a:spLocks noChangeArrowheads="1"/>
        </xdr:cNvSpPr>
      </xdr:nvSpPr>
      <xdr:spPr bwMode="auto">
        <a:xfrm>
          <a:off x="1857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485</xdr:row>
      <xdr:rowOff>0</xdr:rowOff>
    </xdr:from>
    <xdr:to>
      <xdr:col>23</xdr:col>
      <xdr:colOff>19050</xdr:colOff>
      <xdr:row>485</xdr:row>
      <xdr:rowOff>38100</xdr:rowOff>
    </xdr:to>
    <xdr:sp macro="" textlink="">
      <xdr:nvSpPr>
        <xdr:cNvPr id="295" name="Text Box 22"/>
        <xdr:cNvSpPr txBox="1">
          <a:spLocks noChangeArrowheads="1"/>
        </xdr:cNvSpPr>
      </xdr:nvSpPr>
      <xdr:spPr bwMode="auto">
        <a:xfrm>
          <a:off x="2847975" y="72218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485</xdr:row>
      <xdr:rowOff>0</xdr:rowOff>
    </xdr:from>
    <xdr:to>
      <xdr:col>31</xdr:col>
      <xdr:colOff>57150</xdr:colOff>
      <xdr:row>485</xdr:row>
      <xdr:rowOff>38100</xdr:rowOff>
    </xdr:to>
    <xdr:sp macro="" textlink="">
      <xdr:nvSpPr>
        <xdr:cNvPr id="296" name="Text Box 22"/>
        <xdr:cNvSpPr txBox="1">
          <a:spLocks noChangeArrowheads="1"/>
        </xdr:cNvSpPr>
      </xdr:nvSpPr>
      <xdr:spPr bwMode="auto">
        <a:xfrm>
          <a:off x="38385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485</xdr:row>
      <xdr:rowOff>0</xdr:rowOff>
    </xdr:from>
    <xdr:to>
      <xdr:col>39</xdr:col>
      <xdr:colOff>57150</xdr:colOff>
      <xdr:row>485</xdr:row>
      <xdr:rowOff>38100</xdr:rowOff>
    </xdr:to>
    <xdr:sp macro="" textlink="">
      <xdr:nvSpPr>
        <xdr:cNvPr id="297" name="Text Box 22"/>
        <xdr:cNvSpPr txBox="1">
          <a:spLocks noChangeArrowheads="1"/>
        </xdr:cNvSpPr>
      </xdr:nvSpPr>
      <xdr:spPr bwMode="auto">
        <a:xfrm>
          <a:off x="48291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485</xdr:row>
      <xdr:rowOff>0</xdr:rowOff>
    </xdr:from>
    <xdr:to>
      <xdr:col>47</xdr:col>
      <xdr:colOff>57150</xdr:colOff>
      <xdr:row>485</xdr:row>
      <xdr:rowOff>38100</xdr:rowOff>
    </xdr:to>
    <xdr:sp macro="" textlink="">
      <xdr:nvSpPr>
        <xdr:cNvPr id="298" name="Text Box 22"/>
        <xdr:cNvSpPr txBox="1">
          <a:spLocks noChangeArrowheads="1"/>
        </xdr:cNvSpPr>
      </xdr:nvSpPr>
      <xdr:spPr bwMode="auto">
        <a:xfrm>
          <a:off x="58197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485</xdr:row>
      <xdr:rowOff>0</xdr:rowOff>
    </xdr:from>
    <xdr:to>
      <xdr:col>55</xdr:col>
      <xdr:colOff>57150</xdr:colOff>
      <xdr:row>485</xdr:row>
      <xdr:rowOff>38100</xdr:rowOff>
    </xdr:to>
    <xdr:sp macro="" textlink="">
      <xdr:nvSpPr>
        <xdr:cNvPr id="299" name="Text Box 22"/>
        <xdr:cNvSpPr txBox="1">
          <a:spLocks noChangeArrowheads="1"/>
        </xdr:cNvSpPr>
      </xdr:nvSpPr>
      <xdr:spPr bwMode="auto">
        <a:xfrm>
          <a:off x="6810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485</xdr:row>
      <xdr:rowOff>0</xdr:rowOff>
    </xdr:from>
    <xdr:to>
      <xdr:col>9</xdr:col>
      <xdr:colOff>57150</xdr:colOff>
      <xdr:row>485</xdr:row>
      <xdr:rowOff>28575</xdr:rowOff>
    </xdr:to>
    <xdr:sp macro="" textlink="">
      <xdr:nvSpPr>
        <xdr:cNvPr id="300" name="Text Box 22"/>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485</xdr:row>
      <xdr:rowOff>0</xdr:rowOff>
    </xdr:from>
    <xdr:to>
      <xdr:col>17</xdr:col>
      <xdr:colOff>57150</xdr:colOff>
      <xdr:row>485</xdr:row>
      <xdr:rowOff>28575</xdr:rowOff>
    </xdr:to>
    <xdr:sp macro="" textlink="">
      <xdr:nvSpPr>
        <xdr:cNvPr id="301" name="Text Box 22"/>
        <xdr:cNvSpPr txBox="1">
          <a:spLocks noChangeArrowheads="1"/>
        </xdr:cNvSpPr>
      </xdr:nvSpPr>
      <xdr:spPr bwMode="auto">
        <a:xfrm>
          <a:off x="21050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57150</xdr:colOff>
      <xdr:row>485</xdr:row>
      <xdr:rowOff>28575</xdr:rowOff>
    </xdr:from>
    <xdr:to>
      <xdr:col>23</xdr:col>
      <xdr:colOff>114300</xdr:colOff>
      <xdr:row>485</xdr:row>
      <xdr:rowOff>57150</xdr:rowOff>
    </xdr:to>
    <xdr:sp macro="" textlink="">
      <xdr:nvSpPr>
        <xdr:cNvPr id="302" name="Text Box 22"/>
        <xdr:cNvSpPr txBox="1">
          <a:spLocks noChangeArrowheads="1"/>
        </xdr:cNvSpPr>
      </xdr:nvSpPr>
      <xdr:spPr bwMode="auto">
        <a:xfrm>
          <a:off x="2905125" y="779716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485</xdr:row>
      <xdr:rowOff>0</xdr:rowOff>
    </xdr:from>
    <xdr:to>
      <xdr:col>29</xdr:col>
      <xdr:colOff>57150</xdr:colOff>
      <xdr:row>485</xdr:row>
      <xdr:rowOff>28575</xdr:rowOff>
    </xdr:to>
    <xdr:sp macro="" textlink="">
      <xdr:nvSpPr>
        <xdr:cNvPr id="303" name="Text Box 22"/>
        <xdr:cNvSpPr txBox="1">
          <a:spLocks noChangeArrowheads="1"/>
        </xdr:cNvSpPr>
      </xdr:nvSpPr>
      <xdr:spPr bwMode="auto">
        <a:xfrm>
          <a:off x="35909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485</xdr:row>
      <xdr:rowOff>0</xdr:rowOff>
    </xdr:from>
    <xdr:to>
      <xdr:col>35</xdr:col>
      <xdr:colOff>57150</xdr:colOff>
      <xdr:row>485</xdr:row>
      <xdr:rowOff>28575</xdr:rowOff>
    </xdr:to>
    <xdr:sp macro="" textlink="">
      <xdr:nvSpPr>
        <xdr:cNvPr id="304" name="Text Box 22"/>
        <xdr:cNvSpPr txBox="1">
          <a:spLocks noChangeArrowheads="1"/>
        </xdr:cNvSpPr>
      </xdr:nvSpPr>
      <xdr:spPr bwMode="auto">
        <a:xfrm>
          <a:off x="433387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485</xdr:row>
      <xdr:rowOff>0</xdr:rowOff>
    </xdr:from>
    <xdr:to>
      <xdr:col>41</xdr:col>
      <xdr:colOff>57150</xdr:colOff>
      <xdr:row>485</xdr:row>
      <xdr:rowOff>28575</xdr:rowOff>
    </xdr:to>
    <xdr:sp macro="" textlink="">
      <xdr:nvSpPr>
        <xdr:cNvPr id="305" name="Text Box 22"/>
        <xdr:cNvSpPr txBox="1">
          <a:spLocks noChangeArrowheads="1"/>
        </xdr:cNvSpPr>
      </xdr:nvSpPr>
      <xdr:spPr bwMode="auto">
        <a:xfrm>
          <a:off x="50768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485</xdr:row>
      <xdr:rowOff>0</xdr:rowOff>
    </xdr:from>
    <xdr:to>
      <xdr:col>9</xdr:col>
      <xdr:colOff>57150</xdr:colOff>
      <xdr:row>485</xdr:row>
      <xdr:rowOff>28575</xdr:rowOff>
    </xdr:to>
    <xdr:sp macro="" textlink="">
      <xdr:nvSpPr>
        <xdr:cNvPr id="306" name="Text Box 22"/>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473</xdr:row>
      <xdr:rowOff>0</xdr:rowOff>
    </xdr:from>
    <xdr:ext cx="57150" cy="38100"/>
    <xdr:sp macro="" textlink="">
      <xdr:nvSpPr>
        <xdr:cNvPr id="307" name="Text Box 22"/>
        <xdr:cNvSpPr txBox="1">
          <a:spLocks noChangeArrowheads="1"/>
        </xdr:cNvSpPr>
      </xdr:nvSpPr>
      <xdr:spPr bwMode="auto">
        <a:xfrm>
          <a:off x="619125" y="60331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473</xdr:row>
      <xdr:rowOff>0</xdr:rowOff>
    </xdr:from>
    <xdr:ext cx="42863" cy="47625"/>
    <xdr:sp macro="" textlink="">
      <xdr:nvSpPr>
        <xdr:cNvPr id="308" name="Text Box 80"/>
        <xdr:cNvSpPr txBox="1">
          <a:spLocks noChangeArrowheads="1"/>
        </xdr:cNvSpPr>
      </xdr:nvSpPr>
      <xdr:spPr bwMode="auto">
        <a:xfrm>
          <a:off x="39528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473</xdr:row>
      <xdr:rowOff>0</xdr:rowOff>
    </xdr:from>
    <xdr:ext cx="42863" cy="47625"/>
    <xdr:sp macro="" textlink="">
      <xdr:nvSpPr>
        <xdr:cNvPr id="309" name="Text Box 117"/>
        <xdr:cNvSpPr txBox="1">
          <a:spLocks noChangeArrowheads="1"/>
        </xdr:cNvSpPr>
      </xdr:nvSpPr>
      <xdr:spPr bwMode="auto">
        <a:xfrm>
          <a:off x="38290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473</xdr:row>
      <xdr:rowOff>0</xdr:rowOff>
    </xdr:from>
    <xdr:ext cx="33337" cy="47625"/>
    <xdr:sp macro="" textlink="">
      <xdr:nvSpPr>
        <xdr:cNvPr id="310" name="Text Box 118"/>
        <xdr:cNvSpPr txBox="1">
          <a:spLocks noChangeArrowheads="1"/>
        </xdr:cNvSpPr>
      </xdr:nvSpPr>
      <xdr:spPr bwMode="auto">
        <a:xfrm>
          <a:off x="3757612" y="601408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473</xdr:row>
      <xdr:rowOff>0</xdr:rowOff>
    </xdr:from>
    <xdr:ext cx="42863" cy="38100"/>
    <xdr:sp macro="" textlink="">
      <xdr:nvSpPr>
        <xdr:cNvPr id="311" name="Text Box 22"/>
        <xdr:cNvSpPr txBox="1">
          <a:spLocks noChangeArrowheads="1"/>
        </xdr:cNvSpPr>
      </xdr:nvSpPr>
      <xdr:spPr bwMode="auto">
        <a:xfrm>
          <a:off x="35814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473</xdr:row>
      <xdr:rowOff>0</xdr:rowOff>
    </xdr:from>
    <xdr:ext cx="57150" cy="38100"/>
    <xdr:sp macro="" textlink="">
      <xdr:nvSpPr>
        <xdr:cNvPr id="312" name="Text Box 22"/>
        <xdr:cNvSpPr txBox="1">
          <a:spLocks noChangeArrowheads="1"/>
        </xdr:cNvSpPr>
      </xdr:nvSpPr>
      <xdr:spPr bwMode="auto">
        <a:xfrm>
          <a:off x="2228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473</xdr:row>
      <xdr:rowOff>0</xdr:rowOff>
    </xdr:from>
    <xdr:ext cx="57150" cy="38100"/>
    <xdr:sp macro="" textlink="">
      <xdr:nvSpPr>
        <xdr:cNvPr id="313" name="Text Box 22"/>
        <xdr:cNvSpPr txBox="1">
          <a:spLocks noChangeArrowheads="1"/>
        </xdr:cNvSpPr>
      </xdr:nvSpPr>
      <xdr:spPr bwMode="auto">
        <a:xfrm>
          <a:off x="38385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473</xdr:row>
      <xdr:rowOff>0</xdr:rowOff>
    </xdr:from>
    <xdr:ext cx="57150" cy="38100"/>
    <xdr:sp macro="" textlink="">
      <xdr:nvSpPr>
        <xdr:cNvPr id="314" name="Text Box 22"/>
        <xdr:cNvSpPr txBox="1">
          <a:spLocks noChangeArrowheads="1"/>
        </xdr:cNvSpPr>
      </xdr:nvSpPr>
      <xdr:spPr bwMode="auto">
        <a:xfrm>
          <a:off x="55721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473</xdr:row>
      <xdr:rowOff>0</xdr:rowOff>
    </xdr:from>
    <xdr:ext cx="57150" cy="38100"/>
    <xdr:sp macro="" textlink="">
      <xdr:nvSpPr>
        <xdr:cNvPr id="315" name="Text Box 22"/>
        <xdr:cNvSpPr txBox="1">
          <a:spLocks noChangeArrowheads="1"/>
        </xdr:cNvSpPr>
      </xdr:nvSpPr>
      <xdr:spPr bwMode="auto">
        <a:xfrm>
          <a:off x="60674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473</xdr:row>
      <xdr:rowOff>0</xdr:rowOff>
    </xdr:from>
    <xdr:ext cx="61912" cy="38100"/>
    <xdr:sp macro="" textlink="">
      <xdr:nvSpPr>
        <xdr:cNvPr id="316" name="Text Box 80"/>
        <xdr:cNvSpPr txBox="1">
          <a:spLocks noChangeArrowheads="1"/>
        </xdr:cNvSpPr>
      </xdr:nvSpPr>
      <xdr:spPr bwMode="auto">
        <a:xfrm>
          <a:off x="5314950" y="60140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317" name="Text Box 23"/>
        <xdr:cNvSpPr txBox="1">
          <a:spLocks noChangeArrowheads="1"/>
        </xdr:cNvSpPr>
      </xdr:nvSpPr>
      <xdr:spPr bwMode="auto">
        <a:xfrm>
          <a:off x="5695950" y="6014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473</xdr:row>
      <xdr:rowOff>0</xdr:rowOff>
    </xdr:from>
    <xdr:ext cx="42863" cy="38100"/>
    <xdr:sp macro="" textlink="">
      <xdr:nvSpPr>
        <xdr:cNvPr id="318" name="Text Box 22"/>
        <xdr:cNvSpPr txBox="1">
          <a:spLocks noChangeArrowheads="1"/>
        </xdr:cNvSpPr>
      </xdr:nvSpPr>
      <xdr:spPr bwMode="auto">
        <a:xfrm>
          <a:off x="5686425"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319" name="Text Box 23"/>
        <xdr:cNvSpPr txBox="1">
          <a:spLocks noChangeArrowheads="1"/>
        </xdr:cNvSpPr>
      </xdr:nvSpPr>
      <xdr:spPr bwMode="auto">
        <a:xfrm>
          <a:off x="5695950" y="6014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473</xdr:row>
      <xdr:rowOff>0</xdr:rowOff>
    </xdr:from>
    <xdr:ext cx="57150" cy="38100"/>
    <xdr:sp macro="" textlink="">
      <xdr:nvSpPr>
        <xdr:cNvPr id="320" name="Text Box 22"/>
        <xdr:cNvSpPr txBox="1">
          <a:spLocks noChangeArrowheads="1"/>
        </xdr:cNvSpPr>
      </xdr:nvSpPr>
      <xdr:spPr bwMode="auto">
        <a:xfrm>
          <a:off x="45815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321" name="Text Box 80"/>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322" name="Text Box 22"/>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473</xdr:row>
      <xdr:rowOff>0</xdr:rowOff>
    </xdr:from>
    <xdr:ext cx="57150" cy="38100"/>
    <xdr:sp macro="" textlink="">
      <xdr:nvSpPr>
        <xdr:cNvPr id="323" name="Text Box 22"/>
        <xdr:cNvSpPr txBox="1">
          <a:spLocks noChangeArrowheads="1"/>
        </xdr:cNvSpPr>
      </xdr:nvSpPr>
      <xdr:spPr bwMode="auto">
        <a:xfrm>
          <a:off x="74295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473</xdr:row>
      <xdr:rowOff>0</xdr:rowOff>
    </xdr:from>
    <xdr:ext cx="57150" cy="38100"/>
    <xdr:sp macro="" textlink="">
      <xdr:nvSpPr>
        <xdr:cNvPr id="324" name="Text Box 22"/>
        <xdr:cNvSpPr txBox="1">
          <a:spLocks noChangeArrowheads="1"/>
        </xdr:cNvSpPr>
      </xdr:nvSpPr>
      <xdr:spPr bwMode="auto">
        <a:xfrm>
          <a:off x="64389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473</xdr:row>
      <xdr:rowOff>0</xdr:rowOff>
    </xdr:from>
    <xdr:ext cx="57150" cy="38100"/>
    <xdr:sp macro="" textlink="">
      <xdr:nvSpPr>
        <xdr:cNvPr id="325" name="Text Box 22"/>
        <xdr:cNvSpPr txBox="1">
          <a:spLocks noChangeArrowheads="1"/>
        </xdr:cNvSpPr>
      </xdr:nvSpPr>
      <xdr:spPr bwMode="auto">
        <a:xfrm>
          <a:off x="32194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473</xdr:row>
      <xdr:rowOff>0</xdr:rowOff>
    </xdr:from>
    <xdr:ext cx="42863" cy="38100"/>
    <xdr:sp macro="" textlink="">
      <xdr:nvSpPr>
        <xdr:cNvPr id="326" name="Text Box 22"/>
        <xdr:cNvSpPr txBox="1">
          <a:spLocks noChangeArrowheads="1"/>
        </xdr:cNvSpPr>
      </xdr:nvSpPr>
      <xdr:spPr bwMode="auto">
        <a:xfrm>
          <a:off x="55626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473</xdr:row>
      <xdr:rowOff>0</xdr:rowOff>
    </xdr:from>
    <xdr:ext cx="57150" cy="38100"/>
    <xdr:sp macro="" textlink="">
      <xdr:nvSpPr>
        <xdr:cNvPr id="327" name="Text Box 22"/>
        <xdr:cNvSpPr txBox="1">
          <a:spLocks noChangeArrowheads="1"/>
        </xdr:cNvSpPr>
      </xdr:nvSpPr>
      <xdr:spPr bwMode="auto">
        <a:xfrm>
          <a:off x="42100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473</xdr:row>
      <xdr:rowOff>0</xdr:rowOff>
    </xdr:from>
    <xdr:ext cx="57150" cy="38100"/>
    <xdr:sp macro="" textlink="">
      <xdr:nvSpPr>
        <xdr:cNvPr id="328" name="Text Box 22"/>
        <xdr:cNvSpPr txBox="1">
          <a:spLocks noChangeArrowheads="1"/>
        </xdr:cNvSpPr>
      </xdr:nvSpPr>
      <xdr:spPr bwMode="auto">
        <a:xfrm>
          <a:off x="52006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329" name="Text Box 80"/>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330" name="Text Box 117"/>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331" name="Text Box 22"/>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332" name="Text Box 22"/>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333" name="Text Box 22"/>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334" name="Text Box 80"/>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335" name="Text Box 117"/>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336" name="Text Box 22"/>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473</xdr:row>
      <xdr:rowOff>0</xdr:rowOff>
    </xdr:from>
    <xdr:ext cx="42863" cy="38100"/>
    <xdr:sp macro="" textlink="">
      <xdr:nvSpPr>
        <xdr:cNvPr id="337" name="Text Box 22"/>
        <xdr:cNvSpPr txBox="1">
          <a:spLocks noChangeArrowheads="1"/>
        </xdr:cNvSpPr>
      </xdr:nvSpPr>
      <xdr:spPr bwMode="auto">
        <a:xfrm>
          <a:off x="75438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338" name="Text Box 22"/>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473</xdr:row>
      <xdr:rowOff>0</xdr:rowOff>
    </xdr:from>
    <xdr:ext cx="57150" cy="38100"/>
    <xdr:sp macro="" textlink="">
      <xdr:nvSpPr>
        <xdr:cNvPr id="339" name="Text Box 22"/>
        <xdr:cNvSpPr txBox="1">
          <a:spLocks noChangeArrowheads="1"/>
        </xdr:cNvSpPr>
      </xdr:nvSpPr>
      <xdr:spPr bwMode="auto">
        <a:xfrm>
          <a:off x="7181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473</xdr:row>
      <xdr:rowOff>0</xdr:rowOff>
    </xdr:from>
    <xdr:ext cx="42863" cy="47625"/>
    <xdr:sp macro="" textlink="">
      <xdr:nvSpPr>
        <xdr:cNvPr id="340" name="Text Box 80"/>
        <xdr:cNvSpPr txBox="1">
          <a:spLocks noChangeArrowheads="1"/>
        </xdr:cNvSpPr>
      </xdr:nvSpPr>
      <xdr:spPr bwMode="auto">
        <a:xfrm>
          <a:off x="3975588"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473</xdr:row>
      <xdr:rowOff>0</xdr:rowOff>
    </xdr:from>
    <xdr:ext cx="42863" cy="47625"/>
    <xdr:sp macro="" textlink="">
      <xdr:nvSpPr>
        <xdr:cNvPr id="341" name="Text Box 117"/>
        <xdr:cNvSpPr txBox="1">
          <a:spLocks noChangeArrowheads="1"/>
        </xdr:cNvSpPr>
      </xdr:nvSpPr>
      <xdr:spPr bwMode="auto">
        <a:xfrm>
          <a:off x="3851031"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473</xdr:row>
      <xdr:rowOff>0</xdr:rowOff>
    </xdr:from>
    <xdr:ext cx="33337" cy="47625"/>
    <xdr:sp macro="" textlink="">
      <xdr:nvSpPr>
        <xdr:cNvPr id="342" name="Text Box 118"/>
        <xdr:cNvSpPr txBox="1">
          <a:spLocks noChangeArrowheads="1"/>
        </xdr:cNvSpPr>
      </xdr:nvSpPr>
      <xdr:spPr bwMode="auto">
        <a:xfrm>
          <a:off x="3779593" y="63517096"/>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473</xdr:row>
      <xdr:rowOff>0</xdr:rowOff>
    </xdr:from>
    <xdr:ext cx="42863" cy="38100"/>
    <xdr:sp macro="" textlink="">
      <xdr:nvSpPr>
        <xdr:cNvPr id="343" name="Text Box 22"/>
        <xdr:cNvSpPr txBox="1">
          <a:spLocks noChangeArrowheads="1"/>
        </xdr:cNvSpPr>
      </xdr:nvSpPr>
      <xdr:spPr bwMode="auto">
        <a:xfrm>
          <a:off x="3601915"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473</xdr:row>
      <xdr:rowOff>0</xdr:rowOff>
    </xdr:from>
    <xdr:ext cx="57150" cy="38100"/>
    <xdr:sp macro="" textlink="">
      <xdr:nvSpPr>
        <xdr:cNvPr id="344" name="Text Box 22"/>
        <xdr:cNvSpPr txBox="1">
          <a:spLocks noChangeArrowheads="1"/>
        </xdr:cNvSpPr>
      </xdr:nvSpPr>
      <xdr:spPr bwMode="auto">
        <a:xfrm>
          <a:off x="224203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473</xdr:row>
      <xdr:rowOff>0</xdr:rowOff>
    </xdr:from>
    <xdr:ext cx="57150" cy="38100"/>
    <xdr:sp macro="" textlink="">
      <xdr:nvSpPr>
        <xdr:cNvPr id="345" name="Text Box 22"/>
        <xdr:cNvSpPr txBox="1">
          <a:spLocks noChangeArrowheads="1"/>
        </xdr:cNvSpPr>
      </xdr:nvSpPr>
      <xdr:spPr bwMode="auto">
        <a:xfrm>
          <a:off x="386128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473</xdr:row>
      <xdr:rowOff>0</xdr:rowOff>
    </xdr:from>
    <xdr:ext cx="57150" cy="38100"/>
    <xdr:sp macro="" textlink="">
      <xdr:nvSpPr>
        <xdr:cNvPr id="346" name="Text Box 22"/>
        <xdr:cNvSpPr txBox="1">
          <a:spLocks noChangeArrowheads="1"/>
        </xdr:cNvSpPr>
      </xdr:nvSpPr>
      <xdr:spPr bwMode="auto">
        <a:xfrm>
          <a:off x="5605096"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473</xdr:row>
      <xdr:rowOff>0</xdr:rowOff>
    </xdr:from>
    <xdr:ext cx="57150" cy="38100"/>
    <xdr:sp macro="" textlink="">
      <xdr:nvSpPr>
        <xdr:cNvPr id="347" name="Text Box 22"/>
        <xdr:cNvSpPr txBox="1">
          <a:spLocks noChangeArrowheads="1"/>
        </xdr:cNvSpPr>
      </xdr:nvSpPr>
      <xdr:spPr bwMode="auto">
        <a:xfrm>
          <a:off x="6103327"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473</xdr:row>
      <xdr:rowOff>0</xdr:rowOff>
    </xdr:from>
    <xdr:ext cx="61912" cy="38100"/>
    <xdr:sp macro="" textlink="">
      <xdr:nvSpPr>
        <xdr:cNvPr id="348" name="Text Box 80"/>
        <xdr:cNvSpPr txBox="1">
          <a:spLocks noChangeArrowheads="1"/>
        </xdr:cNvSpPr>
      </xdr:nvSpPr>
      <xdr:spPr bwMode="auto">
        <a:xfrm>
          <a:off x="5345723" y="63517096"/>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349" name="Text Box 23"/>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473</xdr:row>
      <xdr:rowOff>0</xdr:rowOff>
    </xdr:from>
    <xdr:ext cx="42863" cy="38100"/>
    <xdr:sp macro="" textlink="">
      <xdr:nvSpPr>
        <xdr:cNvPr id="350" name="Text Box 22"/>
        <xdr:cNvSpPr txBox="1">
          <a:spLocks noChangeArrowheads="1"/>
        </xdr:cNvSpPr>
      </xdr:nvSpPr>
      <xdr:spPr bwMode="auto">
        <a:xfrm>
          <a:off x="5719396"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473</xdr:row>
      <xdr:rowOff>0</xdr:rowOff>
    </xdr:from>
    <xdr:ext cx="42862" cy="28575"/>
    <xdr:sp macro="" textlink="">
      <xdr:nvSpPr>
        <xdr:cNvPr id="351" name="Text Box 23"/>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473</xdr:row>
      <xdr:rowOff>0</xdr:rowOff>
    </xdr:from>
    <xdr:ext cx="57150" cy="38100"/>
    <xdr:sp macro="" textlink="">
      <xdr:nvSpPr>
        <xdr:cNvPr id="352" name="Text Box 22"/>
        <xdr:cNvSpPr txBox="1">
          <a:spLocks noChangeArrowheads="1"/>
        </xdr:cNvSpPr>
      </xdr:nvSpPr>
      <xdr:spPr bwMode="auto">
        <a:xfrm>
          <a:off x="460863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353" name="Text Box 80"/>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354" name="Text Box 22"/>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473</xdr:row>
      <xdr:rowOff>0</xdr:rowOff>
    </xdr:from>
    <xdr:ext cx="57150" cy="38100"/>
    <xdr:sp macro="" textlink="">
      <xdr:nvSpPr>
        <xdr:cNvPr id="355" name="Text Box 22"/>
        <xdr:cNvSpPr txBox="1">
          <a:spLocks noChangeArrowheads="1"/>
        </xdr:cNvSpPr>
      </xdr:nvSpPr>
      <xdr:spPr bwMode="auto">
        <a:xfrm>
          <a:off x="74734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473</xdr:row>
      <xdr:rowOff>0</xdr:rowOff>
    </xdr:from>
    <xdr:ext cx="57150" cy="38100"/>
    <xdr:sp macro="" textlink="">
      <xdr:nvSpPr>
        <xdr:cNvPr id="356" name="Text Box 22"/>
        <xdr:cNvSpPr txBox="1">
          <a:spLocks noChangeArrowheads="1"/>
        </xdr:cNvSpPr>
      </xdr:nvSpPr>
      <xdr:spPr bwMode="auto">
        <a:xfrm>
          <a:off x="64770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473</xdr:row>
      <xdr:rowOff>0</xdr:rowOff>
    </xdr:from>
    <xdr:ext cx="57150" cy="38100"/>
    <xdr:sp macro="" textlink="">
      <xdr:nvSpPr>
        <xdr:cNvPr id="357" name="Text Box 22"/>
        <xdr:cNvSpPr txBox="1">
          <a:spLocks noChangeArrowheads="1"/>
        </xdr:cNvSpPr>
      </xdr:nvSpPr>
      <xdr:spPr bwMode="auto">
        <a:xfrm>
          <a:off x="32385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473</xdr:row>
      <xdr:rowOff>0</xdr:rowOff>
    </xdr:from>
    <xdr:ext cx="42863" cy="38100"/>
    <xdr:sp macro="" textlink="">
      <xdr:nvSpPr>
        <xdr:cNvPr id="358" name="Text Box 22"/>
        <xdr:cNvSpPr txBox="1">
          <a:spLocks noChangeArrowheads="1"/>
        </xdr:cNvSpPr>
      </xdr:nvSpPr>
      <xdr:spPr bwMode="auto">
        <a:xfrm>
          <a:off x="5594838"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473</xdr:row>
      <xdr:rowOff>0</xdr:rowOff>
    </xdr:from>
    <xdr:ext cx="57150" cy="38100"/>
    <xdr:sp macro="" textlink="">
      <xdr:nvSpPr>
        <xdr:cNvPr id="359" name="Text Box 22"/>
        <xdr:cNvSpPr txBox="1">
          <a:spLocks noChangeArrowheads="1"/>
        </xdr:cNvSpPr>
      </xdr:nvSpPr>
      <xdr:spPr bwMode="auto">
        <a:xfrm>
          <a:off x="42349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473</xdr:row>
      <xdr:rowOff>0</xdr:rowOff>
    </xdr:from>
    <xdr:ext cx="57150" cy="38100"/>
    <xdr:sp macro="" textlink="">
      <xdr:nvSpPr>
        <xdr:cNvPr id="360" name="Text Box 22"/>
        <xdr:cNvSpPr txBox="1">
          <a:spLocks noChangeArrowheads="1"/>
        </xdr:cNvSpPr>
      </xdr:nvSpPr>
      <xdr:spPr bwMode="auto">
        <a:xfrm>
          <a:off x="5231423"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361" name="Text Box 80"/>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362" name="Text Box 117"/>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473</xdr:row>
      <xdr:rowOff>0</xdr:rowOff>
    </xdr:from>
    <xdr:ext cx="57150" cy="38100"/>
    <xdr:sp macro="" textlink="">
      <xdr:nvSpPr>
        <xdr:cNvPr id="363" name="Text Box 22"/>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364" name="Text Box 22"/>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365" name="Text Box 22"/>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473</xdr:row>
      <xdr:rowOff>0</xdr:rowOff>
    </xdr:from>
    <xdr:ext cx="42863" cy="47625"/>
    <xdr:sp macro="" textlink="">
      <xdr:nvSpPr>
        <xdr:cNvPr id="366" name="Text Box 80"/>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473</xdr:row>
      <xdr:rowOff>0</xdr:rowOff>
    </xdr:from>
    <xdr:ext cx="42863" cy="47625"/>
    <xdr:sp macro="" textlink="">
      <xdr:nvSpPr>
        <xdr:cNvPr id="367" name="Text Box 117"/>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473</xdr:row>
      <xdr:rowOff>0</xdr:rowOff>
    </xdr:from>
    <xdr:ext cx="57150" cy="38100"/>
    <xdr:sp macro="" textlink="">
      <xdr:nvSpPr>
        <xdr:cNvPr id="368" name="Text Box 22"/>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473</xdr:row>
      <xdr:rowOff>0</xdr:rowOff>
    </xdr:from>
    <xdr:ext cx="42863" cy="38100"/>
    <xdr:sp macro="" textlink="">
      <xdr:nvSpPr>
        <xdr:cNvPr id="369" name="Text Box 22"/>
        <xdr:cNvSpPr txBox="1">
          <a:spLocks noChangeArrowheads="1"/>
        </xdr:cNvSpPr>
      </xdr:nvSpPr>
      <xdr:spPr bwMode="auto">
        <a:xfrm>
          <a:off x="7587762"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473</xdr:row>
      <xdr:rowOff>0</xdr:rowOff>
    </xdr:from>
    <xdr:ext cx="57150" cy="38100"/>
    <xdr:sp macro="" textlink="">
      <xdr:nvSpPr>
        <xdr:cNvPr id="370" name="Text Box 22"/>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99</xdr:row>
      <xdr:rowOff>0</xdr:rowOff>
    </xdr:from>
    <xdr:ext cx="61912" cy="38100"/>
    <xdr:sp macro="" textlink="">
      <xdr:nvSpPr>
        <xdr:cNvPr id="375" name="Text Box 80"/>
        <xdr:cNvSpPr txBox="1">
          <a:spLocks noChangeArrowheads="1"/>
        </xdr:cNvSpPr>
      </xdr:nvSpPr>
      <xdr:spPr bwMode="auto">
        <a:xfrm>
          <a:off x="5800725" y="25155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197</xdr:row>
      <xdr:rowOff>0</xdr:rowOff>
    </xdr:from>
    <xdr:ext cx="61912" cy="38100"/>
    <xdr:sp macro="" textlink="">
      <xdr:nvSpPr>
        <xdr:cNvPr id="377" name="Text Box 80"/>
        <xdr:cNvSpPr txBox="1">
          <a:spLocks noChangeArrowheads="1"/>
        </xdr:cNvSpPr>
      </xdr:nvSpPr>
      <xdr:spPr bwMode="auto">
        <a:xfrm>
          <a:off x="6677025" y="55597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263</xdr:row>
      <xdr:rowOff>0</xdr:rowOff>
    </xdr:from>
    <xdr:ext cx="47626" cy="47625"/>
    <xdr:sp macro="" textlink="">
      <xdr:nvSpPr>
        <xdr:cNvPr id="378" name="Text Box 80"/>
        <xdr:cNvSpPr txBox="1">
          <a:spLocks noChangeArrowheads="1"/>
        </xdr:cNvSpPr>
      </xdr:nvSpPr>
      <xdr:spPr bwMode="auto">
        <a:xfrm>
          <a:off x="4067175" y="568428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263</xdr:row>
      <xdr:rowOff>0</xdr:rowOff>
    </xdr:from>
    <xdr:ext cx="47625" cy="47625"/>
    <xdr:sp macro="" textlink="">
      <xdr:nvSpPr>
        <xdr:cNvPr id="379" name="Text Box 117"/>
        <xdr:cNvSpPr txBox="1">
          <a:spLocks noChangeArrowheads="1"/>
        </xdr:cNvSpPr>
      </xdr:nvSpPr>
      <xdr:spPr bwMode="auto">
        <a:xfrm>
          <a:off x="3876675" y="56711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263</xdr:row>
      <xdr:rowOff>0</xdr:rowOff>
    </xdr:from>
    <xdr:ext cx="33337" cy="47625"/>
    <xdr:sp macro="" textlink="">
      <xdr:nvSpPr>
        <xdr:cNvPr id="380" name="Text Box 118"/>
        <xdr:cNvSpPr txBox="1">
          <a:spLocks noChangeArrowheads="1"/>
        </xdr:cNvSpPr>
      </xdr:nvSpPr>
      <xdr:spPr bwMode="auto">
        <a:xfrm>
          <a:off x="3805237" y="57611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263</xdr:row>
      <xdr:rowOff>0</xdr:rowOff>
    </xdr:from>
    <xdr:ext cx="47625" cy="38100"/>
    <xdr:sp macro="" textlink="">
      <xdr:nvSpPr>
        <xdr:cNvPr id="381" name="Text Box 22"/>
        <xdr:cNvSpPr txBox="1">
          <a:spLocks noChangeArrowheads="1"/>
        </xdr:cNvSpPr>
      </xdr:nvSpPr>
      <xdr:spPr bwMode="auto">
        <a:xfrm>
          <a:off x="3590925" y="567118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263</xdr:row>
      <xdr:rowOff>0</xdr:rowOff>
    </xdr:from>
    <xdr:ext cx="57150" cy="38100"/>
    <xdr:sp macro="" textlink="">
      <xdr:nvSpPr>
        <xdr:cNvPr id="382" name="Text Box 22"/>
        <xdr:cNvSpPr txBox="1">
          <a:spLocks noChangeArrowheads="1"/>
        </xdr:cNvSpPr>
      </xdr:nvSpPr>
      <xdr:spPr bwMode="auto">
        <a:xfrm>
          <a:off x="22383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263</xdr:row>
      <xdr:rowOff>0</xdr:rowOff>
    </xdr:from>
    <xdr:ext cx="57150" cy="38100"/>
    <xdr:sp macro="" textlink="">
      <xdr:nvSpPr>
        <xdr:cNvPr id="383" name="Text Box 22"/>
        <xdr:cNvSpPr txBox="1">
          <a:spLocks noChangeArrowheads="1"/>
        </xdr:cNvSpPr>
      </xdr:nvSpPr>
      <xdr:spPr bwMode="auto">
        <a:xfrm>
          <a:off x="39528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263</xdr:row>
      <xdr:rowOff>0</xdr:rowOff>
    </xdr:from>
    <xdr:ext cx="57150" cy="38100"/>
    <xdr:sp macro="" textlink="">
      <xdr:nvSpPr>
        <xdr:cNvPr id="384" name="Text Box 22"/>
        <xdr:cNvSpPr txBox="1">
          <a:spLocks noChangeArrowheads="1"/>
        </xdr:cNvSpPr>
      </xdr:nvSpPr>
      <xdr:spPr bwMode="auto">
        <a:xfrm>
          <a:off x="56864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263</xdr:row>
      <xdr:rowOff>0</xdr:rowOff>
    </xdr:from>
    <xdr:ext cx="57150" cy="38100"/>
    <xdr:sp macro="" textlink="">
      <xdr:nvSpPr>
        <xdr:cNvPr id="385" name="Text Box 22"/>
        <xdr:cNvSpPr txBox="1">
          <a:spLocks noChangeArrowheads="1"/>
        </xdr:cNvSpPr>
      </xdr:nvSpPr>
      <xdr:spPr bwMode="auto">
        <a:xfrm>
          <a:off x="61817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263</xdr:row>
      <xdr:rowOff>0</xdr:rowOff>
    </xdr:from>
    <xdr:ext cx="42862" cy="28575"/>
    <xdr:sp macro="" textlink="">
      <xdr:nvSpPr>
        <xdr:cNvPr id="386" name="Text Box 23"/>
        <xdr:cNvSpPr txBox="1">
          <a:spLocks noChangeArrowheads="1"/>
        </xdr:cNvSpPr>
      </xdr:nvSpPr>
      <xdr:spPr bwMode="auto">
        <a:xfrm>
          <a:off x="5810250" y="56711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263</xdr:row>
      <xdr:rowOff>0</xdr:rowOff>
    </xdr:from>
    <xdr:ext cx="42863" cy="38100"/>
    <xdr:sp macro="" textlink="">
      <xdr:nvSpPr>
        <xdr:cNvPr id="387" name="Text Box 22"/>
        <xdr:cNvSpPr txBox="1">
          <a:spLocks noChangeArrowheads="1"/>
        </xdr:cNvSpPr>
      </xdr:nvSpPr>
      <xdr:spPr bwMode="auto">
        <a:xfrm>
          <a:off x="5800725" y="56711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263</xdr:row>
      <xdr:rowOff>0</xdr:rowOff>
    </xdr:from>
    <xdr:ext cx="42862" cy="28575"/>
    <xdr:sp macro="" textlink="">
      <xdr:nvSpPr>
        <xdr:cNvPr id="388" name="Text Box 23"/>
        <xdr:cNvSpPr txBox="1">
          <a:spLocks noChangeArrowheads="1"/>
        </xdr:cNvSpPr>
      </xdr:nvSpPr>
      <xdr:spPr bwMode="auto">
        <a:xfrm>
          <a:off x="5810250" y="56711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263</xdr:row>
      <xdr:rowOff>0</xdr:rowOff>
    </xdr:from>
    <xdr:ext cx="57150" cy="38100"/>
    <xdr:sp macro="" textlink="">
      <xdr:nvSpPr>
        <xdr:cNvPr id="389" name="Text Box 22"/>
        <xdr:cNvSpPr txBox="1">
          <a:spLocks noChangeArrowheads="1"/>
        </xdr:cNvSpPr>
      </xdr:nvSpPr>
      <xdr:spPr bwMode="auto">
        <a:xfrm>
          <a:off x="46958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263</xdr:row>
      <xdr:rowOff>0</xdr:rowOff>
    </xdr:from>
    <xdr:ext cx="57150" cy="38100"/>
    <xdr:sp macro="" textlink="">
      <xdr:nvSpPr>
        <xdr:cNvPr id="390" name="Text Box 22"/>
        <xdr:cNvSpPr txBox="1">
          <a:spLocks noChangeArrowheads="1"/>
        </xdr:cNvSpPr>
      </xdr:nvSpPr>
      <xdr:spPr bwMode="auto">
        <a:xfrm>
          <a:off x="59340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263</xdr:row>
      <xdr:rowOff>0</xdr:rowOff>
    </xdr:from>
    <xdr:ext cx="57150" cy="38100"/>
    <xdr:sp macro="" textlink="">
      <xdr:nvSpPr>
        <xdr:cNvPr id="391" name="Text Box 22"/>
        <xdr:cNvSpPr txBox="1">
          <a:spLocks noChangeArrowheads="1"/>
        </xdr:cNvSpPr>
      </xdr:nvSpPr>
      <xdr:spPr bwMode="auto">
        <a:xfrm>
          <a:off x="742950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263</xdr:row>
      <xdr:rowOff>0</xdr:rowOff>
    </xdr:from>
    <xdr:ext cx="57150" cy="38100"/>
    <xdr:sp macro="" textlink="">
      <xdr:nvSpPr>
        <xdr:cNvPr id="392" name="Text Box 22"/>
        <xdr:cNvSpPr txBox="1">
          <a:spLocks noChangeArrowheads="1"/>
        </xdr:cNvSpPr>
      </xdr:nvSpPr>
      <xdr:spPr bwMode="auto">
        <a:xfrm>
          <a:off x="655320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263</xdr:row>
      <xdr:rowOff>0</xdr:rowOff>
    </xdr:from>
    <xdr:ext cx="57150" cy="38100"/>
    <xdr:sp macro="" textlink="">
      <xdr:nvSpPr>
        <xdr:cNvPr id="393" name="Text Box 22"/>
        <xdr:cNvSpPr txBox="1">
          <a:spLocks noChangeArrowheads="1"/>
        </xdr:cNvSpPr>
      </xdr:nvSpPr>
      <xdr:spPr bwMode="auto">
        <a:xfrm>
          <a:off x="32289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263</xdr:row>
      <xdr:rowOff>0</xdr:rowOff>
    </xdr:from>
    <xdr:ext cx="42863" cy="38100"/>
    <xdr:sp macro="" textlink="">
      <xdr:nvSpPr>
        <xdr:cNvPr id="394" name="Text Box 22"/>
        <xdr:cNvSpPr txBox="1">
          <a:spLocks noChangeArrowheads="1"/>
        </xdr:cNvSpPr>
      </xdr:nvSpPr>
      <xdr:spPr bwMode="auto">
        <a:xfrm>
          <a:off x="5676900" y="56711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263</xdr:row>
      <xdr:rowOff>0</xdr:rowOff>
    </xdr:from>
    <xdr:ext cx="57150" cy="38100"/>
    <xdr:sp macro="" textlink="">
      <xdr:nvSpPr>
        <xdr:cNvPr id="395" name="Text Box 22"/>
        <xdr:cNvSpPr txBox="1">
          <a:spLocks noChangeArrowheads="1"/>
        </xdr:cNvSpPr>
      </xdr:nvSpPr>
      <xdr:spPr bwMode="auto">
        <a:xfrm>
          <a:off x="432435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263</xdr:row>
      <xdr:rowOff>0</xdr:rowOff>
    </xdr:from>
    <xdr:ext cx="57150" cy="38100"/>
    <xdr:sp macro="" textlink="">
      <xdr:nvSpPr>
        <xdr:cNvPr id="396" name="Text Box 22"/>
        <xdr:cNvSpPr txBox="1">
          <a:spLocks noChangeArrowheads="1"/>
        </xdr:cNvSpPr>
      </xdr:nvSpPr>
      <xdr:spPr bwMode="auto">
        <a:xfrm>
          <a:off x="531495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263</xdr:row>
      <xdr:rowOff>0</xdr:rowOff>
    </xdr:from>
    <xdr:ext cx="42863" cy="47625"/>
    <xdr:sp macro="" textlink="">
      <xdr:nvSpPr>
        <xdr:cNvPr id="397" name="Text Box 80"/>
        <xdr:cNvSpPr txBox="1">
          <a:spLocks noChangeArrowheads="1"/>
        </xdr:cNvSpPr>
      </xdr:nvSpPr>
      <xdr:spPr bwMode="auto">
        <a:xfrm>
          <a:off x="6048375" y="56842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263</xdr:row>
      <xdr:rowOff>0</xdr:rowOff>
    </xdr:from>
    <xdr:ext cx="42863" cy="47625"/>
    <xdr:sp macro="" textlink="">
      <xdr:nvSpPr>
        <xdr:cNvPr id="398" name="Text Box 117"/>
        <xdr:cNvSpPr txBox="1">
          <a:spLocks noChangeArrowheads="1"/>
        </xdr:cNvSpPr>
      </xdr:nvSpPr>
      <xdr:spPr bwMode="auto">
        <a:xfrm>
          <a:off x="5924550" y="56711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263</xdr:row>
      <xdr:rowOff>0</xdr:rowOff>
    </xdr:from>
    <xdr:ext cx="57150" cy="38100"/>
    <xdr:sp macro="" textlink="">
      <xdr:nvSpPr>
        <xdr:cNvPr id="399" name="Text Box 22"/>
        <xdr:cNvSpPr txBox="1">
          <a:spLocks noChangeArrowheads="1"/>
        </xdr:cNvSpPr>
      </xdr:nvSpPr>
      <xdr:spPr bwMode="auto">
        <a:xfrm>
          <a:off x="59340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263</xdr:row>
      <xdr:rowOff>0</xdr:rowOff>
    </xdr:from>
    <xdr:ext cx="57150" cy="38100"/>
    <xdr:sp macro="" textlink="">
      <xdr:nvSpPr>
        <xdr:cNvPr id="400" name="Text Box 22"/>
        <xdr:cNvSpPr txBox="1">
          <a:spLocks noChangeArrowheads="1"/>
        </xdr:cNvSpPr>
      </xdr:nvSpPr>
      <xdr:spPr bwMode="auto">
        <a:xfrm>
          <a:off x="66770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263</xdr:row>
      <xdr:rowOff>0</xdr:rowOff>
    </xdr:from>
    <xdr:ext cx="57150" cy="38100"/>
    <xdr:sp macro="" textlink="">
      <xdr:nvSpPr>
        <xdr:cNvPr id="401" name="Text Box 22"/>
        <xdr:cNvSpPr txBox="1">
          <a:spLocks noChangeArrowheads="1"/>
        </xdr:cNvSpPr>
      </xdr:nvSpPr>
      <xdr:spPr bwMode="auto">
        <a:xfrm>
          <a:off x="630555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263</xdr:row>
      <xdr:rowOff>0</xdr:rowOff>
    </xdr:from>
    <xdr:ext cx="42863" cy="47625"/>
    <xdr:sp macro="" textlink="">
      <xdr:nvSpPr>
        <xdr:cNvPr id="402" name="Text Box 80"/>
        <xdr:cNvSpPr txBox="1">
          <a:spLocks noChangeArrowheads="1"/>
        </xdr:cNvSpPr>
      </xdr:nvSpPr>
      <xdr:spPr bwMode="auto">
        <a:xfrm>
          <a:off x="6048375" y="56842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263</xdr:row>
      <xdr:rowOff>0</xdr:rowOff>
    </xdr:from>
    <xdr:ext cx="42863" cy="47625"/>
    <xdr:sp macro="" textlink="">
      <xdr:nvSpPr>
        <xdr:cNvPr id="403" name="Text Box 117"/>
        <xdr:cNvSpPr txBox="1">
          <a:spLocks noChangeArrowheads="1"/>
        </xdr:cNvSpPr>
      </xdr:nvSpPr>
      <xdr:spPr bwMode="auto">
        <a:xfrm>
          <a:off x="5924550" y="56711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263</xdr:row>
      <xdr:rowOff>0</xdr:rowOff>
    </xdr:from>
    <xdr:ext cx="57150" cy="38100"/>
    <xdr:sp macro="" textlink="">
      <xdr:nvSpPr>
        <xdr:cNvPr id="404" name="Text Box 22"/>
        <xdr:cNvSpPr txBox="1">
          <a:spLocks noChangeArrowheads="1"/>
        </xdr:cNvSpPr>
      </xdr:nvSpPr>
      <xdr:spPr bwMode="auto">
        <a:xfrm>
          <a:off x="59340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263</xdr:row>
      <xdr:rowOff>0</xdr:rowOff>
    </xdr:from>
    <xdr:ext cx="57150" cy="38100"/>
    <xdr:sp macro="" textlink="">
      <xdr:nvSpPr>
        <xdr:cNvPr id="405" name="Text Box 22"/>
        <xdr:cNvSpPr txBox="1">
          <a:spLocks noChangeArrowheads="1"/>
        </xdr:cNvSpPr>
      </xdr:nvSpPr>
      <xdr:spPr bwMode="auto">
        <a:xfrm>
          <a:off x="66770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263</xdr:row>
      <xdr:rowOff>0</xdr:rowOff>
    </xdr:from>
    <xdr:ext cx="42863" cy="38100"/>
    <xdr:sp macro="" textlink="">
      <xdr:nvSpPr>
        <xdr:cNvPr id="406" name="Text Box 22"/>
        <xdr:cNvSpPr txBox="1">
          <a:spLocks noChangeArrowheads="1"/>
        </xdr:cNvSpPr>
      </xdr:nvSpPr>
      <xdr:spPr bwMode="auto">
        <a:xfrm>
          <a:off x="7543800" y="56711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263</xdr:row>
      <xdr:rowOff>0</xdr:rowOff>
    </xdr:from>
    <xdr:ext cx="57150" cy="38100"/>
    <xdr:sp macro="" textlink="">
      <xdr:nvSpPr>
        <xdr:cNvPr id="407" name="Text Box 22"/>
        <xdr:cNvSpPr txBox="1">
          <a:spLocks noChangeArrowheads="1"/>
        </xdr:cNvSpPr>
      </xdr:nvSpPr>
      <xdr:spPr bwMode="auto">
        <a:xfrm>
          <a:off x="630555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263</xdr:row>
      <xdr:rowOff>0</xdr:rowOff>
    </xdr:from>
    <xdr:ext cx="57150" cy="38100"/>
    <xdr:sp macro="" textlink="">
      <xdr:nvSpPr>
        <xdr:cNvPr id="408" name="Text Box 22"/>
        <xdr:cNvSpPr txBox="1">
          <a:spLocks noChangeArrowheads="1"/>
        </xdr:cNvSpPr>
      </xdr:nvSpPr>
      <xdr:spPr bwMode="auto">
        <a:xfrm>
          <a:off x="72485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263</xdr:row>
      <xdr:rowOff>0</xdr:rowOff>
    </xdr:from>
    <xdr:ext cx="33337" cy="47625"/>
    <xdr:sp macro="" textlink="">
      <xdr:nvSpPr>
        <xdr:cNvPr id="409" name="Text Box 118"/>
        <xdr:cNvSpPr txBox="1">
          <a:spLocks noChangeArrowheads="1"/>
        </xdr:cNvSpPr>
      </xdr:nvSpPr>
      <xdr:spPr bwMode="auto">
        <a:xfrm>
          <a:off x="3805237" y="57392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28575</xdr:colOff>
      <xdr:row>441</xdr:row>
      <xdr:rowOff>209549</xdr:rowOff>
    </xdr:from>
    <xdr:to>
      <xdr:col>5</xdr:col>
      <xdr:colOff>76200</xdr:colOff>
      <xdr:row>441</xdr:row>
      <xdr:rowOff>361949</xdr:rowOff>
    </xdr:to>
    <xdr:sp macro="" textlink="">
      <xdr:nvSpPr>
        <xdr:cNvPr id="425" name="楕円 424"/>
        <xdr:cNvSpPr/>
      </xdr:nvSpPr>
      <xdr:spPr bwMode="auto">
        <a:xfrm>
          <a:off x="523875" y="109527974"/>
          <a:ext cx="171450" cy="1524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114300</xdr:colOff>
      <xdr:row>461</xdr:row>
      <xdr:rowOff>47625</xdr:rowOff>
    </xdr:from>
    <xdr:to>
      <xdr:col>5</xdr:col>
      <xdr:colOff>32238</xdr:colOff>
      <xdr:row>461</xdr:row>
      <xdr:rowOff>202927</xdr:rowOff>
    </xdr:to>
    <xdr:sp macro="" textlink="">
      <xdr:nvSpPr>
        <xdr:cNvPr id="426" name="円/楕円 402"/>
        <xdr:cNvSpPr/>
      </xdr:nvSpPr>
      <xdr:spPr bwMode="auto">
        <a:xfrm>
          <a:off x="485775" y="11674792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114300</xdr:colOff>
      <xdr:row>462</xdr:row>
      <xdr:rowOff>66675</xdr:rowOff>
    </xdr:from>
    <xdr:to>
      <xdr:col>5</xdr:col>
      <xdr:colOff>32238</xdr:colOff>
      <xdr:row>462</xdr:row>
      <xdr:rowOff>221977</xdr:rowOff>
    </xdr:to>
    <xdr:sp macro="" textlink="">
      <xdr:nvSpPr>
        <xdr:cNvPr id="427" name="円/楕円 402"/>
        <xdr:cNvSpPr/>
      </xdr:nvSpPr>
      <xdr:spPr bwMode="auto">
        <a:xfrm>
          <a:off x="485775" y="11701462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4</xdr:col>
      <xdr:colOff>19049</xdr:colOff>
      <xdr:row>395</xdr:row>
      <xdr:rowOff>123824</xdr:rowOff>
    </xdr:from>
    <xdr:to>
      <xdr:col>5</xdr:col>
      <xdr:colOff>63011</xdr:colOff>
      <xdr:row>395</xdr:row>
      <xdr:rowOff>285749</xdr:rowOff>
    </xdr:to>
    <xdr:sp macro="" textlink="">
      <xdr:nvSpPr>
        <xdr:cNvPr id="443" name="円/楕円 305"/>
        <xdr:cNvSpPr/>
      </xdr:nvSpPr>
      <xdr:spPr bwMode="auto">
        <a:xfrm flipH="1">
          <a:off x="514349" y="96259649"/>
          <a:ext cx="167787" cy="16192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429</xdr:row>
      <xdr:rowOff>47625</xdr:rowOff>
    </xdr:from>
    <xdr:to>
      <xdr:col>5</xdr:col>
      <xdr:colOff>95250</xdr:colOff>
      <xdr:row>429</xdr:row>
      <xdr:rowOff>231502</xdr:rowOff>
    </xdr:to>
    <xdr:sp macro="" textlink="">
      <xdr:nvSpPr>
        <xdr:cNvPr id="454" name="円/楕円 396"/>
        <xdr:cNvSpPr/>
      </xdr:nvSpPr>
      <xdr:spPr bwMode="auto">
        <a:xfrm>
          <a:off x="542925" y="105565575"/>
          <a:ext cx="171450" cy="18387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114300</xdr:colOff>
      <xdr:row>451</xdr:row>
      <xdr:rowOff>38100</xdr:rowOff>
    </xdr:from>
    <xdr:to>
      <xdr:col>5</xdr:col>
      <xdr:colOff>38100</xdr:colOff>
      <xdr:row>451</xdr:row>
      <xdr:rowOff>221977</xdr:rowOff>
    </xdr:to>
    <xdr:sp macro="" textlink="">
      <xdr:nvSpPr>
        <xdr:cNvPr id="455" name="円/楕円 396"/>
        <xdr:cNvSpPr/>
      </xdr:nvSpPr>
      <xdr:spPr bwMode="auto">
        <a:xfrm>
          <a:off x="485775" y="112690275"/>
          <a:ext cx="171450" cy="18387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5</xdr:col>
      <xdr:colOff>47625</xdr:colOff>
      <xdr:row>455</xdr:row>
      <xdr:rowOff>114300</xdr:rowOff>
    </xdr:from>
    <xdr:to>
      <xdr:col>6</xdr:col>
      <xdr:colOff>95250</xdr:colOff>
      <xdr:row>456</xdr:row>
      <xdr:rowOff>21952</xdr:rowOff>
    </xdr:to>
    <xdr:sp macro="" textlink="">
      <xdr:nvSpPr>
        <xdr:cNvPr id="456" name="円/楕円 396"/>
        <xdr:cNvSpPr/>
      </xdr:nvSpPr>
      <xdr:spPr bwMode="auto">
        <a:xfrm>
          <a:off x="666750" y="114042825"/>
          <a:ext cx="171450" cy="18387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114300</xdr:colOff>
      <xdr:row>464</xdr:row>
      <xdr:rowOff>38100</xdr:rowOff>
    </xdr:from>
    <xdr:to>
      <xdr:col>5</xdr:col>
      <xdr:colOff>38100</xdr:colOff>
      <xdr:row>464</xdr:row>
      <xdr:rowOff>221977</xdr:rowOff>
    </xdr:to>
    <xdr:sp macro="" textlink="">
      <xdr:nvSpPr>
        <xdr:cNvPr id="458" name="円/楕円 396"/>
        <xdr:cNvSpPr/>
      </xdr:nvSpPr>
      <xdr:spPr bwMode="auto">
        <a:xfrm>
          <a:off x="485775" y="117538500"/>
          <a:ext cx="171450" cy="18387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114300</xdr:colOff>
      <xdr:row>467</xdr:row>
      <xdr:rowOff>28575</xdr:rowOff>
    </xdr:from>
    <xdr:to>
      <xdr:col>5</xdr:col>
      <xdr:colOff>47625</xdr:colOff>
      <xdr:row>467</xdr:row>
      <xdr:rowOff>209550</xdr:rowOff>
    </xdr:to>
    <xdr:sp macro="" textlink="">
      <xdr:nvSpPr>
        <xdr:cNvPr id="460" name="円/楕円 396"/>
        <xdr:cNvSpPr/>
      </xdr:nvSpPr>
      <xdr:spPr bwMode="auto">
        <a:xfrm>
          <a:off x="485775" y="118357650"/>
          <a:ext cx="180975" cy="18097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4</xdr:col>
      <xdr:colOff>0</xdr:colOff>
      <xdr:row>468</xdr:row>
      <xdr:rowOff>95250</xdr:rowOff>
    </xdr:from>
    <xdr:to>
      <xdr:col>5</xdr:col>
      <xdr:colOff>47625</xdr:colOff>
      <xdr:row>468</xdr:row>
      <xdr:rowOff>279127</xdr:rowOff>
    </xdr:to>
    <xdr:sp macro="" textlink="">
      <xdr:nvSpPr>
        <xdr:cNvPr id="463" name="円/楕円 396"/>
        <xdr:cNvSpPr/>
      </xdr:nvSpPr>
      <xdr:spPr bwMode="auto">
        <a:xfrm>
          <a:off x="495300" y="118700550"/>
          <a:ext cx="171450" cy="18387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31</xdr:col>
      <xdr:colOff>114300</xdr:colOff>
      <xdr:row>131</xdr:row>
      <xdr:rowOff>130969</xdr:rowOff>
    </xdr:from>
    <xdr:ext cx="47626" cy="47625"/>
    <xdr:sp macro="" textlink="">
      <xdr:nvSpPr>
        <xdr:cNvPr id="489" name="Text Box 80"/>
        <xdr:cNvSpPr txBox="1">
          <a:spLocks noChangeArrowheads="1"/>
        </xdr:cNvSpPr>
      </xdr:nvSpPr>
      <xdr:spPr bwMode="auto">
        <a:xfrm>
          <a:off x="4095750" y="498609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131</xdr:row>
      <xdr:rowOff>0</xdr:rowOff>
    </xdr:from>
    <xdr:ext cx="47625" cy="47625"/>
    <xdr:sp macro="" textlink="">
      <xdr:nvSpPr>
        <xdr:cNvPr id="490" name="Text Box 117"/>
        <xdr:cNvSpPr txBox="1">
          <a:spLocks noChangeArrowheads="1"/>
        </xdr:cNvSpPr>
      </xdr:nvSpPr>
      <xdr:spPr bwMode="auto">
        <a:xfrm>
          <a:off x="3905250" y="49730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135</xdr:row>
      <xdr:rowOff>23813</xdr:rowOff>
    </xdr:from>
    <xdr:ext cx="33337" cy="47625"/>
    <xdr:sp macro="" textlink="">
      <xdr:nvSpPr>
        <xdr:cNvPr id="491" name="Text Box 118"/>
        <xdr:cNvSpPr txBox="1">
          <a:spLocks noChangeArrowheads="1"/>
        </xdr:cNvSpPr>
      </xdr:nvSpPr>
      <xdr:spPr bwMode="auto">
        <a:xfrm>
          <a:off x="3833812" y="50630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131</xdr:row>
      <xdr:rowOff>0</xdr:rowOff>
    </xdr:from>
    <xdr:ext cx="47625" cy="38100"/>
    <xdr:sp macro="" textlink="">
      <xdr:nvSpPr>
        <xdr:cNvPr id="492" name="Text Box 22"/>
        <xdr:cNvSpPr txBox="1">
          <a:spLocks noChangeArrowheads="1"/>
        </xdr:cNvSpPr>
      </xdr:nvSpPr>
      <xdr:spPr bwMode="auto">
        <a:xfrm>
          <a:off x="3619500" y="49730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131</xdr:row>
      <xdr:rowOff>0</xdr:rowOff>
    </xdr:from>
    <xdr:ext cx="57150" cy="38100"/>
    <xdr:sp macro="" textlink="">
      <xdr:nvSpPr>
        <xdr:cNvPr id="493" name="Text Box 22"/>
        <xdr:cNvSpPr txBox="1">
          <a:spLocks noChangeArrowheads="1"/>
        </xdr:cNvSpPr>
      </xdr:nvSpPr>
      <xdr:spPr bwMode="auto">
        <a:xfrm>
          <a:off x="2238375"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131</xdr:row>
      <xdr:rowOff>0</xdr:rowOff>
    </xdr:from>
    <xdr:ext cx="57150" cy="38100"/>
    <xdr:sp macro="" textlink="">
      <xdr:nvSpPr>
        <xdr:cNvPr id="495" name="Text Box 22"/>
        <xdr:cNvSpPr txBox="1">
          <a:spLocks noChangeArrowheads="1"/>
        </xdr:cNvSpPr>
      </xdr:nvSpPr>
      <xdr:spPr bwMode="auto">
        <a:xfrm>
          <a:off x="57150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131</xdr:row>
      <xdr:rowOff>0</xdr:rowOff>
    </xdr:from>
    <xdr:ext cx="57150" cy="38100"/>
    <xdr:sp macro="" textlink="">
      <xdr:nvSpPr>
        <xdr:cNvPr id="496" name="Text Box 22"/>
        <xdr:cNvSpPr txBox="1">
          <a:spLocks noChangeArrowheads="1"/>
        </xdr:cNvSpPr>
      </xdr:nvSpPr>
      <xdr:spPr bwMode="auto">
        <a:xfrm>
          <a:off x="62103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131</xdr:row>
      <xdr:rowOff>0</xdr:rowOff>
    </xdr:from>
    <xdr:ext cx="42862" cy="28575"/>
    <xdr:sp macro="" textlink="">
      <xdr:nvSpPr>
        <xdr:cNvPr id="497" name="Text Box 23"/>
        <xdr:cNvSpPr txBox="1">
          <a:spLocks noChangeArrowheads="1"/>
        </xdr:cNvSpPr>
      </xdr:nvSpPr>
      <xdr:spPr bwMode="auto">
        <a:xfrm>
          <a:off x="5838825" y="49730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131</xdr:row>
      <xdr:rowOff>0</xdr:rowOff>
    </xdr:from>
    <xdr:ext cx="42863" cy="38100"/>
    <xdr:sp macro="" textlink="">
      <xdr:nvSpPr>
        <xdr:cNvPr id="498" name="Text Box 22"/>
        <xdr:cNvSpPr txBox="1">
          <a:spLocks noChangeArrowheads="1"/>
        </xdr:cNvSpPr>
      </xdr:nvSpPr>
      <xdr:spPr bwMode="auto">
        <a:xfrm>
          <a:off x="5829300" y="49730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131</xdr:row>
      <xdr:rowOff>0</xdr:rowOff>
    </xdr:from>
    <xdr:ext cx="42862" cy="28575"/>
    <xdr:sp macro="" textlink="">
      <xdr:nvSpPr>
        <xdr:cNvPr id="499" name="Text Box 23"/>
        <xdr:cNvSpPr txBox="1">
          <a:spLocks noChangeArrowheads="1"/>
        </xdr:cNvSpPr>
      </xdr:nvSpPr>
      <xdr:spPr bwMode="auto">
        <a:xfrm>
          <a:off x="5838825" y="49730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131</xdr:row>
      <xdr:rowOff>0</xdr:rowOff>
    </xdr:from>
    <xdr:ext cx="57150" cy="38100"/>
    <xdr:sp macro="" textlink="">
      <xdr:nvSpPr>
        <xdr:cNvPr id="500" name="Text Box 22"/>
        <xdr:cNvSpPr txBox="1">
          <a:spLocks noChangeArrowheads="1"/>
        </xdr:cNvSpPr>
      </xdr:nvSpPr>
      <xdr:spPr bwMode="auto">
        <a:xfrm>
          <a:off x="47244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131</xdr:row>
      <xdr:rowOff>0</xdr:rowOff>
    </xdr:from>
    <xdr:ext cx="57150" cy="38100"/>
    <xdr:sp macro="" textlink="">
      <xdr:nvSpPr>
        <xdr:cNvPr id="501" name="Text Box 22"/>
        <xdr:cNvSpPr txBox="1">
          <a:spLocks noChangeArrowheads="1"/>
        </xdr:cNvSpPr>
      </xdr:nvSpPr>
      <xdr:spPr bwMode="auto">
        <a:xfrm>
          <a:off x="596265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131</xdr:row>
      <xdr:rowOff>0</xdr:rowOff>
    </xdr:from>
    <xdr:ext cx="57150" cy="38100"/>
    <xdr:sp macro="" textlink="">
      <xdr:nvSpPr>
        <xdr:cNvPr id="502" name="Text Box 22"/>
        <xdr:cNvSpPr txBox="1">
          <a:spLocks noChangeArrowheads="1"/>
        </xdr:cNvSpPr>
      </xdr:nvSpPr>
      <xdr:spPr bwMode="auto">
        <a:xfrm>
          <a:off x="7458075"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131</xdr:row>
      <xdr:rowOff>0</xdr:rowOff>
    </xdr:from>
    <xdr:ext cx="57150" cy="38100"/>
    <xdr:sp macro="" textlink="">
      <xdr:nvSpPr>
        <xdr:cNvPr id="503" name="Text Box 22"/>
        <xdr:cNvSpPr txBox="1">
          <a:spLocks noChangeArrowheads="1"/>
        </xdr:cNvSpPr>
      </xdr:nvSpPr>
      <xdr:spPr bwMode="auto">
        <a:xfrm>
          <a:off x="6581775"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131</xdr:row>
      <xdr:rowOff>0</xdr:rowOff>
    </xdr:from>
    <xdr:ext cx="57150" cy="38100"/>
    <xdr:sp macro="" textlink="">
      <xdr:nvSpPr>
        <xdr:cNvPr id="504" name="Text Box 22"/>
        <xdr:cNvSpPr txBox="1">
          <a:spLocks noChangeArrowheads="1"/>
        </xdr:cNvSpPr>
      </xdr:nvSpPr>
      <xdr:spPr bwMode="auto">
        <a:xfrm>
          <a:off x="325755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131</xdr:row>
      <xdr:rowOff>0</xdr:rowOff>
    </xdr:from>
    <xdr:ext cx="42863" cy="38100"/>
    <xdr:sp macro="" textlink="">
      <xdr:nvSpPr>
        <xdr:cNvPr id="505" name="Text Box 22"/>
        <xdr:cNvSpPr txBox="1">
          <a:spLocks noChangeArrowheads="1"/>
        </xdr:cNvSpPr>
      </xdr:nvSpPr>
      <xdr:spPr bwMode="auto">
        <a:xfrm>
          <a:off x="5705475" y="49730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131</xdr:row>
      <xdr:rowOff>0</xdr:rowOff>
    </xdr:from>
    <xdr:ext cx="57150" cy="38100"/>
    <xdr:sp macro="" textlink="">
      <xdr:nvSpPr>
        <xdr:cNvPr id="507" name="Text Box 22"/>
        <xdr:cNvSpPr txBox="1">
          <a:spLocks noChangeArrowheads="1"/>
        </xdr:cNvSpPr>
      </xdr:nvSpPr>
      <xdr:spPr bwMode="auto">
        <a:xfrm>
          <a:off x="5343525"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131</xdr:row>
      <xdr:rowOff>130969</xdr:rowOff>
    </xdr:from>
    <xdr:ext cx="42863" cy="47625"/>
    <xdr:sp macro="" textlink="">
      <xdr:nvSpPr>
        <xdr:cNvPr id="508" name="Text Box 80"/>
        <xdr:cNvSpPr txBox="1">
          <a:spLocks noChangeArrowheads="1"/>
        </xdr:cNvSpPr>
      </xdr:nvSpPr>
      <xdr:spPr bwMode="auto">
        <a:xfrm>
          <a:off x="6076950" y="498609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131</xdr:row>
      <xdr:rowOff>0</xdr:rowOff>
    </xdr:from>
    <xdr:ext cx="42863" cy="47625"/>
    <xdr:sp macro="" textlink="">
      <xdr:nvSpPr>
        <xdr:cNvPr id="509" name="Text Box 117"/>
        <xdr:cNvSpPr txBox="1">
          <a:spLocks noChangeArrowheads="1"/>
        </xdr:cNvSpPr>
      </xdr:nvSpPr>
      <xdr:spPr bwMode="auto">
        <a:xfrm>
          <a:off x="5953125" y="49730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131</xdr:row>
      <xdr:rowOff>0</xdr:rowOff>
    </xdr:from>
    <xdr:ext cx="57150" cy="38100"/>
    <xdr:sp macro="" textlink="">
      <xdr:nvSpPr>
        <xdr:cNvPr id="510" name="Text Box 22"/>
        <xdr:cNvSpPr txBox="1">
          <a:spLocks noChangeArrowheads="1"/>
        </xdr:cNvSpPr>
      </xdr:nvSpPr>
      <xdr:spPr bwMode="auto">
        <a:xfrm>
          <a:off x="596265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131</xdr:row>
      <xdr:rowOff>0</xdr:rowOff>
    </xdr:from>
    <xdr:ext cx="57150" cy="38100"/>
    <xdr:sp macro="" textlink="">
      <xdr:nvSpPr>
        <xdr:cNvPr id="511" name="Text Box 22"/>
        <xdr:cNvSpPr txBox="1">
          <a:spLocks noChangeArrowheads="1"/>
        </xdr:cNvSpPr>
      </xdr:nvSpPr>
      <xdr:spPr bwMode="auto">
        <a:xfrm>
          <a:off x="67056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131</xdr:row>
      <xdr:rowOff>130969</xdr:rowOff>
    </xdr:from>
    <xdr:ext cx="42863" cy="47625"/>
    <xdr:sp macro="" textlink="">
      <xdr:nvSpPr>
        <xdr:cNvPr id="513" name="Text Box 80"/>
        <xdr:cNvSpPr txBox="1">
          <a:spLocks noChangeArrowheads="1"/>
        </xdr:cNvSpPr>
      </xdr:nvSpPr>
      <xdr:spPr bwMode="auto">
        <a:xfrm>
          <a:off x="6076950" y="498609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131</xdr:row>
      <xdr:rowOff>0</xdr:rowOff>
    </xdr:from>
    <xdr:ext cx="42863" cy="47625"/>
    <xdr:sp macro="" textlink="">
      <xdr:nvSpPr>
        <xdr:cNvPr id="514" name="Text Box 117"/>
        <xdr:cNvSpPr txBox="1">
          <a:spLocks noChangeArrowheads="1"/>
        </xdr:cNvSpPr>
      </xdr:nvSpPr>
      <xdr:spPr bwMode="auto">
        <a:xfrm>
          <a:off x="5953125" y="49730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131</xdr:row>
      <xdr:rowOff>0</xdr:rowOff>
    </xdr:from>
    <xdr:ext cx="57150" cy="38100"/>
    <xdr:sp macro="" textlink="">
      <xdr:nvSpPr>
        <xdr:cNvPr id="515" name="Text Box 22"/>
        <xdr:cNvSpPr txBox="1">
          <a:spLocks noChangeArrowheads="1"/>
        </xdr:cNvSpPr>
      </xdr:nvSpPr>
      <xdr:spPr bwMode="auto">
        <a:xfrm>
          <a:off x="596265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131</xdr:row>
      <xdr:rowOff>0</xdr:rowOff>
    </xdr:from>
    <xdr:ext cx="57150" cy="38100"/>
    <xdr:sp macro="" textlink="">
      <xdr:nvSpPr>
        <xdr:cNvPr id="516" name="Text Box 22"/>
        <xdr:cNvSpPr txBox="1">
          <a:spLocks noChangeArrowheads="1"/>
        </xdr:cNvSpPr>
      </xdr:nvSpPr>
      <xdr:spPr bwMode="auto">
        <a:xfrm>
          <a:off x="67056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131</xdr:row>
      <xdr:rowOff>0</xdr:rowOff>
    </xdr:from>
    <xdr:ext cx="42863" cy="38100"/>
    <xdr:sp macro="" textlink="">
      <xdr:nvSpPr>
        <xdr:cNvPr id="517" name="Text Box 22"/>
        <xdr:cNvSpPr txBox="1">
          <a:spLocks noChangeArrowheads="1"/>
        </xdr:cNvSpPr>
      </xdr:nvSpPr>
      <xdr:spPr bwMode="auto">
        <a:xfrm>
          <a:off x="7572375" y="49730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131</xdr:row>
      <xdr:rowOff>0</xdr:rowOff>
    </xdr:from>
    <xdr:ext cx="57150" cy="38100"/>
    <xdr:sp macro="" textlink="">
      <xdr:nvSpPr>
        <xdr:cNvPr id="519" name="Text Box 22"/>
        <xdr:cNvSpPr txBox="1">
          <a:spLocks noChangeArrowheads="1"/>
        </xdr:cNvSpPr>
      </xdr:nvSpPr>
      <xdr:spPr bwMode="auto">
        <a:xfrm>
          <a:off x="72771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141</xdr:row>
      <xdr:rowOff>76200</xdr:rowOff>
    </xdr:from>
    <xdr:ext cx="57150" cy="38100"/>
    <xdr:sp macro="" textlink="">
      <xdr:nvSpPr>
        <xdr:cNvPr id="522" name="Text Box 22"/>
        <xdr:cNvSpPr txBox="1">
          <a:spLocks noChangeArrowheads="1"/>
        </xdr:cNvSpPr>
      </xdr:nvSpPr>
      <xdr:spPr bwMode="auto">
        <a:xfrm>
          <a:off x="3876675" y="52168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13</xdr:col>
      <xdr:colOff>38100</xdr:colOff>
      <xdr:row>144</xdr:row>
      <xdr:rowOff>66675</xdr:rowOff>
    </xdr:from>
    <xdr:to>
      <xdr:col>31</xdr:col>
      <xdr:colOff>104775</xdr:colOff>
      <xdr:row>144</xdr:row>
      <xdr:rowOff>76200</xdr:rowOff>
    </xdr:to>
    <xdr:cxnSp macro="">
      <xdr:nvCxnSpPr>
        <xdr:cNvPr id="524" name="直線矢印コネクタ 523"/>
        <xdr:cNvCxnSpPr/>
      </xdr:nvCxnSpPr>
      <xdr:spPr bwMode="auto">
        <a:xfrm>
          <a:off x="1657350" y="39890700"/>
          <a:ext cx="2428875" cy="9525"/>
        </a:xfrm>
        <a:prstGeom prst="straightConnector1">
          <a:avLst/>
        </a:prstGeom>
        <a:ln w="38100">
          <a:solidFill>
            <a:srgbClr val="FF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114300</xdr:colOff>
      <xdr:row>111</xdr:row>
      <xdr:rowOff>0</xdr:rowOff>
    </xdr:from>
    <xdr:ext cx="61912" cy="38100"/>
    <xdr:sp macro="" textlink="">
      <xdr:nvSpPr>
        <xdr:cNvPr id="525" name="Text Box 80"/>
        <xdr:cNvSpPr txBox="1">
          <a:spLocks noChangeArrowheads="1"/>
        </xdr:cNvSpPr>
      </xdr:nvSpPr>
      <xdr:spPr bwMode="auto">
        <a:xfrm>
          <a:off x="2752725" y="63160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526" name="Text Box 80"/>
        <xdr:cNvSpPr txBox="1">
          <a:spLocks noChangeArrowheads="1"/>
        </xdr:cNvSpPr>
      </xdr:nvSpPr>
      <xdr:spPr bwMode="auto">
        <a:xfrm>
          <a:off x="371475" y="63522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111</xdr:row>
      <xdr:rowOff>0</xdr:rowOff>
    </xdr:from>
    <xdr:ext cx="61912" cy="38100"/>
    <xdr:sp macro="" textlink="">
      <xdr:nvSpPr>
        <xdr:cNvPr id="527" name="Text Box 80"/>
        <xdr:cNvSpPr txBox="1">
          <a:spLocks noChangeArrowheads="1"/>
        </xdr:cNvSpPr>
      </xdr:nvSpPr>
      <xdr:spPr bwMode="auto">
        <a:xfrm>
          <a:off x="2752725" y="63160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528" name="Text Box 80"/>
        <xdr:cNvSpPr txBox="1">
          <a:spLocks noChangeArrowheads="1"/>
        </xdr:cNvSpPr>
      </xdr:nvSpPr>
      <xdr:spPr bwMode="auto">
        <a:xfrm>
          <a:off x="371475" y="63522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0</xdr:colOff>
      <xdr:row>470</xdr:row>
      <xdr:rowOff>314325</xdr:rowOff>
    </xdr:from>
    <xdr:to>
      <xdr:col>5</xdr:col>
      <xdr:colOff>47625</xdr:colOff>
      <xdr:row>471</xdr:row>
      <xdr:rowOff>164827</xdr:rowOff>
    </xdr:to>
    <xdr:sp macro="" textlink="">
      <xdr:nvSpPr>
        <xdr:cNvPr id="449" name="円/楕円 396"/>
        <xdr:cNvSpPr/>
      </xdr:nvSpPr>
      <xdr:spPr bwMode="auto">
        <a:xfrm>
          <a:off x="495300" y="119538750"/>
          <a:ext cx="171450" cy="18387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95250</xdr:colOff>
      <xdr:row>505</xdr:row>
      <xdr:rowOff>123825</xdr:rowOff>
    </xdr:from>
    <xdr:to>
      <xdr:col>2</xdr:col>
      <xdr:colOff>104775</xdr:colOff>
      <xdr:row>505</xdr:row>
      <xdr:rowOff>285750</xdr:rowOff>
    </xdr:to>
    <xdr:sp macro="" textlink="">
      <xdr:nvSpPr>
        <xdr:cNvPr id="457" name="円/楕円 396"/>
        <xdr:cNvSpPr/>
      </xdr:nvSpPr>
      <xdr:spPr bwMode="auto">
        <a:xfrm>
          <a:off x="219075" y="138017250"/>
          <a:ext cx="133350" cy="16192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900"/>
        </a:p>
      </xdr:txBody>
    </xdr:sp>
    <xdr:clientData/>
  </xdr:twoCellAnchor>
  <xdr:twoCellAnchor>
    <xdr:from>
      <xdr:col>1</xdr:col>
      <xdr:colOff>38100</xdr:colOff>
      <xdr:row>506</xdr:row>
      <xdr:rowOff>104775</xdr:rowOff>
    </xdr:from>
    <xdr:to>
      <xdr:col>2</xdr:col>
      <xdr:colOff>85725</xdr:colOff>
      <xdr:row>506</xdr:row>
      <xdr:rowOff>288652</xdr:rowOff>
    </xdr:to>
    <xdr:sp macro="" textlink="">
      <xdr:nvSpPr>
        <xdr:cNvPr id="462" name="円/楕円 396"/>
        <xdr:cNvSpPr/>
      </xdr:nvSpPr>
      <xdr:spPr bwMode="auto">
        <a:xfrm>
          <a:off x="161925" y="139922250"/>
          <a:ext cx="171450" cy="18387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21</xdr:col>
      <xdr:colOff>114300</xdr:colOff>
      <xdr:row>12</xdr:row>
      <xdr:rowOff>0</xdr:rowOff>
    </xdr:from>
    <xdr:ext cx="61912" cy="38100"/>
    <xdr:sp macro="" textlink="">
      <xdr:nvSpPr>
        <xdr:cNvPr id="487" name="Text Box 80"/>
        <xdr:cNvSpPr txBox="1">
          <a:spLocks noChangeArrowheads="1"/>
        </xdr:cNvSpPr>
      </xdr:nvSpPr>
      <xdr:spPr bwMode="auto">
        <a:xfrm>
          <a:off x="2752725" y="135540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523" name="Text Box 22"/>
        <xdr:cNvSpPr txBox="1">
          <a:spLocks noChangeArrowheads="1"/>
        </xdr:cNvSpPr>
      </xdr:nvSpPr>
      <xdr:spPr bwMode="auto">
        <a:xfrm>
          <a:off x="3581400" y="34671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529" name="Text Box 22"/>
        <xdr:cNvSpPr txBox="1">
          <a:spLocks noChangeArrowheads="1"/>
        </xdr:cNvSpPr>
      </xdr:nvSpPr>
      <xdr:spPr bwMode="auto">
        <a:xfrm>
          <a:off x="2228850" y="34671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550" name="Text Box 23"/>
        <xdr:cNvSpPr txBox="1">
          <a:spLocks noChangeArrowheads="1"/>
        </xdr:cNvSpPr>
      </xdr:nvSpPr>
      <xdr:spPr bwMode="auto">
        <a:xfrm>
          <a:off x="5762625" y="34671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551" name="Text Box 22"/>
        <xdr:cNvSpPr txBox="1">
          <a:spLocks noChangeArrowheads="1"/>
        </xdr:cNvSpPr>
      </xdr:nvSpPr>
      <xdr:spPr bwMode="auto">
        <a:xfrm>
          <a:off x="5743575" y="34671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552" name="Text Box 23"/>
        <xdr:cNvSpPr txBox="1">
          <a:spLocks noChangeArrowheads="1"/>
        </xdr:cNvSpPr>
      </xdr:nvSpPr>
      <xdr:spPr bwMode="auto">
        <a:xfrm>
          <a:off x="5762625" y="34671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554" name="Text Box 80"/>
        <xdr:cNvSpPr txBox="1">
          <a:spLocks noChangeArrowheads="1"/>
        </xdr:cNvSpPr>
      </xdr:nvSpPr>
      <xdr:spPr bwMode="auto">
        <a:xfrm>
          <a:off x="6000750" y="34671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555" name="Text Box 22"/>
        <xdr:cNvSpPr txBox="1">
          <a:spLocks noChangeArrowheads="1"/>
        </xdr:cNvSpPr>
      </xdr:nvSpPr>
      <xdr:spPr bwMode="auto">
        <a:xfrm>
          <a:off x="5886450" y="34671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561" name="Text Box 80"/>
        <xdr:cNvSpPr txBox="1">
          <a:spLocks noChangeArrowheads="1"/>
        </xdr:cNvSpPr>
      </xdr:nvSpPr>
      <xdr:spPr bwMode="auto">
        <a:xfrm>
          <a:off x="6000750" y="34671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562" name="Text Box 117"/>
        <xdr:cNvSpPr txBox="1">
          <a:spLocks noChangeArrowheads="1"/>
        </xdr:cNvSpPr>
      </xdr:nvSpPr>
      <xdr:spPr bwMode="auto">
        <a:xfrm>
          <a:off x="5876925" y="34671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563" name="Text Box 22"/>
        <xdr:cNvSpPr txBox="1">
          <a:spLocks noChangeArrowheads="1"/>
        </xdr:cNvSpPr>
      </xdr:nvSpPr>
      <xdr:spPr bwMode="auto">
        <a:xfrm>
          <a:off x="5886450" y="34671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565" name="Text Box 22"/>
        <xdr:cNvSpPr txBox="1">
          <a:spLocks noChangeArrowheads="1"/>
        </xdr:cNvSpPr>
      </xdr:nvSpPr>
      <xdr:spPr bwMode="auto">
        <a:xfrm>
          <a:off x="6391275" y="34671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567" name="Text Box 117"/>
        <xdr:cNvSpPr txBox="1">
          <a:spLocks noChangeArrowheads="1"/>
        </xdr:cNvSpPr>
      </xdr:nvSpPr>
      <xdr:spPr bwMode="auto">
        <a:xfrm>
          <a:off x="5876925" y="34671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104775</xdr:colOff>
      <xdr:row>126</xdr:row>
      <xdr:rowOff>19049</xdr:rowOff>
    </xdr:from>
    <xdr:to>
      <xdr:col>6</xdr:col>
      <xdr:colOff>95250</xdr:colOff>
      <xdr:row>126</xdr:row>
      <xdr:rowOff>466724</xdr:rowOff>
    </xdr:to>
    <xdr:sp macro="" textlink="">
      <xdr:nvSpPr>
        <xdr:cNvPr id="572" name="左大かっこ 571"/>
        <xdr:cNvSpPr/>
      </xdr:nvSpPr>
      <xdr:spPr bwMode="auto">
        <a:xfrm>
          <a:off x="723900" y="36690299"/>
          <a:ext cx="114300" cy="4476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19050</xdr:colOff>
      <xdr:row>126</xdr:row>
      <xdr:rowOff>38100</xdr:rowOff>
    </xdr:from>
    <xdr:to>
      <xdr:col>56</xdr:col>
      <xdr:colOff>95250</xdr:colOff>
      <xdr:row>126</xdr:row>
      <xdr:rowOff>466725</xdr:rowOff>
    </xdr:to>
    <xdr:sp macro="" textlink="">
      <xdr:nvSpPr>
        <xdr:cNvPr id="573" name="右大かっこ 572"/>
        <xdr:cNvSpPr/>
      </xdr:nvSpPr>
      <xdr:spPr bwMode="auto">
        <a:xfrm>
          <a:off x="7048500" y="36709350"/>
          <a:ext cx="76200" cy="42862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21</xdr:col>
      <xdr:colOff>114300</xdr:colOff>
      <xdr:row>33</xdr:row>
      <xdr:rowOff>0</xdr:rowOff>
    </xdr:from>
    <xdr:ext cx="61912" cy="38100"/>
    <xdr:sp macro="" textlink="">
      <xdr:nvSpPr>
        <xdr:cNvPr id="461" name="Text Box 80"/>
        <xdr:cNvSpPr txBox="1">
          <a:spLocks noChangeArrowheads="1"/>
        </xdr:cNvSpPr>
      </xdr:nvSpPr>
      <xdr:spPr bwMode="auto">
        <a:xfrm>
          <a:off x="2752725" y="109823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95249</xdr:colOff>
      <xdr:row>397</xdr:row>
      <xdr:rowOff>57149</xdr:rowOff>
    </xdr:from>
    <xdr:to>
      <xdr:col>6</xdr:col>
      <xdr:colOff>15386</xdr:colOff>
      <xdr:row>397</xdr:row>
      <xdr:rowOff>219074</xdr:rowOff>
    </xdr:to>
    <xdr:sp macro="" textlink="">
      <xdr:nvSpPr>
        <xdr:cNvPr id="466" name="円/楕円 305"/>
        <xdr:cNvSpPr/>
      </xdr:nvSpPr>
      <xdr:spPr bwMode="auto">
        <a:xfrm flipH="1">
          <a:off x="590549" y="96764474"/>
          <a:ext cx="167787" cy="16192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28574</xdr:colOff>
      <xdr:row>424</xdr:row>
      <xdr:rowOff>371475</xdr:rowOff>
    </xdr:from>
    <xdr:to>
      <xdr:col>5</xdr:col>
      <xdr:colOff>47624</xdr:colOff>
      <xdr:row>424</xdr:row>
      <xdr:rowOff>533400</xdr:rowOff>
    </xdr:to>
    <xdr:sp macro="" textlink="">
      <xdr:nvSpPr>
        <xdr:cNvPr id="467" name="円/楕円 305"/>
        <xdr:cNvSpPr/>
      </xdr:nvSpPr>
      <xdr:spPr bwMode="auto">
        <a:xfrm flipH="1">
          <a:off x="523874" y="104165400"/>
          <a:ext cx="142875" cy="16192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507</xdr:row>
      <xdr:rowOff>66675</xdr:rowOff>
    </xdr:from>
    <xdr:to>
      <xdr:col>2</xdr:col>
      <xdr:colOff>47625</xdr:colOff>
      <xdr:row>507</xdr:row>
      <xdr:rowOff>250552</xdr:rowOff>
    </xdr:to>
    <xdr:sp macro="" textlink="">
      <xdr:nvSpPr>
        <xdr:cNvPr id="468" name="円/楕円 396"/>
        <xdr:cNvSpPr/>
      </xdr:nvSpPr>
      <xdr:spPr bwMode="auto">
        <a:xfrm>
          <a:off x="123825" y="140627100"/>
          <a:ext cx="171450" cy="18387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41</xdr:col>
      <xdr:colOff>114300</xdr:colOff>
      <xdr:row>13</xdr:row>
      <xdr:rowOff>0</xdr:rowOff>
    </xdr:from>
    <xdr:to>
      <xdr:col>42</xdr:col>
      <xdr:colOff>57150</xdr:colOff>
      <xdr:row>13</xdr:row>
      <xdr:rowOff>38100</xdr:rowOff>
    </xdr:to>
    <xdr:sp macro="" textlink="">
      <xdr:nvSpPr>
        <xdr:cNvPr id="440" name="Text Box 80"/>
        <xdr:cNvSpPr txBox="1">
          <a:spLocks noChangeArrowheads="1"/>
        </xdr:cNvSpPr>
      </xdr:nvSpPr>
      <xdr:spPr bwMode="auto">
        <a:xfrm>
          <a:off x="5229225" y="39624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13</xdr:row>
      <xdr:rowOff>0</xdr:rowOff>
    </xdr:from>
    <xdr:to>
      <xdr:col>39</xdr:col>
      <xdr:colOff>47624</xdr:colOff>
      <xdr:row>13</xdr:row>
      <xdr:rowOff>38100</xdr:rowOff>
    </xdr:to>
    <xdr:sp macro="" textlink="">
      <xdr:nvSpPr>
        <xdr:cNvPr id="441" name="Text Box 118"/>
        <xdr:cNvSpPr txBox="1">
          <a:spLocks noChangeArrowheads="1"/>
        </xdr:cNvSpPr>
      </xdr:nvSpPr>
      <xdr:spPr bwMode="auto">
        <a:xfrm>
          <a:off x="4857750" y="39624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13</xdr:row>
      <xdr:rowOff>0</xdr:rowOff>
    </xdr:from>
    <xdr:to>
      <xdr:col>42</xdr:col>
      <xdr:colOff>57150</xdr:colOff>
      <xdr:row>13</xdr:row>
      <xdr:rowOff>38100</xdr:rowOff>
    </xdr:to>
    <xdr:sp macro="" textlink="">
      <xdr:nvSpPr>
        <xdr:cNvPr id="442" name="Text Box 80"/>
        <xdr:cNvSpPr txBox="1">
          <a:spLocks noChangeArrowheads="1"/>
        </xdr:cNvSpPr>
      </xdr:nvSpPr>
      <xdr:spPr bwMode="auto">
        <a:xfrm>
          <a:off x="5229225" y="39624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13</xdr:row>
      <xdr:rowOff>0</xdr:rowOff>
    </xdr:from>
    <xdr:to>
      <xdr:col>39</xdr:col>
      <xdr:colOff>47624</xdr:colOff>
      <xdr:row>13</xdr:row>
      <xdr:rowOff>38100</xdr:rowOff>
    </xdr:to>
    <xdr:sp macro="" textlink="">
      <xdr:nvSpPr>
        <xdr:cNvPr id="444" name="Text Box 118"/>
        <xdr:cNvSpPr txBox="1">
          <a:spLocks noChangeArrowheads="1"/>
        </xdr:cNvSpPr>
      </xdr:nvSpPr>
      <xdr:spPr bwMode="auto">
        <a:xfrm>
          <a:off x="4857750" y="39624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13</xdr:row>
      <xdr:rowOff>0</xdr:rowOff>
    </xdr:from>
    <xdr:ext cx="61912" cy="38100"/>
    <xdr:sp macro="" textlink="">
      <xdr:nvSpPr>
        <xdr:cNvPr id="445" name="Text Box 80"/>
        <xdr:cNvSpPr txBox="1">
          <a:spLocks noChangeArrowheads="1"/>
        </xdr:cNvSpPr>
      </xdr:nvSpPr>
      <xdr:spPr bwMode="auto">
        <a:xfrm>
          <a:off x="2686050" y="3962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32</xdr:row>
      <xdr:rowOff>0</xdr:rowOff>
    </xdr:from>
    <xdr:ext cx="61912" cy="38100"/>
    <xdr:sp macro="" textlink="">
      <xdr:nvSpPr>
        <xdr:cNvPr id="446" name="Text Box 80"/>
        <xdr:cNvSpPr txBox="1">
          <a:spLocks noChangeArrowheads="1"/>
        </xdr:cNvSpPr>
      </xdr:nvSpPr>
      <xdr:spPr bwMode="auto">
        <a:xfrm>
          <a:off x="2686050" y="8715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32</xdr:row>
      <xdr:rowOff>0</xdr:rowOff>
    </xdr:from>
    <xdr:ext cx="61912" cy="38100"/>
    <xdr:sp macro="" textlink="">
      <xdr:nvSpPr>
        <xdr:cNvPr id="447" name="Text Box 80"/>
        <xdr:cNvSpPr txBox="1">
          <a:spLocks noChangeArrowheads="1"/>
        </xdr:cNvSpPr>
      </xdr:nvSpPr>
      <xdr:spPr bwMode="auto">
        <a:xfrm>
          <a:off x="2686050" y="8715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114300</xdr:colOff>
      <xdr:row>32</xdr:row>
      <xdr:rowOff>0</xdr:rowOff>
    </xdr:from>
    <xdr:ext cx="61912" cy="38100"/>
    <xdr:sp macro="" textlink="">
      <xdr:nvSpPr>
        <xdr:cNvPr id="448" name="Text Box 80"/>
        <xdr:cNvSpPr txBox="1">
          <a:spLocks noChangeArrowheads="1"/>
        </xdr:cNvSpPr>
      </xdr:nvSpPr>
      <xdr:spPr bwMode="auto">
        <a:xfrm>
          <a:off x="8201025" y="8715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114300</xdr:colOff>
      <xdr:row>32</xdr:row>
      <xdr:rowOff>0</xdr:rowOff>
    </xdr:from>
    <xdr:ext cx="61912" cy="38100"/>
    <xdr:sp macro="" textlink="">
      <xdr:nvSpPr>
        <xdr:cNvPr id="450" name="Text Box 80"/>
        <xdr:cNvSpPr txBox="1">
          <a:spLocks noChangeArrowheads="1"/>
        </xdr:cNvSpPr>
      </xdr:nvSpPr>
      <xdr:spPr bwMode="auto">
        <a:xfrm>
          <a:off x="8201025" y="8715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38</xdr:row>
      <xdr:rowOff>0</xdr:rowOff>
    </xdr:from>
    <xdr:to>
      <xdr:col>37</xdr:col>
      <xdr:colOff>104774</xdr:colOff>
      <xdr:row>38</xdr:row>
      <xdr:rowOff>19050</xdr:rowOff>
    </xdr:to>
    <xdr:sp macro="" textlink="">
      <xdr:nvSpPr>
        <xdr:cNvPr id="451" name="Text Box 80"/>
        <xdr:cNvSpPr txBox="1">
          <a:spLocks noChangeArrowheads="1"/>
        </xdr:cNvSpPr>
      </xdr:nvSpPr>
      <xdr:spPr bwMode="auto">
        <a:xfrm>
          <a:off x="4552950" y="1284922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35</xdr:row>
      <xdr:rowOff>0</xdr:rowOff>
    </xdr:from>
    <xdr:ext cx="61912" cy="38100"/>
    <xdr:sp macro="" textlink="">
      <xdr:nvSpPr>
        <xdr:cNvPr id="452" name="Text Box 80"/>
        <xdr:cNvSpPr txBox="1">
          <a:spLocks noChangeArrowheads="1"/>
        </xdr:cNvSpPr>
      </xdr:nvSpPr>
      <xdr:spPr bwMode="auto">
        <a:xfrm>
          <a:off x="2686050" y="118967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xdr:row>
      <xdr:rowOff>0</xdr:rowOff>
    </xdr:from>
    <xdr:ext cx="61912" cy="38100"/>
    <xdr:sp macro="" textlink="">
      <xdr:nvSpPr>
        <xdr:cNvPr id="453" name="Text Box 80"/>
        <xdr:cNvSpPr txBox="1">
          <a:spLocks noChangeArrowheads="1"/>
        </xdr:cNvSpPr>
      </xdr:nvSpPr>
      <xdr:spPr bwMode="auto">
        <a:xfrm>
          <a:off x="2686050" y="118967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36</xdr:row>
      <xdr:rowOff>0</xdr:rowOff>
    </xdr:from>
    <xdr:ext cx="61912" cy="38100"/>
    <xdr:sp macro="" textlink="">
      <xdr:nvSpPr>
        <xdr:cNvPr id="464" name="Text Box 80"/>
        <xdr:cNvSpPr txBox="1">
          <a:spLocks noChangeArrowheads="1"/>
        </xdr:cNvSpPr>
      </xdr:nvSpPr>
      <xdr:spPr bwMode="auto">
        <a:xfrm>
          <a:off x="2686050" y="12220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36</xdr:row>
      <xdr:rowOff>0</xdr:rowOff>
    </xdr:from>
    <xdr:ext cx="61912" cy="38100"/>
    <xdr:sp macro="" textlink="">
      <xdr:nvSpPr>
        <xdr:cNvPr id="465" name="Text Box 80"/>
        <xdr:cNvSpPr txBox="1">
          <a:spLocks noChangeArrowheads="1"/>
        </xdr:cNvSpPr>
      </xdr:nvSpPr>
      <xdr:spPr bwMode="auto">
        <a:xfrm>
          <a:off x="2686050" y="12220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37</xdr:row>
      <xdr:rowOff>0</xdr:rowOff>
    </xdr:from>
    <xdr:ext cx="61912" cy="38100"/>
    <xdr:sp macro="" textlink="">
      <xdr:nvSpPr>
        <xdr:cNvPr id="469" name="Text Box 80"/>
        <xdr:cNvSpPr txBox="1">
          <a:spLocks noChangeArrowheads="1"/>
        </xdr:cNvSpPr>
      </xdr:nvSpPr>
      <xdr:spPr bwMode="auto">
        <a:xfrm>
          <a:off x="2686050" y="12534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37</xdr:row>
      <xdr:rowOff>0</xdr:rowOff>
    </xdr:from>
    <xdr:ext cx="61912" cy="38100"/>
    <xdr:sp macro="" textlink="">
      <xdr:nvSpPr>
        <xdr:cNvPr id="470" name="Text Box 80"/>
        <xdr:cNvSpPr txBox="1">
          <a:spLocks noChangeArrowheads="1"/>
        </xdr:cNvSpPr>
      </xdr:nvSpPr>
      <xdr:spPr bwMode="auto">
        <a:xfrm>
          <a:off x="2686050" y="12534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38</xdr:row>
      <xdr:rowOff>0</xdr:rowOff>
    </xdr:from>
    <xdr:ext cx="61912" cy="38100"/>
    <xdr:sp macro="" textlink="">
      <xdr:nvSpPr>
        <xdr:cNvPr id="471" name="Text Box 80"/>
        <xdr:cNvSpPr txBox="1">
          <a:spLocks noChangeArrowheads="1"/>
        </xdr:cNvSpPr>
      </xdr:nvSpPr>
      <xdr:spPr bwMode="auto">
        <a:xfrm>
          <a:off x="2686050" y="12849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38</xdr:row>
      <xdr:rowOff>0</xdr:rowOff>
    </xdr:from>
    <xdr:ext cx="61912" cy="38100"/>
    <xdr:sp macro="" textlink="">
      <xdr:nvSpPr>
        <xdr:cNvPr id="472" name="Text Box 80"/>
        <xdr:cNvSpPr txBox="1">
          <a:spLocks noChangeArrowheads="1"/>
        </xdr:cNvSpPr>
      </xdr:nvSpPr>
      <xdr:spPr bwMode="auto">
        <a:xfrm>
          <a:off x="2686050" y="12849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39</xdr:row>
      <xdr:rowOff>0</xdr:rowOff>
    </xdr:from>
    <xdr:ext cx="114299" cy="19050"/>
    <xdr:sp macro="" textlink="">
      <xdr:nvSpPr>
        <xdr:cNvPr id="473" name="Text Box 80"/>
        <xdr:cNvSpPr txBox="1">
          <a:spLocks noChangeArrowheads="1"/>
        </xdr:cNvSpPr>
      </xdr:nvSpPr>
      <xdr:spPr bwMode="auto">
        <a:xfrm>
          <a:off x="4552950" y="131635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39</xdr:row>
      <xdr:rowOff>0</xdr:rowOff>
    </xdr:from>
    <xdr:ext cx="61912" cy="38100"/>
    <xdr:sp macro="" textlink="">
      <xdr:nvSpPr>
        <xdr:cNvPr id="474" name="Text Box 80"/>
        <xdr:cNvSpPr txBox="1">
          <a:spLocks noChangeArrowheads="1"/>
        </xdr:cNvSpPr>
      </xdr:nvSpPr>
      <xdr:spPr bwMode="auto">
        <a:xfrm>
          <a:off x="2686050" y="13163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39</xdr:row>
      <xdr:rowOff>0</xdr:rowOff>
    </xdr:from>
    <xdr:ext cx="61912" cy="38100"/>
    <xdr:sp macro="" textlink="">
      <xdr:nvSpPr>
        <xdr:cNvPr id="475" name="Text Box 80"/>
        <xdr:cNvSpPr txBox="1">
          <a:spLocks noChangeArrowheads="1"/>
        </xdr:cNvSpPr>
      </xdr:nvSpPr>
      <xdr:spPr bwMode="auto">
        <a:xfrm>
          <a:off x="2686050" y="13163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40</xdr:row>
      <xdr:rowOff>0</xdr:rowOff>
    </xdr:from>
    <xdr:ext cx="114299" cy="19050"/>
    <xdr:sp macro="" textlink="">
      <xdr:nvSpPr>
        <xdr:cNvPr id="476" name="Text Box 80"/>
        <xdr:cNvSpPr txBox="1">
          <a:spLocks noChangeArrowheads="1"/>
        </xdr:cNvSpPr>
      </xdr:nvSpPr>
      <xdr:spPr bwMode="auto">
        <a:xfrm>
          <a:off x="4552950" y="134778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40</xdr:row>
      <xdr:rowOff>0</xdr:rowOff>
    </xdr:from>
    <xdr:ext cx="61912" cy="38100"/>
    <xdr:sp macro="" textlink="">
      <xdr:nvSpPr>
        <xdr:cNvPr id="477" name="Text Box 80"/>
        <xdr:cNvSpPr txBox="1">
          <a:spLocks noChangeArrowheads="1"/>
        </xdr:cNvSpPr>
      </xdr:nvSpPr>
      <xdr:spPr bwMode="auto">
        <a:xfrm>
          <a:off x="2686050" y="134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40</xdr:row>
      <xdr:rowOff>0</xdr:rowOff>
    </xdr:from>
    <xdr:ext cx="61912" cy="38100"/>
    <xdr:sp macro="" textlink="">
      <xdr:nvSpPr>
        <xdr:cNvPr id="478" name="Text Box 80"/>
        <xdr:cNvSpPr txBox="1">
          <a:spLocks noChangeArrowheads="1"/>
        </xdr:cNvSpPr>
      </xdr:nvSpPr>
      <xdr:spPr bwMode="auto">
        <a:xfrm>
          <a:off x="2686050" y="134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39</xdr:row>
      <xdr:rowOff>0</xdr:rowOff>
    </xdr:from>
    <xdr:ext cx="114299" cy="19050"/>
    <xdr:sp macro="" textlink="">
      <xdr:nvSpPr>
        <xdr:cNvPr id="479" name="Text Box 80"/>
        <xdr:cNvSpPr txBox="1">
          <a:spLocks noChangeArrowheads="1"/>
        </xdr:cNvSpPr>
      </xdr:nvSpPr>
      <xdr:spPr bwMode="auto">
        <a:xfrm>
          <a:off x="4552950" y="131635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40</xdr:row>
      <xdr:rowOff>0</xdr:rowOff>
    </xdr:from>
    <xdr:ext cx="114299" cy="19050"/>
    <xdr:sp macro="" textlink="">
      <xdr:nvSpPr>
        <xdr:cNvPr id="481" name="Text Box 80"/>
        <xdr:cNvSpPr txBox="1">
          <a:spLocks noChangeArrowheads="1"/>
        </xdr:cNvSpPr>
      </xdr:nvSpPr>
      <xdr:spPr bwMode="auto">
        <a:xfrm>
          <a:off x="4552950" y="134778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40</xdr:row>
      <xdr:rowOff>0</xdr:rowOff>
    </xdr:from>
    <xdr:ext cx="114299" cy="19050"/>
    <xdr:sp macro="" textlink="">
      <xdr:nvSpPr>
        <xdr:cNvPr id="482" name="Text Box 80"/>
        <xdr:cNvSpPr txBox="1">
          <a:spLocks noChangeArrowheads="1"/>
        </xdr:cNvSpPr>
      </xdr:nvSpPr>
      <xdr:spPr bwMode="auto">
        <a:xfrm>
          <a:off x="4552950" y="134778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83</xdr:row>
      <xdr:rowOff>0</xdr:rowOff>
    </xdr:from>
    <xdr:ext cx="61912" cy="38100"/>
    <xdr:sp macro="" textlink="">
      <xdr:nvSpPr>
        <xdr:cNvPr id="521" name="Text Box 80"/>
        <xdr:cNvSpPr txBox="1">
          <a:spLocks noChangeArrowheads="1"/>
        </xdr:cNvSpPr>
      </xdr:nvSpPr>
      <xdr:spPr bwMode="auto">
        <a:xfrm>
          <a:off x="5724525" y="20316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131</xdr:row>
      <xdr:rowOff>0</xdr:rowOff>
    </xdr:from>
    <xdr:ext cx="57150" cy="38100"/>
    <xdr:sp macro="" textlink="">
      <xdr:nvSpPr>
        <xdr:cNvPr id="486" name="Text Box 22"/>
        <xdr:cNvSpPr txBox="1">
          <a:spLocks noChangeArrowheads="1"/>
        </xdr:cNvSpPr>
      </xdr:nvSpPr>
      <xdr:spPr bwMode="auto">
        <a:xfrm>
          <a:off x="22383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131</xdr:row>
      <xdr:rowOff>0</xdr:rowOff>
    </xdr:from>
    <xdr:ext cx="47625" cy="38100"/>
    <xdr:sp macro="" textlink="">
      <xdr:nvSpPr>
        <xdr:cNvPr id="530" name="Text Box 22"/>
        <xdr:cNvSpPr txBox="1">
          <a:spLocks noChangeArrowheads="1"/>
        </xdr:cNvSpPr>
      </xdr:nvSpPr>
      <xdr:spPr bwMode="auto">
        <a:xfrm>
          <a:off x="3619500" y="36699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131</xdr:row>
      <xdr:rowOff>0</xdr:rowOff>
    </xdr:from>
    <xdr:ext cx="57150" cy="38100"/>
    <xdr:sp macro="" textlink="">
      <xdr:nvSpPr>
        <xdr:cNvPr id="532" name="Text Box 22"/>
        <xdr:cNvSpPr txBox="1">
          <a:spLocks noChangeArrowheads="1"/>
        </xdr:cNvSpPr>
      </xdr:nvSpPr>
      <xdr:spPr bwMode="auto">
        <a:xfrm>
          <a:off x="32575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131</xdr:row>
      <xdr:rowOff>0</xdr:rowOff>
    </xdr:from>
    <xdr:ext cx="57150" cy="38100"/>
    <xdr:sp macro="" textlink="">
      <xdr:nvSpPr>
        <xdr:cNvPr id="534" name="Text Box 22"/>
        <xdr:cNvSpPr txBox="1">
          <a:spLocks noChangeArrowheads="1"/>
        </xdr:cNvSpPr>
      </xdr:nvSpPr>
      <xdr:spPr bwMode="auto">
        <a:xfrm>
          <a:off x="32575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131</xdr:row>
      <xdr:rowOff>0</xdr:rowOff>
    </xdr:from>
    <xdr:ext cx="57150" cy="38100"/>
    <xdr:sp macro="" textlink="">
      <xdr:nvSpPr>
        <xdr:cNvPr id="574" name="Text Box 22"/>
        <xdr:cNvSpPr txBox="1">
          <a:spLocks noChangeArrowheads="1"/>
        </xdr:cNvSpPr>
      </xdr:nvSpPr>
      <xdr:spPr bwMode="auto">
        <a:xfrm>
          <a:off x="6105525"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131</xdr:row>
      <xdr:rowOff>0</xdr:rowOff>
    </xdr:from>
    <xdr:ext cx="42862" cy="28575"/>
    <xdr:sp macro="" textlink="">
      <xdr:nvSpPr>
        <xdr:cNvPr id="575" name="Text Box 23"/>
        <xdr:cNvSpPr txBox="1">
          <a:spLocks noChangeArrowheads="1"/>
        </xdr:cNvSpPr>
      </xdr:nvSpPr>
      <xdr:spPr bwMode="auto">
        <a:xfrm>
          <a:off x="5734050" y="27479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131</xdr:row>
      <xdr:rowOff>0</xdr:rowOff>
    </xdr:from>
    <xdr:ext cx="42863" cy="38100"/>
    <xdr:sp macro="" textlink="">
      <xdr:nvSpPr>
        <xdr:cNvPr id="576" name="Text Box 22"/>
        <xdr:cNvSpPr txBox="1">
          <a:spLocks noChangeArrowheads="1"/>
        </xdr:cNvSpPr>
      </xdr:nvSpPr>
      <xdr:spPr bwMode="auto">
        <a:xfrm>
          <a:off x="5724525" y="27479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131</xdr:row>
      <xdr:rowOff>0</xdr:rowOff>
    </xdr:from>
    <xdr:ext cx="42862" cy="28575"/>
    <xdr:sp macro="" textlink="">
      <xdr:nvSpPr>
        <xdr:cNvPr id="577" name="Text Box 23"/>
        <xdr:cNvSpPr txBox="1">
          <a:spLocks noChangeArrowheads="1"/>
        </xdr:cNvSpPr>
      </xdr:nvSpPr>
      <xdr:spPr bwMode="auto">
        <a:xfrm>
          <a:off x="5734050" y="27479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131</xdr:row>
      <xdr:rowOff>0</xdr:rowOff>
    </xdr:from>
    <xdr:ext cx="57150" cy="38100"/>
    <xdr:sp macro="" textlink="">
      <xdr:nvSpPr>
        <xdr:cNvPr id="578" name="Text Box 22"/>
        <xdr:cNvSpPr txBox="1">
          <a:spLocks noChangeArrowheads="1"/>
        </xdr:cNvSpPr>
      </xdr:nvSpPr>
      <xdr:spPr bwMode="auto">
        <a:xfrm>
          <a:off x="5857875"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131</xdr:row>
      <xdr:rowOff>0</xdr:rowOff>
    </xdr:from>
    <xdr:ext cx="57150" cy="38100"/>
    <xdr:sp macro="" textlink="">
      <xdr:nvSpPr>
        <xdr:cNvPr id="579" name="Text Box 22"/>
        <xdr:cNvSpPr txBox="1">
          <a:spLocks noChangeArrowheads="1"/>
        </xdr:cNvSpPr>
      </xdr:nvSpPr>
      <xdr:spPr bwMode="auto">
        <a:xfrm>
          <a:off x="7467600"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131</xdr:row>
      <xdr:rowOff>130969</xdr:rowOff>
    </xdr:from>
    <xdr:ext cx="42863" cy="47625"/>
    <xdr:sp macro="" textlink="">
      <xdr:nvSpPr>
        <xdr:cNvPr id="580" name="Text Box 80"/>
        <xdr:cNvSpPr txBox="1">
          <a:spLocks noChangeArrowheads="1"/>
        </xdr:cNvSpPr>
      </xdr:nvSpPr>
      <xdr:spPr bwMode="auto">
        <a:xfrm>
          <a:off x="5972175" y="27610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131</xdr:row>
      <xdr:rowOff>0</xdr:rowOff>
    </xdr:from>
    <xdr:ext cx="42863" cy="47625"/>
    <xdr:sp macro="" textlink="">
      <xdr:nvSpPr>
        <xdr:cNvPr id="581" name="Text Box 117"/>
        <xdr:cNvSpPr txBox="1">
          <a:spLocks noChangeArrowheads="1"/>
        </xdr:cNvSpPr>
      </xdr:nvSpPr>
      <xdr:spPr bwMode="auto">
        <a:xfrm>
          <a:off x="5848350" y="27479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131</xdr:row>
      <xdr:rowOff>0</xdr:rowOff>
    </xdr:from>
    <xdr:ext cx="57150" cy="38100"/>
    <xdr:sp macro="" textlink="">
      <xdr:nvSpPr>
        <xdr:cNvPr id="582" name="Text Box 22"/>
        <xdr:cNvSpPr txBox="1">
          <a:spLocks noChangeArrowheads="1"/>
        </xdr:cNvSpPr>
      </xdr:nvSpPr>
      <xdr:spPr bwMode="auto">
        <a:xfrm>
          <a:off x="5857875"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131</xdr:row>
      <xdr:rowOff>130969</xdr:rowOff>
    </xdr:from>
    <xdr:ext cx="42863" cy="47625"/>
    <xdr:sp macro="" textlink="">
      <xdr:nvSpPr>
        <xdr:cNvPr id="583" name="Text Box 80"/>
        <xdr:cNvSpPr txBox="1">
          <a:spLocks noChangeArrowheads="1"/>
        </xdr:cNvSpPr>
      </xdr:nvSpPr>
      <xdr:spPr bwMode="auto">
        <a:xfrm>
          <a:off x="5972175" y="27610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131</xdr:row>
      <xdr:rowOff>0</xdr:rowOff>
    </xdr:from>
    <xdr:ext cx="42863" cy="47625"/>
    <xdr:sp macro="" textlink="">
      <xdr:nvSpPr>
        <xdr:cNvPr id="584" name="Text Box 117"/>
        <xdr:cNvSpPr txBox="1">
          <a:spLocks noChangeArrowheads="1"/>
        </xdr:cNvSpPr>
      </xdr:nvSpPr>
      <xdr:spPr bwMode="auto">
        <a:xfrm>
          <a:off x="5848350" y="27479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131</xdr:row>
      <xdr:rowOff>0</xdr:rowOff>
    </xdr:from>
    <xdr:ext cx="57150" cy="38100"/>
    <xdr:sp macro="" textlink="">
      <xdr:nvSpPr>
        <xdr:cNvPr id="585" name="Text Box 22"/>
        <xdr:cNvSpPr txBox="1">
          <a:spLocks noChangeArrowheads="1"/>
        </xdr:cNvSpPr>
      </xdr:nvSpPr>
      <xdr:spPr bwMode="auto">
        <a:xfrm>
          <a:off x="5857875"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131</xdr:row>
      <xdr:rowOff>0</xdr:rowOff>
    </xdr:from>
    <xdr:ext cx="57150" cy="38100"/>
    <xdr:sp macro="" textlink="">
      <xdr:nvSpPr>
        <xdr:cNvPr id="586" name="Text Box 22"/>
        <xdr:cNvSpPr txBox="1">
          <a:spLocks noChangeArrowheads="1"/>
        </xdr:cNvSpPr>
      </xdr:nvSpPr>
      <xdr:spPr bwMode="auto">
        <a:xfrm>
          <a:off x="7467600"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199</xdr:row>
      <xdr:rowOff>130969</xdr:rowOff>
    </xdr:from>
    <xdr:ext cx="47626" cy="47625"/>
    <xdr:sp macro="" textlink="">
      <xdr:nvSpPr>
        <xdr:cNvPr id="480" name="Text Box 80"/>
        <xdr:cNvSpPr txBox="1">
          <a:spLocks noChangeArrowheads="1"/>
        </xdr:cNvSpPr>
      </xdr:nvSpPr>
      <xdr:spPr bwMode="auto">
        <a:xfrm>
          <a:off x="4095750" y="368307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199</xdr:row>
      <xdr:rowOff>0</xdr:rowOff>
    </xdr:from>
    <xdr:ext cx="47625" cy="47625"/>
    <xdr:sp macro="" textlink="">
      <xdr:nvSpPr>
        <xdr:cNvPr id="483" name="Text Box 117"/>
        <xdr:cNvSpPr txBox="1">
          <a:spLocks noChangeArrowheads="1"/>
        </xdr:cNvSpPr>
      </xdr:nvSpPr>
      <xdr:spPr bwMode="auto">
        <a:xfrm>
          <a:off x="3905250" y="366998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203</xdr:row>
      <xdr:rowOff>23813</xdr:rowOff>
    </xdr:from>
    <xdr:ext cx="33337" cy="47625"/>
    <xdr:sp macro="" textlink="">
      <xdr:nvSpPr>
        <xdr:cNvPr id="484" name="Text Box 118"/>
        <xdr:cNvSpPr txBox="1">
          <a:spLocks noChangeArrowheads="1"/>
        </xdr:cNvSpPr>
      </xdr:nvSpPr>
      <xdr:spPr bwMode="auto">
        <a:xfrm>
          <a:off x="3833812" y="37657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199</xdr:row>
      <xdr:rowOff>0</xdr:rowOff>
    </xdr:from>
    <xdr:ext cx="47625" cy="38100"/>
    <xdr:sp macro="" textlink="">
      <xdr:nvSpPr>
        <xdr:cNvPr id="485" name="Text Box 22"/>
        <xdr:cNvSpPr txBox="1">
          <a:spLocks noChangeArrowheads="1"/>
        </xdr:cNvSpPr>
      </xdr:nvSpPr>
      <xdr:spPr bwMode="auto">
        <a:xfrm>
          <a:off x="3619500" y="36699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199</xdr:row>
      <xdr:rowOff>0</xdr:rowOff>
    </xdr:from>
    <xdr:ext cx="57150" cy="38100"/>
    <xdr:sp macro="" textlink="">
      <xdr:nvSpPr>
        <xdr:cNvPr id="488" name="Text Box 22"/>
        <xdr:cNvSpPr txBox="1">
          <a:spLocks noChangeArrowheads="1"/>
        </xdr:cNvSpPr>
      </xdr:nvSpPr>
      <xdr:spPr bwMode="auto">
        <a:xfrm>
          <a:off x="22383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199</xdr:row>
      <xdr:rowOff>0</xdr:rowOff>
    </xdr:from>
    <xdr:ext cx="57150" cy="38100"/>
    <xdr:sp macro="" textlink="">
      <xdr:nvSpPr>
        <xdr:cNvPr id="494" name="Text Box 22"/>
        <xdr:cNvSpPr txBox="1">
          <a:spLocks noChangeArrowheads="1"/>
        </xdr:cNvSpPr>
      </xdr:nvSpPr>
      <xdr:spPr bwMode="auto">
        <a:xfrm>
          <a:off x="57150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199</xdr:row>
      <xdr:rowOff>0</xdr:rowOff>
    </xdr:from>
    <xdr:ext cx="57150" cy="38100"/>
    <xdr:sp macro="" textlink="">
      <xdr:nvSpPr>
        <xdr:cNvPr id="506" name="Text Box 22"/>
        <xdr:cNvSpPr txBox="1">
          <a:spLocks noChangeArrowheads="1"/>
        </xdr:cNvSpPr>
      </xdr:nvSpPr>
      <xdr:spPr bwMode="auto">
        <a:xfrm>
          <a:off x="62103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512" name="Text Box 23"/>
        <xdr:cNvSpPr txBox="1">
          <a:spLocks noChangeArrowheads="1"/>
        </xdr:cNvSpPr>
      </xdr:nvSpPr>
      <xdr:spPr bwMode="auto">
        <a:xfrm>
          <a:off x="5838825" y="3669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42863" cy="38100"/>
    <xdr:sp macro="" textlink="">
      <xdr:nvSpPr>
        <xdr:cNvPr id="518" name="Text Box 22"/>
        <xdr:cNvSpPr txBox="1">
          <a:spLocks noChangeArrowheads="1"/>
        </xdr:cNvSpPr>
      </xdr:nvSpPr>
      <xdr:spPr bwMode="auto">
        <a:xfrm>
          <a:off x="5829300" y="3669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520" name="Text Box 23"/>
        <xdr:cNvSpPr txBox="1">
          <a:spLocks noChangeArrowheads="1"/>
        </xdr:cNvSpPr>
      </xdr:nvSpPr>
      <xdr:spPr bwMode="auto">
        <a:xfrm>
          <a:off x="5838825" y="3669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199</xdr:row>
      <xdr:rowOff>0</xdr:rowOff>
    </xdr:from>
    <xdr:ext cx="57150" cy="38100"/>
    <xdr:sp macro="" textlink="">
      <xdr:nvSpPr>
        <xdr:cNvPr id="531" name="Text Box 22"/>
        <xdr:cNvSpPr txBox="1">
          <a:spLocks noChangeArrowheads="1"/>
        </xdr:cNvSpPr>
      </xdr:nvSpPr>
      <xdr:spPr bwMode="auto">
        <a:xfrm>
          <a:off x="47244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533" name="Text Box 22"/>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199</xdr:row>
      <xdr:rowOff>0</xdr:rowOff>
    </xdr:from>
    <xdr:ext cx="57150" cy="38100"/>
    <xdr:sp macro="" textlink="">
      <xdr:nvSpPr>
        <xdr:cNvPr id="535" name="Text Box 22"/>
        <xdr:cNvSpPr txBox="1">
          <a:spLocks noChangeArrowheads="1"/>
        </xdr:cNvSpPr>
      </xdr:nvSpPr>
      <xdr:spPr bwMode="auto">
        <a:xfrm>
          <a:off x="74580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199</xdr:row>
      <xdr:rowOff>0</xdr:rowOff>
    </xdr:from>
    <xdr:ext cx="57150" cy="38100"/>
    <xdr:sp macro="" textlink="">
      <xdr:nvSpPr>
        <xdr:cNvPr id="536" name="Text Box 22"/>
        <xdr:cNvSpPr txBox="1">
          <a:spLocks noChangeArrowheads="1"/>
        </xdr:cNvSpPr>
      </xdr:nvSpPr>
      <xdr:spPr bwMode="auto">
        <a:xfrm>
          <a:off x="65817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199</xdr:row>
      <xdr:rowOff>0</xdr:rowOff>
    </xdr:from>
    <xdr:ext cx="57150" cy="38100"/>
    <xdr:sp macro="" textlink="">
      <xdr:nvSpPr>
        <xdr:cNvPr id="537" name="Text Box 22"/>
        <xdr:cNvSpPr txBox="1">
          <a:spLocks noChangeArrowheads="1"/>
        </xdr:cNvSpPr>
      </xdr:nvSpPr>
      <xdr:spPr bwMode="auto">
        <a:xfrm>
          <a:off x="32575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199</xdr:row>
      <xdr:rowOff>0</xdr:rowOff>
    </xdr:from>
    <xdr:ext cx="42863" cy="38100"/>
    <xdr:sp macro="" textlink="">
      <xdr:nvSpPr>
        <xdr:cNvPr id="538" name="Text Box 22"/>
        <xdr:cNvSpPr txBox="1">
          <a:spLocks noChangeArrowheads="1"/>
        </xdr:cNvSpPr>
      </xdr:nvSpPr>
      <xdr:spPr bwMode="auto">
        <a:xfrm>
          <a:off x="5705475" y="3669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199</xdr:row>
      <xdr:rowOff>0</xdr:rowOff>
    </xdr:from>
    <xdr:ext cx="57150" cy="38100"/>
    <xdr:sp macro="" textlink="">
      <xdr:nvSpPr>
        <xdr:cNvPr id="539" name="Text Box 22"/>
        <xdr:cNvSpPr txBox="1">
          <a:spLocks noChangeArrowheads="1"/>
        </xdr:cNvSpPr>
      </xdr:nvSpPr>
      <xdr:spPr bwMode="auto">
        <a:xfrm>
          <a:off x="534352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130969</xdr:rowOff>
    </xdr:from>
    <xdr:ext cx="42863" cy="47625"/>
    <xdr:sp macro="" textlink="">
      <xdr:nvSpPr>
        <xdr:cNvPr id="540" name="Text Box 80"/>
        <xdr:cNvSpPr txBox="1">
          <a:spLocks noChangeArrowheads="1"/>
        </xdr:cNvSpPr>
      </xdr:nvSpPr>
      <xdr:spPr bwMode="auto">
        <a:xfrm>
          <a:off x="6076950" y="36830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541" name="Text Box 117"/>
        <xdr:cNvSpPr txBox="1">
          <a:spLocks noChangeArrowheads="1"/>
        </xdr:cNvSpPr>
      </xdr:nvSpPr>
      <xdr:spPr bwMode="auto">
        <a:xfrm>
          <a:off x="5953125" y="3669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542" name="Text Box 22"/>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543" name="Text Box 22"/>
        <xdr:cNvSpPr txBox="1">
          <a:spLocks noChangeArrowheads="1"/>
        </xdr:cNvSpPr>
      </xdr:nvSpPr>
      <xdr:spPr bwMode="auto">
        <a:xfrm>
          <a:off x="67056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130969</xdr:rowOff>
    </xdr:from>
    <xdr:ext cx="42863" cy="47625"/>
    <xdr:sp macro="" textlink="">
      <xdr:nvSpPr>
        <xdr:cNvPr id="544" name="Text Box 80"/>
        <xdr:cNvSpPr txBox="1">
          <a:spLocks noChangeArrowheads="1"/>
        </xdr:cNvSpPr>
      </xdr:nvSpPr>
      <xdr:spPr bwMode="auto">
        <a:xfrm>
          <a:off x="6076950" y="36830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545" name="Text Box 117"/>
        <xdr:cNvSpPr txBox="1">
          <a:spLocks noChangeArrowheads="1"/>
        </xdr:cNvSpPr>
      </xdr:nvSpPr>
      <xdr:spPr bwMode="auto">
        <a:xfrm>
          <a:off x="5953125" y="3669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546" name="Text Box 22"/>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547" name="Text Box 22"/>
        <xdr:cNvSpPr txBox="1">
          <a:spLocks noChangeArrowheads="1"/>
        </xdr:cNvSpPr>
      </xdr:nvSpPr>
      <xdr:spPr bwMode="auto">
        <a:xfrm>
          <a:off x="67056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199</xdr:row>
      <xdr:rowOff>0</xdr:rowOff>
    </xdr:from>
    <xdr:ext cx="42863" cy="38100"/>
    <xdr:sp macro="" textlink="">
      <xdr:nvSpPr>
        <xdr:cNvPr id="548" name="Text Box 22"/>
        <xdr:cNvSpPr txBox="1">
          <a:spLocks noChangeArrowheads="1"/>
        </xdr:cNvSpPr>
      </xdr:nvSpPr>
      <xdr:spPr bwMode="auto">
        <a:xfrm>
          <a:off x="7572375" y="3669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199</xdr:row>
      <xdr:rowOff>0</xdr:rowOff>
    </xdr:from>
    <xdr:ext cx="57150" cy="38100"/>
    <xdr:sp macro="" textlink="">
      <xdr:nvSpPr>
        <xdr:cNvPr id="549" name="Text Box 22"/>
        <xdr:cNvSpPr txBox="1">
          <a:spLocks noChangeArrowheads="1"/>
        </xdr:cNvSpPr>
      </xdr:nvSpPr>
      <xdr:spPr bwMode="auto">
        <a:xfrm>
          <a:off x="72771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209</xdr:row>
      <xdr:rowOff>76200</xdr:rowOff>
    </xdr:from>
    <xdr:ext cx="57150" cy="38100"/>
    <xdr:sp macro="" textlink="">
      <xdr:nvSpPr>
        <xdr:cNvPr id="553" name="Text Box 22"/>
        <xdr:cNvSpPr txBox="1">
          <a:spLocks noChangeArrowheads="1"/>
        </xdr:cNvSpPr>
      </xdr:nvSpPr>
      <xdr:spPr bwMode="auto">
        <a:xfrm>
          <a:off x="3876675" y="3908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199</xdr:row>
      <xdr:rowOff>0</xdr:rowOff>
    </xdr:from>
    <xdr:ext cx="57150" cy="38100"/>
    <xdr:sp macro="" textlink="">
      <xdr:nvSpPr>
        <xdr:cNvPr id="557" name="Text Box 22"/>
        <xdr:cNvSpPr txBox="1">
          <a:spLocks noChangeArrowheads="1"/>
        </xdr:cNvSpPr>
      </xdr:nvSpPr>
      <xdr:spPr bwMode="auto">
        <a:xfrm>
          <a:off x="32575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199</xdr:row>
      <xdr:rowOff>0</xdr:rowOff>
    </xdr:from>
    <xdr:ext cx="47625" cy="38100"/>
    <xdr:sp macro="" textlink="">
      <xdr:nvSpPr>
        <xdr:cNvPr id="558" name="Text Box 22"/>
        <xdr:cNvSpPr txBox="1">
          <a:spLocks noChangeArrowheads="1"/>
        </xdr:cNvSpPr>
      </xdr:nvSpPr>
      <xdr:spPr bwMode="auto">
        <a:xfrm>
          <a:off x="5705475" y="36699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199</xdr:row>
      <xdr:rowOff>0</xdr:rowOff>
    </xdr:from>
    <xdr:ext cx="57150" cy="38100"/>
    <xdr:sp macro="" textlink="">
      <xdr:nvSpPr>
        <xdr:cNvPr id="559" name="Text Box 22"/>
        <xdr:cNvSpPr txBox="1">
          <a:spLocks noChangeArrowheads="1"/>
        </xdr:cNvSpPr>
      </xdr:nvSpPr>
      <xdr:spPr bwMode="auto">
        <a:xfrm>
          <a:off x="534352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199</xdr:row>
      <xdr:rowOff>0</xdr:rowOff>
    </xdr:from>
    <xdr:ext cx="57150" cy="38100"/>
    <xdr:sp macro="" textlink="">
      <xdr:nvSpPr>
        <xdr:cNvPr id="560" name="Text Box 22"/>
        <xdr:cNvSpPr txBox="1">
          <a:spLocks noChangeArrowheads="1"/>
        </xdr:cNvSpPr>
      </xdr:nvSpPr>
      <xdr:spPr bwMode="auto">
        <a:xfrm>
          <a:off x="534352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199</xdr:row>
      <xdr:rowOff>0</xdr:rowOff>
    </xdr:from>
    <xdr:ext cx="57150" cy="38100"/>
    <xdr:sp macro="" textlink="">
      <xdr:nvSpPr>
        <xdr:cNvPr id="564" name="Text Box 22"/>
        <xdr:cNvSpPr txBox="1">
          <a:spLocks noChangeArrowheads="1"/>
        </xdr:cNvSpPr>
      </xdr:nvSpPr>
      <xdr:spPr bwMode="auto">
        <a:xfrm>
          <a:off x="62103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566" name="Text Box 23"/>
        <xdr:cNvSpPr txBox="1">
          <a:spLocks noChangeArrowheads="1"/>
        </xdr:cNvSpPr>
      </xdr:nvSpPr>
      <xdr:spPr bwMode="auto">
        <a:xfrm>
          <a:off x="5838825" y="3669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42863" cy="38100"/>
    <xdr:sp macro="" textlink="">
      <xdr:nvSpPr>
        <xdr:cNvPr id="568" name="Text Box 22"/>
        <xdr:cNvSpPr txBox="1">
          <a:spLocks noChangeArrowheads="1"/>
        </xdr:cNvSpPr>
      </xdr:nvSpPr>
      <xdr:spPr bwMode="auto">
        <a:xfrm>
          <a:off x="5829300" y="3669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569" name="Text Box 23"/>
        <xdr:cNvSpPr txBox="1">
          <a:spLocks noChangeArrowheads="1"/>
        </xdr:cNvSpPr>
      </xdr:nvSpPr>
      <xdr:spPr bwMode="auto">
        <a:xfrm>
          <a:off x="5838825" y="3669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570" name="Text Box 22"/>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199</xdr:row>
      <xdr:rowOff>0</xdr:rowOff>
    </xdr:from>
    <xdr:ext cx="57150" cy="38100"/>
    <xdr:sp macro="" textlink="">
      <xdr:nvSpPr>
        <xdr:cNvPr id="571" name="Text Box 22"/>
        <xdr:cNvSpPr txBox="1">
          <a:spLocks noChangeArrowheads="1"/>
        </xdr:cNvSpPr>
      </xdr:nvSpPr>
      <xdr:spPr bwMode="auto">
        <a:xfrm>
          <a:off x="74580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130969</xdr:rowOff>
    </xdr:from>
    <xdr:ext cx="42863" cy="47625"/>
    <xdr:sp macro="" textlink="">
      <xdr:nvSpPr>
        <xdr:cNvPr id="587" name="Text Box 80"/>
        <xdr:cNvSpPr txBox="1">
          <a:spLocks noChangeArrowheads="1"/>
        </xdr:cNvSpPr>
      </xdr:nvSpPr>
      <xdr:spPr bwMode="auto">
        <a:xfrm>
          <a:off x="6076950" y="36830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588" name="Text Box 117"/>
        <xdr:cNvSpPr txBox="1">
          <a:spLocks noChangeArrowheads="1"/>
        </xdr:cNvSpPr>
      </xdr:nvSpPr>
      <xdr:spPr bwMode="auto">
        <a:xfrm>
          <a:off x="5953125" y="3669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589" name="Text Box 22"/>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130969</xdr:rowOff>
    </xdr:from>
    <xdr:ext cx="42863" cy="47625"/>
    <xdr:sp macro="" textlink="">
      <xdr:nvSpPr>
        <xdr:cNvPr id="590" name="Text Box 80"/>
        <xdr:cNvSpPr txBox="1">
          <a:spLocks noChangeArrowheads="1"/>
        </xdr:cNvSpPr>
      </xdr:nvSpPr>
      <xdr:spPr bwMode="auto">
        <a:xfrm>
          <a:off x="6076950" y="36830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591" name="Text Box 117"/>
        <xdr:cNvSpPr txBox="1">
          <a:spLocks noChangeArrowheads="1"/>
        </xdr:cNvSpPr>
      </xdr:nvSpPr>
      <xdr:spPr bwMode="auto">
        <a:xfrm>
          <a:off x="5953125" y="3669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592" name="Text Box 22"/>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199</xdr:row>
      <xdr:rowOff>0</xdr:rowOff>
    </xdr:from>
    <xdr:ext cx="57150" cy="38100"/>
    <xdr:sp macro="" textlink="">
      <xdr:nvSpPr>
        <xdr:cNvPr id="593" name="Text Box 22"/>
        <xdr:cNvSpPr txBox="1">
          <a:spLocks noChangeArrowheads="1"/>
        </xdr:cNvSpPr>
      </xdr:nvSpPr>
      <xdr:spPr bwMode="auto">
        <a:xfrm>
          <a:off x="74580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281</xdr:row>
      <xdr:rowOff>0</xdr:rowOff>
    </xdr:from>
    <xdr:to>
      <xdr:col>30</xdr:col>
      <xdr:colOff>85725</xdr:colOff>
      <xdr:row>281</xdr:row>
      <xdr:rowOff>47625</xdr:rowOff>
    </xdr:to>
    <xdr:sp macro="" textlink="">
      <xdr:nvSpPr>
        <xdr:cNvPr id="556" name="Text Box 80"/>
        <xdr:cNvSpPr txBox="1">
          <a:spLocks noChangeArrowheads="1"/>
        </xdr:cNvSpPr>
      </xdr:nvSpPr>
      <xdr:spPr bwMode="auto">
        <a:xfrm>
          <a:off x="3833812"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281</xdr:row>
      <xdr:rowOff>0</xdr:rowOff>
    </xdr:from>
    <xdr:to>
      <xdr:col>30</xdr:col>
      <xdr:colOff>38101</xdr:colOff>
      <xdr:row>281</xdr:row>
      <xdr:rowOff>47625</xdr:rowOff>
    </xdr:to>
    <xdr:sp macro="" textlink="">
      <xdr:nvSpPr>
        <xdr:cNvPr id="594" name="Text Box 117"/>
        <xdr:cNvSpPr txBox="1">
          <a:spLocks noChangeArrowheads="1"/>
        </xdr:cNvSpPr>
      </xdr:nvSpPr>
      <xdr:spPr bwMode="auto">
        <a:xfrm>
          <a:off x="3781425"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281</xdr:row>
      <xdr:rowOff>0</xdr:rowOff>
    </xdr:from>
    <xdr:to>
      <xdr:col>28</xdr:col>
      <xdr:colOff>152399</xdr:colOff>
      <xdr:row>281</xdr:row>
      <xdr:rowOff>47625</xdr:rowOff>
    </xdr:to>
    <xdr:sp macro="" textlink="">
      <xdr:nvSpPr>
        <xdr:cNvPr id="595" name="Text Box 118"/>
        <xdr:cNvSpPr txBox="1">
          <a:spLocks noChangeArrowheads="1"/>
        </xdr:cNvSpPr>
      </xdr:nvSpPr>
      <xdr:spPr bwMode="auto">
        <a:xfrm>
          <a:off x="3619500" y="19116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281</xdr:row>
      <xdr:rowOff>0</xdr:rowOff>
    </xdr:from>
    <xdr:to>
      <xdr:col>26</xdr:col>
      <xdr:colOff>14288</xdr:colOff>
      <xdr:row>281</xdr:row>
      <xdr:rowOff>28575</xdr:rowOff>
    </xdr:to>
    <xdr:sp macro="" textlink="">
      <xdr:nvSpPr>
        <xdr:cNvPr id="596" name="Text Box 23"/>
        <xdr:cNvSpPr txBox="1">
          <a:spLocks noChangeArrowheads="1"/>
        </xdr:cNvSpPr>
      </xdr:nvSpPr>
      <xdr:spPr bwMode="auto">
        <a:xfrm>
          <a:off x="3138488" y="19116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281</xdr:row>
      <xdr:rowOff>0</xdr:rowOff>
    </xdr:from>
    <xdr:to>
      <xdr:col>26</xdr:col>
      <xdr:colOff>38101</xdr:colOff>
      <xdr:row>281</xdr:row>
      <xdr:rowOff>38100</xdr:rowOff>
    </xdr:to>
    <xdr:sp macro="" textlink="">
      <xdr:nvSpPr>
        <xdr:cNvPr id="597" name="Text Box 22"/>
        <xdr:cNvSpPr txBox="1">
          <a:spLocks noChangeArrowheads="1"/>
        </xdr:cNvSpPr>
      </xdr:nvSpPr>
      <xdr:spPr bwMode="auto">
        <a:xfrm>
          <a:off x="3162300" y="19116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281</xdr:row>
      <xdr:rowOff>0</xdr:rowOff>
    </xdr:from>
    <xdr:to>
      <xdr:col>28</xdr:col>
      <xdr:colOff>161924</xdr:colOff>
      <xdr:row>281</xdr:row>
      <xdr:rowOff>28575</xdr:rowOff>
    </xdr:to>
    <xdr:sp macro="" textlink="">
      <xdr:nvSpPr>
        <xdr:cNvPr id="598" name="Text Box 23"/>
        <xdr:cNvSpPr txBox="1">
          <a:spLocks noChangeArrowheads="1"/>
        </xdr:cNvSpPr>
      </xdr:nvSpPr>
      <xdr:spPr bwMode="auto">
        <a:xfrm>
          <a:off x="3619500" y="19116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281</xdr:row>
      <xdr:rowOff>0</xdr:rowOff>
    </xdr:from>
    <xdr:to>
      <xdr:col>15</xdr:col>
      <xdr:colOff>57150</xdr:colOff>
      <xdr:row>281</xdr:row>
      <xdr:rowOff>38100</xdr:rowOff>
    </xdr:to>
    <xdr:sp macro="" textlink="">
      <xdr:nvSpPr>
        <xdr:cNvPr id="599" name="Text Box 22"/>
        <xdr:cNvSpPr txBox="1">
          <a:spLocks noChangeArrowheads="1"/>
        </xdr:cNvSpPr>
      </xdr:nvSpPr>
      <xdr:spPr bwMode="auto">
        <a:xfrm>
          <a:off x="17430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281</xdr:row>
      <xdr:rowOff>0</xdr:rowOff>
    </xdr:from>
    <xdr:to>
      <xdr:col>23</xdr:col>
      <xdr:colOff>19050</xdr:colOff>
      <xdr:row>281</xdr:row>
      <xdr:rowOff>38100</xdr:rowOff>
    </xdr:to>
    <xdr:sp macro="" textlink="">
      <xdr:nvSpPr>
        <xdr:cNvPr id="600" name="Text Box 22"/>
        <xdr:cNvSpPr txBox="1">
          <a:spLocks noChangeArrowheads="1"/>
        </xdr:cNvSpPr>
      </xdr:nvSpPr>
      <xdr:spPr bwMode="auto">
        <a:xfrm>
          <a:off x="2800350" y="19116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281</xdr:row>
      <xdr:rowOff>0</xdr:rowOff>
    </xdr:from>
    <xdr:to>
      <xdr:col>31</xdr:col>
      <xdr:colOff>57150</xdr:colOff>
      <xdr:row>281</xdr:row>
      <xdr:rowOff>38100</xdr:rowOff>
    </xdr:to>
    <xdr:sp macro="" textlink="">
      <xdr:nvSpPr>
        <xdr:cNvPr id="601"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281</xdr:row>
      <xdr:rowOff>0</xdr:rowOff>
    </xdr:from>
    <xdr:to>
      <xdr:col>47</xdr:col>
      <xdr:colOff>57150</xdr:colOff>
      <xdr:row>281</xdr:row>
      <xdr:rowOff>38100</xdr:rowOff>
    </xdr:to>
    <xdr:sp macro="" textlink="">
      <xdr:nvSpPr>
        <xdr:cNvPr id="602"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281</xdr:row>
      <xdr:rowOff>0</xdr:rowOff>
    </xdr:from>
    <xdr:to>
      <xdr:col>9</xdr:col>
      <xdr:colOff>57150</xdr:colOff>
      <xdr:row>281</xdr:row>
      <xdr:rowOff>28575</xdr:rowOff>
    </xdr:to>
    <xdr:sp macro="" textlink="">
      <xdr:nvSpPr>
        <xdr:cNvPr id="603" name="Text Box 22"/>
        <xdr:cNvSpPr txBox="1">
          <a:spLocks noChangeArrowheads="1"/>
        </xdr:cNvSpPr>
      </xdr:nvSpPr>
      <xdr:spPr bwMode="auto">
        <a:xfrm>
          <a:off x="10382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281</xdr:row>
      <xdr:rowOff>0</xdr:rowOff>
    </xdr:from>
    <xdr:to>
      <xdr:col>17</xdr:col>
      <xdr:colOff>57150</xdr:colOff>
      <xdr:row>281</xdr:row>
      <xdr:rowOff>28575</xdr:rowOff>
    </xdr:to>
    <xdr:sp macro="" textlink="">
      <xdr:nvSpPr>
        <xdr:cNvPr id="604" name="Text Box 22"/>
        <xdr:cNvSpPr txBox="1">
          <a:spLocks noChangeArrowheads="1"/>
        </xdr:cNvSpPr>
      </xdr:nvSpPr>
      <xdr:spPr bwMode="auto">
        <a:xfrm>
          <a:off x="19907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281</xdr:row>
      <xdr:rowOff>0</xdr:rowOff>
    </xdr:from>
    <xdr:to>
      <xdr:col>23</xdr:col>
      <xdr:colOff>57150</xdr:colOff>
      <xdr:row>281</xdr:row>
      <xdr:rowOff>28575</xdr:rowOff>
    </xdr:to>
    <xdr:sp macro="" textlink="">
      <xdr:nvSpPr>
        <xdr:cNvPr id="605" name="Text Box 22"/>
        <xdr:cNvSpPr txBox="1">
          <a:spLocks noChangeArrowheads="1"/>
        </xdr:cNvSpPr>
      </xdr:nvSpPr>
      <xdr:spPr bwMode="auto">
        <a:xfrm>
          <a:off x="2800350"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281</xdr:row>
      <xdr:rowOff>0</xdr:rowOff>
    </xdr:from>
    <xdr:to>
      <xdr:col>29</xdr:col>
      <xdr:colOff>57150</xdr:colOff>
      <xdr:row>281</xdr:row>
      <xdr:rowOff>28575</xdr:rowOff>
    </xdr:to>
    <xdr:sp macro="" textlink="">
      <xdr:nvSpPr>
        <xdr:cNvPr id="606" name="Text Box 22"/>
        <xdr:cNvSpPr txBox="1">
          <a:spLocks noChangeArrowheads="1"/>
        </xdr:cNvSpPr>
      </xdr:nvSpPr>
      <xdr:spPr bwMode="auto">
        <a:xfrm>
          <a:off x="36671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281</xdr:row>
      <xdr:rowOff>0</xdr:rowOff>
    </xdr:from>
    <xdr:to>
      <xdr:col>35</xdr:col>
      <xdr:colOff>57150</xdr:colOff>
      <xdr:row>281</xdr:row>
      <xdr:rowOff>28575</xdr:rowOff>
    </xdr:to>
    <xdr:sp macro="" textlink="">
      <xdr:nvSpPr>
        <xdr:cNvPr id="607" name="Text Box 22"/>
        <xdr:cNvSpPr txBox="1">
          <a:spLocks noChangeArrowheads="1"/>
        </xdr:cNvSpPr>
      </xdr:nvSpPr>
      <xdr:spPr bwMode="auto">
        <a:xfrm>
          <a:off x="4324350"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281</xdr:row>
      <xdr:rowOff>0</xdr:rowOff>
    </xdr:from>
    <xdr:to>
      <xdr:col>9</xdr:col>
      <xdr:colOff>57150</xdr:colOff>
      <xdr:row>281</xdr:row>
      <xdr:rowOff>28575</xdr:rowOff>
    </xdr:to>
    <xdr:sp macro="" textlink="">
      <xdr:nvSpPr>
        <xdr:cNvPr id="608" name="Text Box 22"/>
        <xdr:cNvSpPr txBox="1">
          <a:spLocks noChangeArrowheads="1"/>
        </xdr:cNvSpPr>
      </xdr:nvSpPr>
      <xdr:spPr bwMode="auto">
        <a:xfrm>
          <a:off x="10382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281</xdr:row>
      <xdr:rowOff>0</xdr:rowOff>
    </xdr:from>
    <xdr:to>
      <xdr:col>32</xdr:col>
      <xdr:colOff>38101</xdr:colOff>
      <xdr:row>281</xdr:row>
      <xdr:rowOff>47625</xdr:rowOff>
    </xdr:to>
    <xdr:sp macro="" textlink="">
      <xdr:nvSpPr>
        <xdr:cNvPr id="609" name="Text Box 80"/>
        <xdr:cNvSpPr txBox="1">
          <a:spLocks noChangeArrowheads="1"/>
        </xdr:cNvSpPr>
      </xdr:nvSpPr>
      <xdr:spPr bwMode="auto">
        <a:xfrm>
          <a:off x="3981450"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14287</xdr:colOff>
      <xdr:row>281</xdr:row>
      <xdr:rowOff>0</xdr:rowOff>
    </xdr:from>
    <xdr:to>
      <xdr:col>30</xdr:col>
      <xdr:colOff>47624</xdr:colOff>
      <xdr:row>281</xdr:row>
      <xdr:rowOff>47625</xdr:rowOff>
    </xdr:to>
    <xdr:sp macro="" textlink="">
      <xdr:nvSpPr>
        <xdr:cNvPr id="610" name="Text Box 118"/>
        <xdr:cNvSpPr txBox="1">
          <a:spLocks noChangeArrowheads="1"/>
        </xdr:cNvSpPr>
      </xdr:nvSpPr>
      <xdr:spPr bwMode="auto">
        <a:xfrm>
          <a:off x="3805237"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281</xdr:row>
      <xdr:rowOff>0</xdr:rowOff>
    </xdr:from>
    <xdr:to>
      <xdr:col>29</xdr:col>
      <xdr:colOff>0</xdr:colOff>
      <xdr:row>281</xdr:row>
      <xdr:rowOff>38100</xdr:rowOff>
    </xdr:to>
    <xdr:sp macro="" textlink="">
      <xdr:nvSpPr>
        <xdr:cNvPr id="611" name="Text Box 22"/>
        <xdr:cNvSpPr txBox="1">
          <a:spLocks noChangeArrowheads="1"/>
        </xdr:cNvSpPr>
      </xdr:nvSpPr>
      <xdr:spPr bwMode="auto">
        <a:xfrm>
          <a:off x="3619500" y="19116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281</xdr:row>
      <xdr:rowOff>0</xdr:rowOff>
    </xdr:from>
    <xdr:to>
      <xdr:col>18</xdr:col>
      <xdr:colOff>57150</xdr:colOff>
      <xdr:row>281</xdr:row>
      <xdr:rowOff>38100</xdr:rowOff>
    </xdr:to>
    <xdr:sp macro="" textlink="">
      <xdr:nvSpPr>
        <xdr:cNvPr id="612"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85725</xdr:colOff>
      <xdr:row>281</xdr:row>
      <xdr:rowOff>0</xdr:rowOff>
    </xdr:from>
    <xdr:to>
      <xdr:col>30</xdr:col>
      <xdr:colOff>142875</xdr:colOff>
      <xdr:row>281</xdr:row>
      <xdr:rowOff>38100</xdr:rowOff>
    </xdr:to>
    <xdr:sp macro="" textlink="">
      <xdr:nvSpPr>
        <xdr:cNvPr id="613"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281</xdr:row>
      <xdr:rowOff>0</xdr:rowOff>
    </xdr:from>
    <xdr:to>
      <xdr:col>45</xdr:col>
      <xdr:colOff>57150</xdr:colOff>
      <xdr:row>281</xdr:row>
      <xdr:rowOff>38100</xdr:rowOff>
    </xdr:to>
    <xdr:sp macro="" textlink="">
      <xdr:nvSpPr>
        <xdr:cNvPr id="614"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281</xdr:row>
      <xdr:rowOff>0</xdr:rowOff>
    </xdr:from>
    <xdr:to>
      <xdr:col>49</xdr:col>
      <xdr:colOff>57150</xdr:colOff>
      <xdr:row>281</xdr:row>
      <xdr:rowOff>38100</xdr:rowOff>
    </xdr:to>
    <xdr:sp macro="" textlink="">
      <xdr:nvSpPr>
        <xdr:cNvPr id="615" name="Text Box 22"/>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0</xdr:rowOff>
    </xdr:from>
    <xdr:ext cx="57150" cy="38100"/>
    <xdr:sp macro="" textlink="">
      <xdr:nvSpPr>
        <xdr:cNvPr id="616" name="Text Box 22"/>
        <xdr:cNvSpPr txBox="1">
          <a:spLocks noChangeArrowheads="1"/>
        </xdr:cNvSpPr>
      </xdr:nvSpPr>
      <xdr:spPr bwMode="auto">
        <a:xfrm>
          <a:off x="504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617" name="Text Box 80"/>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618" name="Text Box 80"/>
        <xdr:cNvSpPr txBox="1">
          <a:spLocks noChangeArrowheads="1"/>
        </xdr:cNvSpPr>
      </xdr:nvSpPr>
      <xdr:spPr bwMode="auto">
        <a:xfrm>
          <a:off x="6534150"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619"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620"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621"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622"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623" name="Text Box 22"/>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624"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625" name="Text Box 22"/>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626" name="Text Box 22"/>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627" name="Text Box 22"/>
        <xdr:cNvSpPr txBox="1">
          <a:spLocks noChangeArrowheads="1"/>
        </xdr:cNvSpPr>
      </xdr:nvSpPr>
      <xdr:spPr bwMode="auto">
        <a:xfrm>
          <a:off x="52006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628"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629"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630"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631"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632" name="Text Box 22"/>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633"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634"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635"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636"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637" name="Text Box 22"/>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638" name="Text Box 22"/>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639" name="Text Box 22"/>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640" name="Text Box 80"/>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641" name="Text Box 117"/>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642" name="Text Box 118"/>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643" name="Text Box 22"/>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644"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645"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646"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647" name="Text Box 22"/>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648"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649"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650"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651"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652"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653"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654" name="Text Box 22"/>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655"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656" name="Text Box 22"/>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657" name="Text Box 22"/>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658" name="Text Box 22"/>
        <xdr:cNvSpPr txBox="1">
          <a:spLocks noChangeArrowheads="1"/>
        </xdr:cNvSpPr>
      </xdr:nvSpPr>
      <xdr:spPr bwMode="auto">
        <a:xfrm>
          <a:off x="52006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659"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660"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661"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662"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663" name="Text Box 22"/>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664"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665"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666"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667" name="Text Box 22"/>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668" name="Text Box 22"/>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669" name="Text Box 22"/>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670" name="Text Box 80"/>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671" name="Text Box 117"/>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672" name="Text Box 22"/>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673"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674"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675"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676" name="Text Box 22"/>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677"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678"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679"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680"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681"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682"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683" name="Text Box 22"/>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684"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685" name="Text Box 22"/>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686"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687"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688"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689"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690" name="Text Box 22"/>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691"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692"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693"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694"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695" name="Text Box 22"/>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696" name="Text Box 22"/>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697" name="Text Box 22"/>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698" name="Text Box 80"/>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61912" cy="38100"/>
    <xdr:sp macro="" textlink="">
      <xdr:nvSpPr>
        <xdr:cNvPr id="699" name="Text Box 80"/>
        <xdr:cNvSpPr txBox="1">
          <a:spLocks noChangeArrowheads="1"/>
        </xdr:cNvSpPr>
      </xdr:nvSpPr>
      <xdr:spPr bwMode="auto">
        <a:xfrm>
          <a:off x="2571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61912" cy="38100"/>
    <xdr:sp macro="" textlink="">
      <xdr:nvSpPr>
        <xdr:cNvPr id="700" name="Text Box 80"/>
        <xdr:cNvSpPr txBox="1">
          <a:spLocks noChangeArrowheads="1"/>
        </xdr:cNvSpPr>
      </xdr:nvSpPr>
      <xdr:spPr bwMode="auto">
        <a:xfrm>
          <a:off x="57054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701" name="Text Box 80"/>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702" name="Text Box 117"/>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703" name="Text Box 22"/>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704"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705"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706"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707" name="Text Box 22"/>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708"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709"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710"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711"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712"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713"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714" name="Text Box 22"/>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715"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716" name="Text Box 22"/>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717"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718"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719"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720"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721" name="Text Box 22"/>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722"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723"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724"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725"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726" name="Text Box 22"/>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727" name="Text Box 22"/>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281</xdr:row>
      <xdr:rowOff>0</xdr:rowOff>
    </xdr:from>
    <xdr:to>
      <xdr:col>32</xdr:col>
      <xdr:colOff>38101</xdr:colOff>
      <xdr:row>281</xdr:row>
      <xdr:rowOff>47625</xdr:rowOff>
    </xdr:to>
    <xdr:sp macro="" textlink="">
      <xdr:nvSpPr>
        <xdr:cNvPr id="728" name="Text Box 80"/>
        <xdr:cNvSpPr txBox="1">
          <a:spLocks noChangeArrowheads="1"/>
        </xdr:cNvSpPr>
      </xdr:nvSpPr>
      <xdr:spPr bwMode="auto">
        <a:xfrm>
          <a:off x="3981450"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281</xdr:row>
      <xdr:rowOff>0</xdr:rowOff>
    </xdr:from>
    <xdr:to>
      <xdr:col>30</xdr:col>
      <xdr:colOff>161925</xdr:colOff>
      <xdr:row>281</xdr:row>
      <xdr:rowOff>47625</xdr:rowOff>
    </xdr:to>
    <xdr:sp macro="" textlink="">
      <xdr:nvSpPr>
        <xdr:cNvPr id="729" name="Text Box 117"/>
        <xdr:cNvSpPr txBox="1">
          <a:spLocks noChangeArrowheads="1"/>
        </xdr:cNvSpPr>
      </xdr:nvSpPr>
      <xdr:spPr bwMode="auto">
        <a:xfrm>
          <a:off x="3867150" y="19116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281</xdr:row>
      <xdr:rowOff>0</xdr:rowOff>
    </xdr:from>
    <xdr:to>
      <xdr:col>30</xdr:col>
      <xdr:colOff>80961</xdr:colOff>
      <xdr:row>281</xdr:row>
      <xdr:rowOff>47625</xdr:rowOff>
    </xdr:to>
    <xdr:sp macro="" textlink="">
      <xdr:nvSpPr>
        <xdr:cNvPr id="730" name="Text Box 118"/>
        <xdr:cNvSpPr txBox="1">
          <a:spLocks noChangeArrowheads="1"/>
        </xdr:cNvSpPr>
      </xdr:nvSpPr>
      <xdr:spPr bwMode="auto">
        <a:xfrm>
          <a:off x="3833812" y="19116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281</xdr:row>
      <xdr:rowOff>0</xdr:rowOff>
    </xdr:from>
    <xdr:to>
      <xdr:col>29</xdr:col>
      <xdr:colOff>0</xdr:colOff>
      <xdr:row>281</xdr:row>
      <xdr:rowOff>38100</xdr:rowOff>
    </xdr:to>
    <xdr:sp macro="" textlink="">
      <xdr:nvSpPr>
        <xdr:cNvPr id="731" name="Text Box 22"/>
        <xdr:cNvSpPr txBox="1">
          <a:spLocks noChangeArrowheads="1"/>
        </xdr:cNvSpPr>
      </xdr:nvSpPr>
      <xdr:spPr bwMode="auto">
        <a:xfrm>
          <a:off x="3619500" y="19116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281</xdr:row>
      <xdr:rowOff>0</xdr:rowOff>
    </xdr:from>
    <xdr:to>
      <xdr:col>18</xdr:col>
      <xdr:colOff>57150</xdr:colOff>
      <xdr:row>281</xdr:row>
      <xdr:rowOff>38100</xdr:rowOff>
    </xdr:to>
    <xdr:sp macro="" textlink="">
      <xdr:nvSpPr>
        <xdr:cNvPr id="732"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281</xdr:row>
      <xdr:rowOff>0</xdr:rowOff>
    </xdr:from>
    <xdr:to>
      <xdr:col>31</xdr:col>
      <xdr:colOff>57150</xdr:colOff>
      <xdr:row>281</xdr:row>
      <xdr:rowOff>38100</xdr:rowOff>
    </xdr:to>
    <xdr:sp macro="" textlink="">
      <xdr:nvSpPr>
        <xdr:cNvPr id="733"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281</xdr:row>
      <xdr:rowOff>0</xdr:rowOff>
    </xdr:from>
    <xdr:to>
      <xdr:col>45</xdr:col>
      <xdr:colOff>57150</xdr:colOff>
      <xdr:row>281</xdr:row>
      <xdr:rowOff>38100</xdr:rowOff>
    </xdr:to>
    <xdr:sp macro="" textlink="">
      <xdr:nvSpPr>
        <xdr:cNvPr id="734"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281</xdr:row>
      <xdr:rowOff>0</xdr:rowOff>
    </xdr:from>
    <xdr:to>
      <xdr:col>49</xdr:col>
      <xdr:colOff>57150</xdr:colOff>
      <xdr:row>281</xdr:row>
      <xdr:rowOff>38100</xdr:rowOff>
    </xdr:to>
    <xdr:sp macro="" textlink="">
      <xdr:nvSpPr>
        <xdr:cNvPr id="735" name="Text Box 22"/>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281</xdr:row>
      <xdr:rowOff>0</xdr:rowOff>
    </xdr:from>
    <xdr:ext cx="42862" cy="28575"/>
    <xdr:sp macro="" textlink="">
      <xdr:nvSpPr>
        <xdr:cNvPr id="736"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737"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738"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739"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740"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741" name="Text Box 22"/>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742"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743" name="Text Box 22"/>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744" name="Text Box 22"/>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745"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746"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747"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748"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749" name="Text Box 22"/>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750"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751"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752"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753"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754" name="Text Box 22"/>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755" name="Text Box 22"/>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756" name="Text Box 118"/>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7626" cy="47625"/>
    <xdr:sp macro="" textlink="">
      <xdr:nvSpPr>
        <xdr:cNvPr id="757" name="Text Box 80"/>
        <xdr:cNvSpPr txBox="1">
          <a:spLocks noChangeArrowheads="1"/>
        </xdr:cNvSpPr>
      </xdr:nvSpPr>
      <xdr:spPr bwMode="auto">
        <a:xfrm>
          <a:off x="3981450"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7625" cy="47625"/>
    <xdr:sp macro="" textlink="">
      <xdr:nvSpPr>
        <xdr:cNvPr id="758" name="Text Box 117"/>
        <xdr:cNvSpPr txBox="1">
          <a:spLocks noChangeArrowheads="1"/>
        </xdr:cNvSpPr>
      </xdr:nvSpPr>
      <xdr:spPr bwMode="auto">
        <a:xfrm>
          <a:off x="3867150" y="19116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759" name="Text Box 118"/>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281</xdr:row>
      <xdr:rowOff>0</xdr:rowOff>
    </xdr:from>
    <xdr:ext cx="47625" cy="38100"/>
    <xdr:sp macro="" textlink="">
      <xdr:nvSpPr>
        <xdr:cNvPr id="760" name="Text Box 22"/>
        <xdr:cNvSpPr txBox="1">
          <a:spLocks noChangeArrowheads="1"/>
        </xdr:cNvSpPr>
      </xdr:nvSpPr>
      <xdr:spPr bwMode="auto">
        <a:xfrm>
          <a:off x="3676650" y="19116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761"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762"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763"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764" name="Text Box 22"/>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765"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766"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767"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768"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769"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770" name="Text Box 22"/>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771"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772" name="Text Box 22"/>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773" name="Text Box 22"/>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774"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775"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776"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777"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778"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779"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780"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781"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782" name="Text Box 22"/>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783" name="Text Box 22"/>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784" name="Text Box 118"/>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281</xdr:row>
      <xdr:rowOff>0</xdr:rowOff>
    </xdr:from>
    <xdr:to>
      <xdr:col>30</xdr:col>
      <xdr:colOff>85725</xdr:colOff>
      <xdr:row>281</xdr:row>
      <xdr:rowOff>47625</xdr:rowOff>
    </xdr:to>
    <xdr:sp macro="" textlink="">
      <xdr:nvSpPr>
        <xdr:cNvPr id="785" name="Text Box 80"/>
        <xdr:cNvSpPr txBox="1">
          <a:spLocks noChangeArrowheads="1"/>
        </xdr:cNvSpPr>
      </xdr:nvSpPr>
      <xdr:spPr bwMode="auto">
        <a:xfrm>
          <a:off x="3833812"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281</xdr:row>
      <xdr:rowOff>0</xdr:rowOff>
    </xdr:from>
    <xdr:to>
      <xdr:col>30</xdr:col>
      <xdr:colOff>38101</xdr:colOff>
      <xdr:row>281</xdr:row>
      <xdr:rowOff>47625</xdr:rowOff>
    </xdr:to>
    <xdr:sp macro="" textlink="">
      <xdr:nvSpPr>
        <xdr:cNvPr id="786" name="Text Box 117"/>
        <xdr:cNvSpPr txBox="1">
          <a:spLocks noChangeArrowheads="1"/>
        </xdr:cNvSpPr>
      </xdr:nvSpPr>
      <xdr:spPr bwMode="auto">
        <a:xfrm>
          <a:off x="3781425"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281</xdr:row>
      <xdr:rowOff>0</xdr:rowOff>
    </xdr:from>
    <xdr:to>
      <xdr:col>28</xdr:col>
      <xdr:colOff>152399</xdr:colOff>
      <xdr:row>281</xdr:row>
      <xdr:rowOff>47625</xdr:rowOff>
    </xdr:to>
    <xdr:sp macro="" textlink="">
      <xdr:nvSpPr>
        <xdr:cNvPr id="787" name="Text Box 118"/>
        <xdr:cNvSpPr txBox="1">
          <a:spLocks noChangeArrowheads="1"/>
        </xdr:cNvSpPr>
      </xdr:nvSpPr>
      <xdr:spPr bwMode="auto">
        <a:xfrm>
          <a:off x="3619500" y="19116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281</xdr:row>
      <xdr:rowOff>0</xdr:rowOff>
    </xdr:from>
    <xdr:to>
      <xdr:col>26</xdr:col>
      <xdr:colOff>14288</xdr:colOff>
      <xdr:row>281</xdr:row>
      <xdr:rowOff>28575</xdr:rowOff>
    </xdr:to>
    <xdr:sp macro="" textlink="">
      <xdr:nvSpPr>
        <xdr:cNvPr id="788" name="Text Box 23"/>
        <xdr:cNvSpPr txBox="1">
          <a:spLocks noChangeArrowheads="1"/>
        </xdr:cNvSpPr>
      </xdr:nvSpPr>
      <xdr:spPr bwMode="auto">
        <a:xfrm>
          <a:off x="3138488" y="19116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281</xdr:row>
      <xdr:rowOff>0</xdr:rowOff>
    </xdr:from>
    <xdr:to>
      <xdr:col>26</xdr:col>
      <xdr:colOff>38101</xdr:colOff>
      <xdr:row>281</xdr:row>
      <xdr:rowOff>38100</xdr:rowOff>
    </xdr:to>
    <xdr:sp macro="" textlink="">
      <xdr:nvSpPr>
        <xdr:cNvPr id="789" name="Text Box 22"/>
        <xdr:cNvSpPr txBox="1">
          <a:spLocks noChangeArrowheads="1"/>
        </xdr:cNvSpPr>
      </xdr:nvSpPr>
      <xdr:spPr bwMode="auto">
        <a:xfrm>
          <a:off x="3162300" y="19116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281</xdr:row>
      <xdr:rowOff>0</xdr:rowOff>
    </xdr:from>
    <xdr:to>
      <xdr:col>28</xdr:col>
      <xdr:colOff>161924</xdr:colOff>
      <xdr:row>281</xdr:row>
      <xdr:rowOff>28575</xdr:rowOff>
    </xdr:to>
    <xdr:sp macro="" textlink="">
      <xdr:nvSpPr>
        <xdr:cNvPr id="790" name="Text Box 23"/>
        <xdr:cNvSpPr txBox="1">
          <a:spLocks noChangeArrowheads="1"/>
        </xdr:cNvSpPr>
      </xdr:nvSpPr>
      <xdr:spPr bwMode="auto">
        <a:xfrm>
          <a:off x="3619500" y="19116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281</xdr:row>
      <xdr:rowOff>0</xdr:rowOff>
    </xdr:from>
    <xdr:to>
      <xdr:col>15</xdr:col>
      <xdr:colOff>57150</xdr:colOff>
      <xdr:row>281</xdr:row>
      <xdr:rowOff>38100</xdr:rowOff>
    </xdr:to>
    <xdr:sp macro="" textlink="">
      <xdr:nvSpPr>
        <xdr:cNvPr id="791" name="Text Box 22"/>
        <xdr:cNvSpPr txBox="1">
          <a:spLocks noChangeArrowheads="1"/>
        </xdr:cNvSpPr>
      </xdr:nvSpPr>
      <xdr:spPr bwMode="auto">
        <a:xfrm>
          <a:off x="17430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281</xdr:row>
      <xdr:rowOff>0</xdr:rowOff>
    </xdr:from>
    <xdr:to>
      <xdr:col>23</xdr:col>
      <xdr:colOff>19050</xdr:colOff>
      <xdr:row>281</xdr:row>
      <xdr:rowOff>38100</xdr:rowOff>
    </xdr:to>
    <xdr:sp macro="" textlink="">
      <xdr:nvSpPr>
        <xdr:cNvPr id="792" name="Text Box 22"/>
        <xdr:cNvSpPr txBox="1">
          <a:spLocks noChangeArrowheads="1"/>
        </xdr:cNvSpPr>
      </xdr:nvSpPr>
      <xdr:spPr bwMode="auto">
        <a:xfrm>
          <a:off x="2800350" y="19116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281</xdr:row>
      <xdr:rowOff>0</xdr:rowOff>
    </xdr:from>
    <xdr:to>
      <xdr:col>31</xdr:col>
      <xdr:colOff>57150</xdr:colOff>
      <xdr:row>281</xdr:row>
      <xdr:rowOff>38100</xdr:rowOff>
    </xdr:to>
    <xdr:sp macro="" textlink="">
      <xdr:nvSpPr>
        <xdr:cNvPr id="793"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281</xdr:row>
      <xdr:rowOff>0</xdr:rowOff>
    </xdr:from>
    <xdr:to>
      <xdr:col>47</xdr:col>
      <xdr:colOff>57150</xdr:colOff>
      <xdr:row>281</xdr:row>
      <xdr:rowOff>38100</xdr:rowOff>
    </xdr:to>
    <xdr:sp macro="" textlink="">
      <xdr:nvSpPr>
        <xdr:cNvPr id="794"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281</xdr:row>
      <xdr:rowOff>0</xdr:rowOff>
    </xdr:from>
    <xdr:to>
      <xdr:col>9</xdr:col>
      <xdr:colOff>57150</xdr:colOff>
      <xdr:row>281</xdr:row>
      <xdr:rowOff>28575</xdr:rowOff>
    </xdr:to>
    <xdr:sp macro="" textlink="">
      <xdr:nvSpPr>
        <xdr:cNvPr id="795" name="Text Box 22"/>
        <xdr:cNvSpPr txBox="1">
          <a:spLocks noChangeArrowheads="1"/>
        </xdr:cNvSpPr>
      </xdr:nvSpPr>
      <xdr:spPr bwMode="auto">
        <a:xfrm>
          <a:off x="10382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281</xdr:row>
      <xdr:rowOff>0</xdr:rowOff>
    </xdr:from>
    <xdr:to>
      <xdr:col>17</xdr:col>
      <xdr:colOff>57150</xdr:colOff>
      <xdr:row>281</xdr:row>
      <xdr:rowOff>28575</xdr:rowOff>
    </xdr:to>
    <xdr:sp macro="" textlink="">
      <xdr:nvSpPr>
        <xdr:cNvPr id="796" name="Text Box 22"/>
        <xdr:cNvSpPr txBox="1">
          <a:spLocks noChangeArrowheads="1"/>
        </xdr:cNvSpPr>
      </xdr:nvSpPr>
      <xdr:spPr bwMode="auto">
        <a:xfrm>
          <a:off x="19907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57150</xdr:colOff>
      <xdr:row>281</xdr:row>
      <xdr:rowOff>0</xdr:rowOff>
    </xdr:from>
    <xdr:to>
      <xdr:col>23</xdr:col>
      <xdr:colOff>114300</xdr:colOff>
      <xdr:row>281</xdr:row>
      <xdr:rowOff>28575</xdr:rowOff>
    </xdr:to>
    <xdr:sp macro="" textlink="">
      <xdr:nvSpPr>
        <xdr:cNvPr id="797" name="Text Box 22"/>
        <xdr:cNvSpPr txBox="1">
          <a:spLocks noChangeArrowheads="1"/>
        </xdr:cNvSpPr>
      </xdr:nvSpPr>
      <xdr:spPr bwMode="auto">
        <a:xfrm>
          <a:off x="2857500"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281</xdr:row>
      <xdr:rowOff>0</xdr:rowOff>
    </xdr:from>
    <xdr:to>
      <xdr:col>29</xdr:col>
      <xdr:colOff>57150</xdr:colOff>
      <xdr:row>281</xdr:row>
      <xdr:rowOff>28575</xdr:rowOff>
    </xdr:to>
    <xdr:sp macro="" textlink="">
      <xdr:nvSpPr>
        <xdr:cNvPr id="798" name="Text Box 22"/>
        <xdr:cNvSpPr txBox="1">
          <a:spLocks noChangeArrowheads="1"/>
        </xdr:cNvSpPr>
      </xdr:nvSpPr>
      <xdr:spPr bwMode="auto">
        <a:xfrm>
          <a:off x="36671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281</xdr:row>
      <xdr:rowOff>0</xdr:rowOff>
    </xdr:from>
    <xdr:to>
      <xdr:col>35</xdr:col>
      <xdr:colOff>57150</xdr:colOff>
      <xdr:row>281</xdr:row>
      <xdr:rowOff>28575</xdr:rowOff>
    </xdr:to>
    <xdr:sp macro="" textlink="">
      <xdr:nvSpPr>
        <xdr:cNvPr id="799" name="Text Box 22"/>
        <xdr:cNvSpPr txBox="1">
          <a:spLocks noChangeArrowheads="1"/>
        </xdr:cNvSpPr>
      </xdr:nvSpPr>
      <xdr:spPr bwMode="auto">
        <a:xfrm>
          <a:off x="4324350"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281</xdr:row>
      <xdr:rowOff>0</xdr:rowOff>
    </xdr:from>
    <xdr:to>
      <xdr:col>9</xdr:col>
      <xdr:colOff>57150</xdr:colOff>
      <xdr:row>281</xdr:row>
      <xdr:rowOff>28575</xdr:rowOff>
    </xdr:to>
    <xdr:sp macro="" textlink="">
      <xdr:nvSpPr>
        <xdr:cNvPr id="800" name="Text Box 22"/>
        <xdr:cNvSpPr txBox="1">
          <a:spLocks noChangeArrowheads="1"/>
        </xdr:cNvSpPr>
      </xdr:nvSpPr>
      <xdr:spPr bwMode="auto">
        <a:xfrm>
          <a:off x="10382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0</xdr:rowOff>
    </xdr:from>
    <xdr:ext cx="57150" cy="38100"/>
    <xdr:sp macro="" textlink="">
      <xdr:nvSpPr>
        <xdr:cNvPr id="801" name="Text Box 22"/>
        <xdr:cNvSpPr txBox="1">
          <a:spLocks noChangeArrowheads="1"/>
        </xdr:cNvSpPr>
      </xdr:nvSpPr>
      <xdr:spPr bwMode="auto">
        <a:xfrm>
          <a:off x="504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802" name="Text Box 80"/>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803" name="Text Box 117"/>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804" name="Text Box 118"/>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805" name="Text Box 22"/>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806"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807"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808"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809"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810"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811"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12"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813"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814"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815" name="Text Box 22"/>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816"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817" name="Text Box 22"/>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818" name="Text Box 22"/>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19"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820"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821"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822"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23"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824"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825"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826" name="Text Box 22"/>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827" name="Text Box 22"/>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828" name="Text Box 80"/>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829" name="Text Box 117"/>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830" name="Text Box 118"/>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831" name="Text Box 22"/>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832"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833"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834"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835"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836"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837"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38"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839"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840"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841"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842" name="Text Box 22"/>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843" name="Text Box 22"/>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44"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845"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846"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847"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48"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849"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850"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851" name="Text Box 22"/>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852" name="Text Box 80"/>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61912" cy="38100"/>
    <xdr:sp macro="" textlink="">
      <xdr:nvSpPr>
        <xdr:cNvPr id="853" name="Text Box 80"/>
        <xdr:cNvSpPr txBox="1">
          <a:spLocks noChangeArrowheads="1"/>
        </xdr:cNvSpPr>
      </xdr:nvSpPr>
      <xdr:spPr bwMode="auto">
        <a:xfrm>
          <a:off x="57054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854" name="Text Box 80"/>
        <xdr:cNvSpPr txBox="1">
          <a:spLocks noChangeArrowheads="1"/>
        </xdr:cNvSpPr>
      </xdr:nvSpPr>
      <xdr:spPr bwMode="auto">
        <a:xfrm>
          <a:off x="6534150"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7626" cy="47625"/>
    <xdr:sp macro="" textlink="">
      <xdr:nvSpPr>
        <xdr:cNvPr id="855" name="Text Box 80"/>
        <xdr:cNvSpPr txBox="1">
          <a:spLocks noChangeArrowheads="1"/>
        </xdr:cNvSpPr>
      </xdr:nvSpPr>
      <xdr:spPr bwMode="auto">
        <a:xfrm>
          <a:off x="3981450"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7625" cy="47625"/>
    <xdr:sp macro="" textlink="">
      <xdr:nvSpPr>
        <xdr:cNvPr id="856" name="Text Box 117"/>
        <xdr:cNvSpPr txBox="1">
          <a:spLocks noChangeArrowheads="1"/>
        </xdr:cNvSpPr>
      </xdr:nvSpPr>
      <xdr:spPr bwMode="auto">
        <a:xfrm>
          <a:off x="3867150" y="19116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857" name="Text Box 118"/>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858" name="Text Box 22"/>
        <xdr:cNvSpPr txBox="1">
          <a:spLocks noChangeArrowheads="1"/>
        </xdr:cNvSpPr>
      </xdr:nvSpPr>
      <xdr:spPr bwMode="auto">
        <a:xfrm>
          <a:off x="3619500" y="19116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859"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860"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861"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862"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863"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864"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865"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866"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867"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868" name="Text Box 22"/>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869" name="Text Box 22"/>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70"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871"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872"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873"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74"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875"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876"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877"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878" name="Text Box 22"/>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879" name="Text Box 22"/>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880" name="Text Box 118"/>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281</xdr:row>
      <xdr:rowOff>0</xdr:rowOff>
    </xdr:from>
    <xdr:ext cx="57150" cy="38100"/>
    <xdr:sp macro="" textlink="">
      <xdr:nvSpPr>
        <xdr:cNvPr id="881"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882" name="Text Box 80"/>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61912" cy="38100"/>
    <xdr:sp macro="" textlink="">
      <xdr:nvSpPr>
        <xdr:cNvPr id="883" name="Text Box 80"/>
        <xdr:cNvSpPr txBox="1">
          <a:spLocks noChangeArrowheads="1"/>
        </xdr:cNvSpPr>
      </xdr:nvSpPr>
      <xdr:spPr bwMode="auto">
        <a:xfrm>
          <a:off x="2571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884" name="Text Box 80"/>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61912" cy="38100"/>
    <xdr:sp macro="" textlink="">
      <xdr:nvSpPr>
        <xdr:cNvPr id="885" name="Text Box 80"/>
        <xdr:cNvSpPr txBox="1">
          <a:spLocks noChangeArrowheads="1"/>
        </xdr:cNvSpPr>
      </xdr:nvSpPr>
      <xdr:spPr bwMode="auto">
        <a:xfrm>
          <a:off x="2571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886" name="Text Box 80"/>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887" name="Text Box 117"/>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888" name="Text Box 22"/>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889" name="Text Box 22"/>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890" name="Text Box 22"/>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891" name="Text Box 22"/>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892" name="Text Box 23"/>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893" name="Text Box 22"/>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94"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895"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896" name="Text Box 22"/>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897" name="Text Box 22"/>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898"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899"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900" name="Text Box 22"/>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901"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902" name="Text Box 80"/>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903" name="Text Box 117"/>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904" name="Text Box 22"/>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905" name="Text Box 22"/>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906" name="Text Box 80"/>
        <xdr:cNvSpPr txBox="1">
          <a:spLocks noChangeArrowheads="1"/>
        </xdr:cNvSpPr>
      </xdr:nvSpPr>
      <xdr:spPr bwMode="auto">
        <a:xfrm>
          <a:off x="3833812"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907" name="Text Box 117"/>
        <xdr:cNvSpPr txBox="1">
          <a:spLocks noChangeArrowheads="1"/>
        </xdr:cNvSpPr>
      </xdr:nvSpPr>
      <xdr:spPr bwMode="auto">
        <a:xfrm>
          <a:off x="3781425"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908" name="Text Box 118"/>
        <xdr:cNvSpPr txBox="1">
          <a:spLocks noChangeArrowheads="1"/>
        </xdr:cNvSpPr>
      </xdr:nvSpPr>
      <xdr:spPr bwMode="auto">
        <a:xfrm>
          <a:off x="3619500"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909" name="Text Box 23"/>
        <xdr:cNvSpPr txBox="1">
          <a:spLocks noChangeArrowheads="1"/>
        </xdr:cNvSpPr>
      </xdr:nvSpPr>
      <xdr:spPr bwMode="auto">
        <a:xfrm>
          <a:off x="3138488" y="21021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910" name="Text Box 22"/>
        <xdr:cNvSpPr txBox="1">
          <a:spLocks noChangeArrowheads="1"/>
        </xdr:cNvSpPr>
      </xdr:nvSpPr>
      <xdr:spPr bwMode="auto">
        <a:xfrm>
          <a:off x="3162300" y="21021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281</xdr:row>
      <xdr:rowOff>0</xdr:rowOff>
    </xdr:from>
    <xdr:ext cx="114299" cy="19050"/>
    <xdr:sp macro="" textlink="">
      <xdr:nvSpPr>
        <xdr:cNvPr id="911" name="Text Box 80"/>
        <xdr:cNvSpPr txBox="1">
          <a:spLocks noChangeArrowheads="1"/>
        </xdr:cNvSpPr>
      </xdr:nvSpPr>
      <xdr:spPr bwMode="auto">
        <a:xfrm>
          <a:off x="4648200" y="210216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912" name="Text Box 23"/>
        <xdr:cNvSpPr txBox="1">
          <a:spLocks noChangeArrowheads="1"/>
        </xdr:cNvSpPr>
      </xdr:nvSpPr>
      <xdr:spPr bwMode="auto">
        <a:xfrm>
          <a:off x="3619500" y="21021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913" name="Text Box 22"/>
        <xdr:cNvSpPr txBox="1">
          <a:spLocks noChangeArrowheads="1"/>
        </xdr:cNvSpPr>
      </xdr:nvSpPr>
      <xdr:spPr bwMode="auto">
        <a:xfrm>
          <a:off x="17430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914" name="Text Box 22"/>
        <xdr:cNvSpPr txBox="1">
          <a:spLocks noChangeArrowheads="1"/>
        </xdr:cNvSpPr>
      </xdr:nvSpPr>
      <xdr:spPr bwMode="auto">
        <a:xfrm>
          <a:off x="2800350" y="21021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915"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916" name="Text Box 22"/>
        <xdr:cNvSpPr txBox="1">
          <a:spLocks noChangeArrowheads="1"/>
        </xdr:cNvSpPr>
      </xdr:nvSpPr>
      <xdr:spPr bwMode="auto">
        <a:xfrm>
          <a:off x="48482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917"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281</xdr:row>
      <xdr:rowOff>0</xdr:rowOff>
    </xdr:from>
    <xdr:ext cx="57150" cy="38100"/>
    <xdr:sp macro="" textlink="">
      <xdr:nvSpPr>
        <xdr:cNvPr id="918" name="Text Box 22"/>
        <xdr:cNvSpPr txBox="1">
          <a:spLocks noChangeArrowheads="1"/>
        </xdr:cNvSpPr>
      </xdr:nvSpPr>
      <xdr:spPr bwMode="auto">
        <a:xfrm>
          <a:off x="67722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919" name="Text Box 22"/>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920" name="Text Box 22"/>
        <xdr:cNvSpPr txBox="1">
          <a:spLocks noChangeArrowheads="1"/>
        </xdr:cNvSpPr>
      </xdr:nvSpPr>
      <xdr:spPr bwMode="auto">
        <a:xfrm>
          <a:off x="19907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57150" cy="28575"/>
    <xdr:sp macro="" textlink="">
      <xdr:nvSpPr>
        <xdr:cNvPr id="921" name="Text Box 22"/>
        <xdr:cNvSpPr txBox="1">
          <a:spLocks noChangeArrowheads="1"/>
        </xdr:cNvSpPr>
      </xdr:nvSpPr>
      <xdr:spPr bwMode="auto">
        <a:xfrm>
          <a:off x="280035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922" name="Text Box 22"/>
        <xdr:cNvSpPr txBox="1">
          <a:spLocks noChangeArrowheads="1"/>
        </xdr:cNvSpPr>
      </xdr:nvSpPr>
      <xdr:spPr bwMode="auto">
        <a:xfrm>
          <a:off x="36671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281</xdr:row>
      <xdr:rowOff>0</xdr:rowOff>
    </xdr:from>
    <xdr:ext cx="57150" cy="28575"/>
    <xdr:sp macro="" textlink="">
      <xdr:nvSpPr>
        <xdr:cNvPr id="923" name="Text Box 22"/>
        <xdr:cNvSpPr txBox="1">
          <a:spLocks noChangeArrowheads="1"/>
        </xdr:cNvSpPr>
      </xdr:nvSpPr>
      <xdr:spPr bwMode="auto">
        <a:xfrm>
          <a:off x="432435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924" name="Text Box 22"/>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7626" cy="47625"/>
    <xdr:sp macro="" textlink="">
      <xdr:nvSpPr>
        <xdr:cNvPr id="925" name="Text Box 80"/>
        <xdr:cNvSpPr txBox="1">
          <a:spLocks noChangeArrowheads="1"/>
        </xdr:cNvSpPr>
      </xdr:nvSpPr>
      <xdr:spPr bwMode="auto">
        <a:xfrm>
          <a:off x="3981450"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281</xdr:row>
      <xdr:rowOff>0</xdr:rowOff>
    </xdr:from>
    <xdr:ext cx="33337" cy="47625"/>
    <xdr:sp macro="" textlink="">
      <xdr:nvSpPr>
        <xdr:cNvPr id="926" name="Text Box 118"/>
        <xdr:cNvSpPr txBox="1">
          <a:spLocks noChangeArrowheads="1"/>
        </xdr:cNvSpPr>
      </xdr:nvSpPr>
      <xdr:spPr bwMode="auto">
        <a:xfrm>
          <a:off x="3805237"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927" name="Text Box 22"/>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928"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281</xdr:row>
      <xdr:rowOff>0</xdr:rowOff>
    </xdr:from>
    <xdr:ext cx="57150" cy="38100"/>
    <xdr:sp macro="" textlink="">
      <xdr:nvSpPr>
        <xdr:cNvPr id="929"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930"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931"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932" name="Text Box 22"/>
        <xdr:cNvSpPr txBox="1">
          <a:spLocks noChangeArrowheads="1"/>
        </xdr:cNvSpPr>
      </xdr:nvSpPr>
      <xdr:spPr bwMode="auto">
        <a:xfrm>
          <a:off x="504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933"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934" name="Text Box 80"/>
        <xdr:cNvSpPr txBox="1">
          <a:spLocks noChangeArrowheads="1"/>
        </xdr:cNvSpPr>
      </xdr:nvSpPr>
      <xdr:spPr bwMode="auto">
        <a:xfrm>
          <a:off x="65341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935"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936"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937"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938"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93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940"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941"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942"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943" name="Text Box 22"/>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944"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945"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946"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947"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948"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949"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950"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951"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952"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953"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954"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955"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956"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957" name="Text Box 80"/>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958" name="Text Box 117"/>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959"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960"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961"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962"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963"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964"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965"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966"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967"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968"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969"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970"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971"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97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973"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974"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975"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976" name="Text Box 22"/>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977"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978"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979"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980"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981"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982"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983"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984"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985"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986"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987"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988"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989" name="Text Box 80"/>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990" name="Text Box 117"/>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991"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992"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993"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994"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995"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996"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997"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998"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999"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000"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01"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100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003"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004"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1005"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006"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007"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008"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09"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010"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011"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012"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013"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14"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015"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1016"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017"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1018"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019"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61912" cy="38100"/>
    <xdr:sp macro="" textlink="">
      <xdr:nvSpPr>
        <xdr:cNvPr id="1020" name="Text Box 80"/>
        <xdr:cNvSpPr txBox="1">
          <a:spLocks noChangeArrowheads="1"/>
        </xdr:cNvSpPr>
      </xdr:nvSpPr>
      <xdr:spPr bwMode="auto">
        <a:xfrm>
          <a:off x="25717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021"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022"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61912" cy="38100"/>
    <xdr:sp macro="" textlink="">
      <xdr:nvSpPr>
        <xdr:cNvPr id="1023" name="Text Box 80"/>
        <xdr:cNvSpPr txBox="1">
          <a:spLocks noChangeArrowheads="1"/>
        </xdr:cNvSpPr>
      </xdr:nvSpPr>
      <xdr:spPr bwMode="auto">
        <a:xfrm>
          <a:off x="570547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1024" name="Text Box 80"/>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1025" name="Text Box 117"/>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026"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027"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1028"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1029"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030"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031"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1032"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033"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034"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035"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36"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103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038"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039"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1040"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041"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042"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043"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44"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045"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046"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047"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048"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49"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050"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051"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1052"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7626" cy="47625"/>
    <xdr:sp macro="" textlink="">
      <xdr:nvSpPr>
        <xdr:cNvPr id="1053" name="Text Box 80"/>
        <xdr:cNvSpPr txBox="1">
          <a:spLocks noChangeArrowheads="1"/>
        </xdr:cNvSpPr>
      </xdr:nvSpPr>
      <xdr:spPr bwMode="auto">
        <a:xfrm>
          <a:off x="3981450"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7625" cy="47625"/>
    <xdr:sp macro="" textlink="">
      <xdr:nvSpPr>
        <xdr:cNvPr id="1054" name="Text Box 117"/>
        <xdr:cNvSpPr txBox="1">
          <a:spLocks noChangeArrowheads="1"/>
        </xdr:cNvSpPr>
      </xdr:nvSpPr>
      <xdr:spPr bwMode="auto">
        <a:xfrm>
          <a:off x="3867150" y="21021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055"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056" name="Text Box 22"/>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057"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1058"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1059"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060"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061"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1062"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063"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064"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65"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106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067"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068"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1069"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1070" name="Text Box 22"/>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071"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072"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073"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74"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075"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076"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077"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078"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79"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080"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1081"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082"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1083"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084"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7626" cy="47625"/>
    <xdr:sp macro="" textlink="">
      <xdr:nvSpPr>
        <xdr:cNvPr id="1085" name="Text Box 80"/>
        <xdr:cNvSpPr txBox="1">
          <a:spLocks noChangeArrowheads="1"/>
        </xdr:cNvSpPr>
      </xdr:nvSpPr>
      <xdr:spPr bwMode="auto">
        <a:xfrm>
          <a:off x="3981450"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7625" cy="47625"/>
    <xdr:sp macro="" textlink="">
      <xdr:nvSpPr>
        <xdr:cNvPr id="1086" name="Text Box 117"/>
        <xdr:cNvSpPr txBox="1">
          <a:spLocks noChangeArrowheads="1"/>
        </xdr:cNvSpPr>
      </xdr:nvSpPr>
      <xdr:spPr bwMode="auto">
        <a:xfrm>
          <a:off x="3867150" y="21021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087"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281</xdr:row>
      <xdr:rowOff>0</xdr:rowOff>
    </xdr:from>
    <xdr:ext cx="47625" cy="38100"/>
    <xdr:sp macro="" textlink="">
      <xdr:nvSpPr>
        <xdr:cNvPr id="1088" name="Text Box 22"/>
        <xdr:cNvSpPr txBox="1">
          <a:spLocks noChangeArrowheads="1"/>
        </xdr:cNvSpPr>
      </xdr:nvSpPr>
      <xdr:spPr bwMode="auto">
        <a:xfrm>
          <a:off x="367665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089"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1090"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1091"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092"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093"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1094"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095"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096"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097"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109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099"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100"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1101"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1102" name="Text Box 22"/>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103"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104"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105"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106"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107"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108"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109"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110"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111"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112"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1113"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114"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1115"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116"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117" name="Text Box 80"/>
        <xdr:cNvSpPr txBox="1">
          <a:spLocks noChangeArrowheads="1"/>
        </xdr:cNvSpPr>
      </xdr:nvSpPr>
      <xdr:spPr bwMode="auto">
        <a:xfrm>
          <a:off x="3833812"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118" name="Text Box 117"/>
        <xdr:cNvSpPr txBox="1">
          <a:spLocks noChangeArrowheads="1"/>
        </xdr:cNvSpPr>
      </xdr:nvSpPr>
      <xdr:spPr bwMode="auto">
        <a:xfrm>
          <a:off x="3781425"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119" name="Text Box 118"/>
        <xdr:cNvSpPr txBox="1">
          <a:spLocks noChangeArrowheads="1"/>
        </xdr:cNvSpPr>
      </xdr:nvSpPr>
      <xdr:spPr bwMode="auto">
        <a:xfrm>
          <a:off x="3619500"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120" name="Text Box 23"/>
        <xdr:cNvSpPr txBox="1">
          <a:spLocks noChangeArrowheads="1"/>
        </xdr:cNvSpPr>
      </xdr:nvSpPr>
      <xdr:spPr bwMode="auto">
        <a:xfrm>
          <a:off x="3138488" y="21021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121" name="Text Box 22"/>
        <xdr:cNvSpPr txBox="1">
          <a:spLocks noChangeArrowheads="1"/>
        </xdr:cNvSpPr>
      </xdr:nvSpPr>
      <xdr:spPr bwMode="auto">
        <a:xfrm>
          <a:off x="3162300" y="21021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122" name="Text Box 23"/>
        <xdr:cNvSpPr txBox="1">
          <a:spLocks noChangeArrowheads="1"/>
        </xdr:cNvSpPr>
      </xdr:nvSpPr>
      <xdr:spPr bwMode="auto">
        <a:xfrm>
          <a:off x="3619500" y="21021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123" name="Text Box 22"/>
        <xdr:cNvSpPr txBox="1">
          <a:spLocks noChangeArrowheads="1"/>
        </xdr:cNvSpPr>
      </xdr:nvSpPr>
      <xdr:spPr bwMode="auto">
        <a:xfrm>
          <a:off x="17430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124" name="Text Box 22"/>
        <xdr:cNvSpPr txBox="1">
          <a:spLocks noChangeArrowheads="1"/>
        </xdr:cNvSpPr>
      </xdr:nvSpPr>
      <xdr:spPr bwMode="auto">
        <a:xfrm>
          <a:off x="2800350" y="21021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1125"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126" name="Text Box 22"/>
        <xdr:cNvSpPr txBox="1">
          <a:spLocks noChangeArrowheads="1"/>
        </xdr:cNvSpPr>
      </xdr:nvSpPr>
      <xdr:spPr bwMode="auto">
        <a:xfrm>
          <a:off x="48482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127"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281</xdr:row>
      <xdr:rowOff>0</xdr:rowOff>
    </xdr:from>
    <xdr:ext cx="57150" cy="38100"/>
    <xdr:sp macro="" textlink="">
      <xdr:nvSpPr>
        <xdr:cNvPr id="1128" name="Text Box 22"/>
        <xdr:cNvSpPr txBox="1">
          <a:spLocks noChangeArrowheads="1"/>
        </xdr:cNvSpPr>
      </xdr:nvSpPr>
      <xdr:spPr bwMode="auto">
        <a:xfrm>
          <a:off x="67722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129" name="Text Box 22"/>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130" name="Text Box 22"/>
        <xdr:cNvSpPr txBox="1">
          <a:spLocks noChangeArrowheads="1"/>
        </xdr:cNvSpPr>
      </xdr:nvSpPr>
      <xdr:spPr bwMode="auto">
        <a:xfrm>
          <a:off x="19907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281</xdr:row>
      <xdr:rowOff>0</xdr:rowOff>
    </xdr:from>
    <xdr:ext cx="57150" cy="28575"/>
    <xdr:sp macro="" textlink="">
      <xdr:nvSpPr>
        <xdr:cNvPr id="1131" name="Text Box 22"/>
        <xdr:cNvSpPr txBox="1">
          <a:spLocks noChangeArrowheads="1"/>
        </xdr:cNvSpPr>
      </xdr:nvSpPr>
      <xdr:spPr bwMode="auto">
        <a:xfrm>
          <a:off x="285750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132" name="Text Box 22"/>
        <xdr:cNvSpPr txBox="1">
          <a:spLocks noChangeArrowheads="1"/>
        </xdr:cNvSpPr>
      </xdr:nvSpPr>
      <xdr:spPr bwMode="auto">
        <a:xfrm>
          <a:off x="36671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281</xdr:row>
      <xdr:rowOff>0</xdr:rowOff>
    </xdr:from>
    <xdr:ext cx="57150" cy="28575"/>
    <xdr:sp macro="" textlink="">
      <xdr:nvSpPr>
        <xdr:cNvPr id="1133" name="Text Box 22"/>
        <xdr:cNvSpPr txBox="1">
          <a:spLocks noChangeArrowheads="1"/>
        </xdr:cNvSpPr>
      </xdr:nvSpPr>
      <xdr:spPr bwMode="auto">
        <a:xfrm>
          <a:off x="432435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134" name="Text Box 22"/>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135" name="Text Box 22"/>
        <xdr:cNvSpPr txBox="1">
          <a:spLocks noChangeArrowheads="1"/>
        </xdr:cNvSpPr>
      </xdr:nvSpPr>
      <xdr:spPr bwMode="auto">
        <a:xfrm>
          <a:off x="504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1136" name="Text Box 80"/>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1137" name="Text Box 117"/>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138"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139"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140"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1141"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1142"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143"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144"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145"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1146"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147"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148"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149"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150"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115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152"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153"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1154"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1155" name="Text Box 22"/>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156"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157"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158"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159"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160"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161"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162"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163"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164"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1165"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166"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1167"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1168" name="Text Box 80"/>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1169" name="Text Box 117"/>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170"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171"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172"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1173"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1174"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175"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176"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177"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1178"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179"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180"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181"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182"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118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184"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185"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1186"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1187" name="Text Box 22"/>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188"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189"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190"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191"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192"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193"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194"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195"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196"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1197"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198"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199"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61912" cy="38100"/>
    <xdr:sp macro="" textlink="">
      <xdr:nvSpPr>
        <xdr:cNvPr id="1200" name="Text Box 80"/>
        <xdr:cNvSpPr txBox="1">
          <a:spLocks noChangeArrowheads="1"/>
        </xdr:cNvSpPr>
      </xdr:nvSpPr>
      <xdr:spPr bwMode="auto">
        <a:xfrm>
          <a:off x="570547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1201" name="Text Box 80"/>
        <xdr:cNvSpPr txBox="1">
          <a:spLocks noChangeArrowheads="1"/>
        </xdr:cNvSpPr>
      </xdr:nvSpPr>
      <xdr:spPr bwMode="auto">
        <a:xfrm>
          <a:off x="65341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7626" cy="47625"/>
    <xdr:sp macro="" textlink="">
      <xdr:nvSpPr>
        <xdr:cNvPr id="1202" name="Text Box 80"/>
        <xdr:cNvSpPr txBox="1">
          <a:spLocks noChangeArrowheads="1"/>
        </xdr:cNvSpPr>
      </xdr:nvSpPr>
      <xdr:spPr bwMode="auto">
        <a:xfrm>
          <a:off x="3981450"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7625" cy="47625"/>
    <xdr:sp macro="" textlink="">
      <xdr:nvSpPr>
        <xdr:cNvPr id="1203" name="Text Box 117"/>
        <xdr:cNvSpPr txBox="1">
          <a:spLocks noChangeArrowheads="1"/>
        </xdr:cNvSpPr>
      </xdr:nvSpPr>
      <xdr:spPr bwMode="auto">
        <a:xfrm>
          <a:off x="3867150" y="21021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204"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205" name="Text Box 22"/>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206"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1207"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1208"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209"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210"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1211"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212"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213"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214"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121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216"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217"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1218"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1219" name="Text Box 22"/>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220"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221"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222"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223"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224"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225"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226"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227"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228"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229"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1230"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231"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1232"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233"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281</xdr:row>
      <xdr:rowOff>0</xdr:rowOff>
    </xdr:from>
    <xdr:ext cx="57150" cy="38100"/>
    <xdr:sp macro="" textlink="">
      <xdr:nvSpPr>
        <xdr:cNvPr id="1234"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235"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61912" cy="38100"/>
    <xdr:sp macro="" textlink="">
      <xdr:nvSpPr>
        <xdr:cNvPr id="1236" name="Text Box 80"/>
        <xdr:cNvSpPr txBox="1">
          <a:spLocks noChangeArrowheads="1"/>
        </xdr:cNvSpPr>
      </xdr:nvSpPr>
      <xdr:spPr bwMode="auto">
        <a:xfrm>
          <a:off x="25717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237"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61912" cy="38100"/>
    <xdr:sp macro="" textlink="">
      <xdr:nvSpPr>
        <xdr:cNvPr id="1238" name="Text Box 80"/>
        <xdr:cNvSpPr txBox="1">
          <a:spLocks noChangeArrowheads="1"/>
        </xdr:cNvSpPr>
      </xdr:nvSpPr>
      <xdr:spPr bwMode="auto">
        <a:xfrm>
          <a:off x="25717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1239" name="Text Box 80"/>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1240" name="Text Box 117"/>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241"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242"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1243" name="Text Box 22"/>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1244" name="Text Box 22"/>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245"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246"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1247" name="Text Box 22"/>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248"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249"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250"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251"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125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253"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254"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1255" name="Text Box 22"/>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256"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257"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258"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259"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260"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261"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262"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263"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264"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265"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1266"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267" name="Text Box 22"/>
        <xdr:cNvSpPr txBox="1">
          <a:spLocks noChangeArrowheads="1"/>
        </xdr:cNvSpPr>
      </xdr:nvSpPr>
      <xdr:spPr bwMode="auto">
        <a:xfrm>
          <a:off x="17430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68" name="Text Box 22"/>
        <xdr:cNvSpPr txBox="1">
          <a:spLocks noChangeArrowheads="1"/>
        </xdr:cNvSpPr>
      </xdr:nvSpPr>
      <xdr:spPr bwMode="auto">
        <a:xfrm>
          <a:off x="10382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69" name="Text Box 22"/>
        <xdr:cNvSpPr txBox="1">
          <a:spLocks noChangeArrowheads="1"/>
        </xdr:cNvSpPr>
      </xdr:nvSpPr>
      <xdr:spPr bwMode="auto">
        <a:xfrm>
          <a:off x="10382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270" name="Text Box 22"/>
        <xdr:cNvSpPr txBox="1">
          <a:spLocks noChangeArrowheads="1"/>
        </xdr:cNvSpPr>
      </xdr:nvSpPr>
      <xdr:spPr bwMode="auto">
        <a:xfrm>
          <a:off x="504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271" name="Text Box 22"/>
        <xdr:cNvSpPr txBox="1">
          <a:spLocks noChangeArrowheads="1"/>
        </xdr:cNvSpPr>
      </xdr:nvSpPr>
      <xdr:spPr bwMode="auto">
        <a:xfrm>
          <a:off x="17430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72" name="Text Box 22"/>
        <xdr:cNvSpPr txBox="1">
          <a:spLocks noChangeArrowheads="1"/>
        </xdr:cNvSpPr>
      </xdr:nvSpPr>
      <xdr:spPr bwMode="auto">
        <a:xfrm>
          <a:off x="10382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73" name="Text Box 22"/>
        <xdr:cNvSpPr txBox="1">
          <a:spLocks noChangeArrowheads="1"/>
        </xdr:cNvSpPr>
      </xdr:nvSpPr>
      <xdr:spPr bwMode="auto">
        <a:xfrm>
          <a:off x="10382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274" name="Text Box 22"/>
        <xdr:cNvSpPr txBox="1">
          <a:spLocks noChangeArrowheads="1"/>
        </xdr:cNvSpPr>
      </xdr:nvSpPr>
      <xdr:spPr bwMode="auto">
        <a:xfrm>
          <a:off x="504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275" name="Text Box 22"/>
        <xdr:cNvSpPr txBox="1">
          <a:spLocks noChangeArrowheads="1"/>
        </xdr:cNvSpPr>
      </xdr:nvSpPr>
      <xdr:spPr bwMode="auto">
        <a:xfrm>
          <a:off x="17430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76" name="Text Box 22"/>
        <xdr:cNvSpPr txBox="1">
          <a:spLocks noChangeArrowheads="1"/>
        </xdr:cNvSpPr>
      </xdr:nvSpPr>
      <xdr:spPr bwMode="auto">
        <a:xfrm>
          <a:off x="10382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77" name="Text Box 22"/>
        <xdr:cNvSpPr txBox="1">
          <a:spLocks noChangeArrowheads="1"/>
        </xdr:cNvSpPr>
      </xdr:nvSpPr>
      <xdr:spPr bwMode="auto">
        <a:xfrm>
          <a:off x="10382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278" name="Text Box 22"/>
        <xdr:cNvSpPr txBox="1">
          <a:spLocks noChangeArrowheads="1"/>
        </xdr:cNvSpPr>
      </xdr:nvSpPr>
      <xdr:spPr bwMode="auto">
        <a:xfrm>
          <a:off x="504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279" name="Text Box 22"/>
        <xdr:cNvSpPr txBox="1">
          <a:spLocks noChangeArrowheads="1"/>
        </xdr:cNvSpPr>
      </xdr:nvSpPr>
      <xdr:spPr bwMode="auto">
        <a:xfrm>
          <a:off x="17430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80" name="Text Box 22"/>
        <xdr:cNvSpPr txBox="1">
          <a:spLocks noChangeArrowheads="1"/>
        </xdr:cNvSpPr>
      </xdr:nvSpPr>
      <xdr:spPr bwMode="auto">
        <a:xfrm>
          <a:off x="10382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81" name="Text Box 22"/>
        <xdr:cNvSpPr txBox="1">
          <a:spLocks noChangeArrowheads="1"/>
        </xdr:cNvSpPr>
      </xdr:nvSpPr>
      <xdr:spPr bwMode="auto">
        <a:xfrm>
          <a:off x="10382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282" name="Text Box 22"/>
        <xdr:cNvSpPr txBox="1">
          <a:spLocks noChangeArrowheads="1"/>
        </xdr:cNvSpPr>
      </xdr:nvSpPr>
      <xdr:spPr bwMode="auto">
        <a:xfrm>
          <a:off x="504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283" name="Text Box 22"/>
        <xdr:cNvSpPr txBox="1">
          <a:spLocks noChangeArrowheads="1"/>
        </xdr:cNvSpPr>
      </xdr:nvSpPr>
      <xdr:spPr bwMode="auto">
        <a:xfrm>
          <a:off x="17430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84" name="Text Box 22"/>
        <xdr:cNvSpPr txBox="1">
          <a:spLocks noChangeArrowheads="1"/>
        </xdr:cNvSpPr>
      </xdr:nvSpPr>
      <xdr:spPr bwMode="auto">
        <a:xfrm>
          <a:off x="10382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85" name="Text Box 22"/>
        <xdr:cNvSpPr txBox="1">
          <a:spLocks noChangeArrowheads="1"/>
        </xdr:cNvSpPr>
      </xdr:nvSpPr>
      <xdr:spPr bwMode="auto">
        <a:xfrm>
          <a:off x="10382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286" name="Text Box 22"/>
        <xdr:cNvSpPr txBox="1">
          <a:spLocks noChangeArrowheads="1"/>
        </xdr:cNvSpPr>
      </xdr:nvSpPr>
      <xdr:spPr bwMode="auto">
        <a:xfrm>
          <a:off x="504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287" name="Text Box 22"/>
        <xdr:cNvSpPr txBox="1">
          <a:spLocks noChangeArrowheads="1"/>
        </xdr:cNvSpPr>
      </xdr:nvSpPr>
      <xdr:spPr bwMode="auto">
        <a:xfrm>
          <a:off x="17430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88" name="Text Box 22"/>
        <xdr:cNvSpPr txBox="1">
          <a:spLocks noChangeArrowheads="1"/>
        </xdr:cNvSpPr>
      </xdr:nvSpPr>
      <xdr:spPr bwMode="auto">
        <a:xfrm>
          <a:off x="10382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89" name="Text Box 22"/>
        <xdr:cNvSpPr txBox="1">
          <a:spLocks noChangeArrowheads="1"/>
        </xdr:cNvSpPr>
      </xdr:nvSpPr>
      <xdr:spPr bwMode="auto">
        <a:xfrm>
          <a:off x="10382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290" name="Text Box 22"/>
        <xdr:cNvSpPr txBox="1">
          <a:spLocks noChangeArrowheads="1"/>
        </xdr:cNvSpPr>
      </xdr:nvSpPr>
      <xdr:spPr bwMode="auto">
        <a:xfrm>
          <a:off x="504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291" name="Text Box 22"/>
        <xdr:cNvSpPr txBox="1">
          <a:spLocks noChangeArrowheads="1"/>
        </xdr:cNvSpPr>
      </xdr:nvSpPr>
      <xdr:spPr bwMode="auto">
        <a:xfrm>
          <a:off x="17430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92" name="Text Box 22"/>
        <xdr:cNvSpPr txBox="1">
          <a:spLocks noChangeArrowheads="1"/>
        </xdr:cNvSpPr>
      </xdr:nvSpPr>
      <xdr:spPr bwMode="auto">
        <a:xfrm>
          <a:off x="10382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93" name="Text Box 22"/>
        <xdr:cNvSpPr txBox="1">
          <a:spLocks noChangeArrowheads="1"/>
        </xdr:cNvSpPr>
      </xdr:nvSpPr>
      <xdr:spPr bwMode="auto">
        <a:xfrm>
          <a:off x="10382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294" name="Text Box 22"/>
        <xdr:cNvSpPr txBox="1">
          <a:spLocks noChangeArrowheads="1"/>
        </xdr:cNvSpPr>
      </xdr:nvSpPr>
      <xdr:spPr bwMode="auto">
        <a:xfrm>
          <a:off x="504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295" name="Text Box 22"/>
        <xdr:cNvSpPr txBox="1">
          <a:spLocks noChangeArrowheads="1"/>
        </xdr:cNvSpPr>
      </xdr:nvSpPr>
      <xdr:spPr bwMode="auto">
        <a:xfrm>
          <a:off x="17430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96" name="Text Box 22"/>
        <xdr:cNvSpPr txBox="1">
          <a:spLocks noChangeArrowheads="1"/>
        </xdr:cNvSpPr>
      </xdr:nvSpPr>
      <xdr:spPr bwMode="auto">
        <a:xfrm>
          <a:off x="10382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297" name="Text Box 22"/>
        <xdr:cNvSpPr txBox="1">
          <a:spLocks noChangeArrowheads="1"/>
        </xdr:cNvSpPr>
      </xdr:nvSpPr>
      <xdr:spPr bwMode="auto">
        <a:xfrm>
          <a:off x="10382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298" name="Text Box 22"/>
        <xdr:cNvSpPr txBox="1">
          <a:spLocks noChangeArrowheads="1"/>
        </xdr:cNvSpPr>
      </xdr:nvSpPr>
      <xdr:spPr bwMode="auto">
        <a:xfrm>
          <a:off x="504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299" name="Text Box 22"/>
        <xdr:cNvSpPr txBox="1">
          <a:spLocks noChangeArrowheads="1"/>
        </xdr:cNvSpPr>
      </xdr:nvSpPr>
      <xdr:spPr bwMode="auto">
        <a:xfrm>
          <a:off x="17430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00" name="Text Box 22"/>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01" name="Text Box 22"/>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302" name="Text Box 22"/>
        <xdr:cNvSpPr txBox="1">
          <a:spLocks noChangeArrowheads="1"/>
        </xdr:cNvSpPr>
      </xdr:nvSpPr>
      <xdr:spPr bwMode="auto">
        <a:xfrm>
          <a:off x="504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303" name="Text Box 22"/>
        <xdr:cNvSpPr txBox="1">
          <a:spLocks noChangeArrowheads="1"/>
        </xdr:cNvSpPr>
      </xdr:nvSpPr>
      <xdr:spPr bwMode="auto">
        <a:xfrm>
          <a:off x="17430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04" name="Text Box 22"/>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05" name="Text Box 22"/>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306" name="Text Box 22"/>
        <xdr:cNvSpPr txBox="1">
          <a:spLocks noChangeArrowheads="1"/>
        </xdr:cNvSpPr>
      </xdr:nvSpPr>
      <xdr:spPr bwMode="auto">
        <a:xfrm>
          <a:off x="504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307" name="Text Box 22"/>
        <xdr:cNvSpPr txBox="1">
          <a:spLocks noChangeArrowheads="1"/>
        </xdr:cNvSpPr>
      </xdr:nvSpPr>
      <xdr:spPr bwMode="auto">
        <a:xfrm>
          <a:off x="17430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08" name="Text Box 22"/>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09" name="Text Box 22"/>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310" name="Text Box 22"/>
        <xdr:cNvSpPr txBox="1">
          <a:spLocks noChangeArrowheads="1"/>
        </xdr:cNvSpPr>
      </xdr:nvSpPr>
      <xdr:spPr bwMode="auto">
        <a:xfrm>
          <a:off x="504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311" name="Text Box 22"/>
        <xdr:cNvSpPr txBox="1">
          <a:spLocks noChangeArrowheads="1"/>
        </xdr:cNvSpPr>
      </xdr:nvSpPr>
      <xdr:spPr bwMode="auto">
        <a:xfrm>
          <a:off x="17430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12" name="Text Box 22"/>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13" name="Text Box 22"/>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314" name="Text Box 22"/>
        <xdr:cNvSpPr txBox="1">
          <a:spLocks noChangeArrowheads="1"/>
        </xdr:cNvSpPr>
      </xdr:nvSpPr>
      <xdr:spPr bwMode="auto">
        <a:xfrm>
          <a:off x="504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315" name="Text Box 22"/>
        <xdr:cNvSpPr txBox="1">
          <a:spLocks noChangeArrowheads="1"/>
        </xdr:cNvSpPr>
      </xdr:nvSpPr>
      <xdr:spPr bwMode="auto">
        <a:xfrm>
          <a:off x="17430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16" name="Text Box 22"/>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17" name="Text Box 22"/>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318" name="Text Box 22"/>
        <xdr:cNvSpPr txBox="1">
          <a:spLocks noChangeArrowheads="1"/>
        </xdr:cNvSpPr>
      </xdr:nvSpPr>
      <xdr:spPr bwMode="auto">
        <a:xfrm>
          <a:off x="504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281</xdr:row>
      <xdr:rowOff>0</xdr:rowOff>
    </xdr:from>
    <xdr:ext cx="57150" cy="38100"/>
    <xdr:sp macro="" textlink="">
      <xdr:nvSpPr>
        <xdr:cNvPr id="1319" name="Text Box 22"/>
        <xdr:cNvSpPr txBox="1">
          <a:spLocks noChangeArrowheads="1"/>
        </xdr:cNvSpPr>
      </xdr:nvSpPr>
      <xdr:spPr bwMode="auto">
        <a:xfrm>
          <a:off x="17430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20" name="Text Box 22"/>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281</xdr:row>
      <xdr:rowOff>0</xdr:rowOff>
    </xdr:from>
    <xdr:ext cx="57150" cy="28575"/>
    <xdr:sp macro="" textlink="">
      <xdr:nvSpPr>
        <xdr:cNvPr id="1321" name="Text Box 22"/>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57150" cy="38100"/>
    <xdr:sp macro="" textlink="">
      <xdr:nvSpPr>
        <xdr:cNvPr id="1322" name="Text Box 22"/>
        <xdr:cNvSpPr txBox="1">
          <a:spLocks noChangeArrowheads="1"/>
        </xdr:cNvSpPr>
      </xdr:nvSpPr>
      <xdr:spPr bwMode="auto">
        <a:xfrm>
          <a:off x="504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323" name="Text Box 22"/>
        <xdr:cNvSpPr txBox="1">
          <a:spLocks noChangeArrowheads="1"/>
        </xdr:cNvSpPr>
      </xdr:nvSpPr>
      <xdr:spPr bwMode="auto">
        <a:xfrm>
          <a:off x="2800350" y="19497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324" name="Text Box 22"/>
        <xdr:cNvSpPr txBox="1">
          <a:spLocks noChangeArrowheads="1"/>
        </xdr:cNvSpPr>
      </xdr:nvSpPr>
      <xdr:spPr bwMode="auto">
        <a:xfrm>
          <a:off x="19907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57150" cy="28575"/>
    <xdr:sp macro="" textlink="">
      <xdr:nvSpPr>
        <xdr:cNvPr id="1325" name="Text Box 22"/>
        <xdr:cNvSpPr txBox="1">
          <a:spLocks noChangeArrowheads="1"/>
        </xdr:cNvSpPr>
      </xdr:nvSpPr>
      <xdr:spPr bwMode="auto">
        <a:xfrm>
          <a:off x="2800350"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26"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27" name="Text Box 80"/>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28"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29"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30" name="Text Box 80"/>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31"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32"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33"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334" name="Text Box 22"/>
        <xdr:cNvSpPr txBox="1">
          <a:spLocks noChangeArrowheads="1"/>
        </xdr:cNvSpPr>
      </xdr:nvSpPr>
      <xdr:spPr bwMode="auto">
        <a:xfrm>
          <a:off x="2800350" y="19497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335" name="Text Box 22"/>
        <xdr:cNvSpPr txBox="1">
          <a:spLocks noChangeArrowheads="1"/>
        </xdr:cNvSpPr>
      </xdr:nvSpPr>
      <xdr:spPr bwMode="auto">
        <a:xfrm>
          <a:off x="19907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281</xdr:row>
      <xdr:rowOff>0</xdr:rowOff>
    </xdr:from>
    <xdr:ext cx="57150" cy="28575"/>
    <xdr:sp macro="" textlink="">
      <xdr:nvSpPr>
        <xdr:cNvPr id="1336" name="Text Box 22"/>
        <xdr:cNvSpPr txBox="1">
          <a:spLocks noChangeArrowheads="1"/>
        </xdr:cNvSpPr>
      </xdr:nvSpPr>
      <xdr:spPr bwMode="auto">
        <a:xfrm>
          <a:off x="2857500"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37"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38"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39" name="Text Box 80"/>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40"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41" name="Text Box 80"/>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42" name="Text Box 80"/>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43" name="Text Box 22"/>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344" name="Text Box 22"/>
        <xdr:cNvSpPr txBox="1">
          <a:spLocks noChangeArrowheads="1"/>
        </xdr:cNvSpPr>
      </xdr:nvSpPr>
      <xdr:spPr bwMode="auto">
        <a:xfrm>
          <a:off x="2800350" y="19878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345" name="Text Box 22"/>
        <xdr:cNvSpPr txBox="1">
          <a:spLocks noChangeArrowheads="1"/>
        </xdr:cNvSpPr>
      </xdr:nvSpPr>
      <xdr:spPr bwMode="auto">
        <a:xfrm>
          <a:off x="19907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57150" cy="28575"/>
    <xdr:sp macro="" textlink="">
      <xdr:nvSpPr>
        <xdr:cNvPr id="1346" name="Text Box 22"/>
        <xdr:cNvSpPr txBox="1">
          <a:spLocks noChangeArrowheads="1"/>
        </xdr:cNvSpPr>
      </xdr:nvSpPr>
      <xdr:spPr bwMode="auto">
        <a:xfrm>
          <a:off x="2800350"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47"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48" name="Text Box 80"/>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49"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50"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51" name="Text Box 80"/>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52"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53"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54"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355" name="Text Box 22"/>
        <xdr:cNvSpPr txBox="1">
          <a:spLocks noChangeArrowheads="1"/>
        </xdr:cNvSpPr>
      </xdr:nvSpPr>
      <xdr:spPr bwMode="auto">
        <a:xfrm>
          <a:off x="2800350" y="19878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356" name="Text Box 22"/>
        <xdr:cNvSpPr txBox="1">
          <a:spLocks noChangeArrowheads="1"/>
        </xdr:cNvSpPr>
      </xdr:nvSpPr>
      <xdr:spPr bwMode="auto">
        <a:xfrm>
          <a:off x="19907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281</xdr:row>
      <xdr:rowOff>0</xdr:rowOff>
    </xdr:from>
    <xdr:ext cx="57150" cy="28575"/>
    <xdr:sp macro="" textlink="">
      <xdr:nvSpPr>
        <xdr:cNvPr id="1357" name="Text Box 22"/>
        <xdr:cNvSpPr txBox="1">
          <a:spLocks noChangeArrowheads="1"/>
        </xdr:cNvSpPr>
      </xdr:nvSpPr>
      <xdr:spPr bwMode="auto">
        <a:xfrm>
          <a:off x="2857500"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58"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59"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60" name="Text Box 80"/>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61"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62" name="Text Box 80"/>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63" name="Text Box 80"/>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64" name="Text Box 22"/>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365" name="Text Box 22"/>
        <xdr:cNvSpPr txBox="1">
          <a:spLocks noChangeArrowheads="1"/>
        </xdr:cNvSpPr>
      </xdr:nvSpPr>
      <xdr:spPr bwMode="auto">
        <a:xfrm>
          <a:off x="2800350" y="20259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366" name="Text Box 22"/>
        <xdr:cNvSpPr txBox="1">
          <a:spLocks noChangeArrowheads="1"/>
        </xdr:cNvSpPr>
      </xdr:nvSpPr>
      <xdr:spPr bwMode="auto">
        <a:xfrm>
          <a:off x="19907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57150" cy="28575"/>
    <xdr:sp macro="" textlink="">
      <xdr:nvSpPr>
        <xdr:cNvPr id="1367" name="Text Box 22"/>
        <xdr:cNvSpPr txBox="1">
          <a:spLocks noChangeArrowheads="1"/>
        </xdr:cNvSpPr>
      </xdr:nvSpPr>
      <xdr:spPr bwMode="auto">
        <a:xfrm>
          <a:off x="2800350"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68"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69" name="Text Box 80"/>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70"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71"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72" name="Text Box 80"/>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73"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74"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75"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376" name="Text Box 22"/>
        <xdr:cNvSpPr txBox="1">
          <a:spLocks noChangeArrowheads="1"/>
        </xdr:cNvSpPr>
      </xdr:nvSpPr>
      <xdr:spPr bwMode="auto">
        <a:xfrm>
          <a:off x="2800350" y="20259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377" name="Text Box 22"/>
        <xdr:cNvSpPr txBox="1">
          <a:spLocks noChangeArrowheads="1"/>
        </xdr:cNvSpPr>
      </xdr:nvSpPr>
      <xdr:spPr bwMode="auto">
        <a:xfrm>
          <a:off x="19907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281</xdr:row>
      <xdr:rowOff>0</xdr:rowOff>
    </xdr:from>
    <xdr:ext cx="57150" cy="28575"/>
    <xdr:sp macro="" textlink="">
      <xdr:nvSpPr>
        <xdr:cNvPr id="1378" name="Text Box 22"/>
        <xdr:cNvSpPr txBox="1">
          <a:spLocks noChangeArrowheads="1"/>
        </xdr:cNvSpPr>
      </xdr:nvSpPr>
      <xdr:spPr bwMode="auto">
        <a:xfrm>
          <a:off x="2857500"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79"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80"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81" name="Text Box 80"/>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82"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83" name="Text Box 80"/>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84" name="Text Box 80"/>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85" name="Text Box 22"/>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386" name="Text Box 22"/>
        <xdr:cNvSpPr txBox="1">
          <a:spLocks noChangeArrowheads="1"/>
        </xdr:cNvSpPr>
      </xdr:nvSpPr>
      <xdr:spPr bwMode="auto">
        <a:xfrm>
          <a:off x="2800350" y="20640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387" name="Text Box 22"/>
        <xdr:cNvSpPr txBox="1">
          <a:spLocks noChangeArrowheads="1"/>
        </xdr:cNvSpPr>
      </xdr:nvSpPr>
      <xdr:spPr bwMode="auto">
        <a:xfrm>
          <a:off x="19907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57150" cy="28575"/>
    <xdr:sp macro="" textlink="">
      <xdr:nvSpPr>
        <xdr:cNvPr id="1388" name="Text Box 22"/>
        <xdr:cNvSpPr txBox="1">
          <a:spLocks noChangeArrowheads="1"/>
        </xdr:cNvSpPr>
      </xdr:nvSpPr>
      <xdr:spPr bwMode="auto">
        <a:xfrm>
          <a:off x="2800350"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89"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90" name="Text Box 80"/>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91"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92"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393" name="Text Box 80"/>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94"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95"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396"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397" name="Text Box 22"/>
        <xdr:cNvSpPr txBox="1">
          <a:spLocks noChangeArrowheads="1"/>
        </xdr:cNvSpPr>
      </xdr:nvSpPr>
      <xdr:spPr bwMode="auto">
        <a:xfrm>
          <a:off x="2800350" y="20640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398" name="Text Box 22"/>
        <xdr:cNvSpPr txBox="1">
          <a:spLocks noChangeArrowheads="1"/>
        </xdr:cNvSpPr>
      </xdr:nvSpPr>
      <xdr:spPr bwMode="auto">
        <a:xfrm>
          <a:off x="19907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281</xdr:row>
      <xdr:rowOff>0</xdr:rowOff>
    </xdr:from>
    <xdr:ext cx="57150" cy="28575"/>
    <xdr:sp macro="" textlink="">
      <xdr:nvSpPr>
        <xdr:cNvPr id="1399" name="Text Box 22"/>
        <xdr:cNvSpPr txBox="1">
          <a:spLocks noChangeArrowheads="1"/>
        </xdr:cNvSpPr>
      </xdr:nvSpPr>
      <xdr:spPr bwMode="auto">
        <a:xfrm>
          <a:off x="2857500"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00"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01"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02" name="Text Box 80"/>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03"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04" name="Text Box 80"/>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05" name="Text Box 80"/>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06" name="Text Box 22"/>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407" name="Text Box 22"/>
        <xdr:cNvSpPr txBox="1">
          <a:spLocks noChangeArrowheads="1"/>
        </xdr:cNvSpPr>
      </xdr:nvSpPr>
      <xdr:spPr bwMode="auto">
        <a:xfrm>
          <a:off x="2800350" y="21021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408" name="Text Box 22"/>
        <xdr:cNvSpPr txBox="1">
          <a:spLocks noChangeArrowheads="1"/>
        </xdr:cNvSpPr>
      </xdr:nvSpPr>
      <xdr:spPr bwMode="auto">
        <a:xfrm>
          <a:off x="19907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57150" cy="28575"/>
    <xdr:sp macro="" textlink="">
      <xdr:nvSpPr>
        <xdr:cNvPr id="1409" name="Text Box 22"/>
        <xdr:cNvSpPr txBox="1">
          <a:spLocks noChangeArrowheads="1"/>
        </xdr:cNvSpPr>
      </xdr:nvSpPr>
      <xdr:spPr bwMode="auto">
        <a:xfrm>
          <a:off x="280035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10"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11"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12"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13"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14"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15"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16"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17"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418" name="Text Box 22"/>
        <xdr:cNvSpPr txBox="1">
          <a:spLocks noChangeArrowheads="1"/>
        </xdr:cNvSpPr>
      </xdr:nvSpPr>
      <xdr:spPr bwMode="auto">
        <a:xfrm>
          <a:off x="2800350" y="21021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419" name="Text Box 22"/>
        <xdr:cNvSpPr txBox="1">
          <a:spLocks noChangeArrowheads="1"/>
        </xdr:cNvSpPr>
      </xdr:nvSpPr>
      <xdr:spPr bwMode="auto">
        <a:xfrm>
          <a:off x="19907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281</xdr:row>
      <xdr:rowOff>0</xdr:rowOff>
    </xdr:from>
    <xdr:ext cx="57150" cy="28575"/>
    <xdr:sp macro="" textlink="">
      <xdr:nvSpPr>
        <xdr:cNvPr id="1420" name="Text Box 22"/>
        <xdr:cNvSpPr txBox="1">
          <a:spLocks noChangeArrowheads="1"/>
        </xdr:cNvSpPr>
      </xdr:nvSpPr>
      <xdr:spPr bwMode="auto">
        <a:xfrm>
          <a:off x="285750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21"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22"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23"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24"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25"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26" name="Text Box 80"/>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27" name="Text Box 22"/>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428" name="Text Box 22"/>
        <xdr:cNvSpPr txBox="1">
          <a:spLocks noChangeArrowheads="1"/>
        </xdr:cNvSpPr>
      </xdr:nvSpPr>
      <xdr:spPr bwMode="auto">
        <a:xfrm>
          <a:off x="2800350" y="21402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429" name="Text Box 22"/>
        <xdr:cNvSpPr txBox="1">
          <a:spLocks noChangeArrowheads="1"/>
        </xdr:cNvSpPr>
      </xdr:nvSpPr>
      <xdr:spPr bwMode="auto">
        <a:xfrm>
          <a:off x="19907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57150" cy="28575"/>
    <xdr:sp macro="" textlink="">
      <xdr:nvSpPr>
        <xdr:cNvPr id="1430" name="Text Box 22"/>
        <xdr:cNvSpPr txBox="1">
          <a:spLocks noChangeArrowheads="1"/>
        </xdr:cNvSpPr>
      </xdr:nvSpPr>
      <xdr:spPr bwMode="auto">
        <a:xfrm>
          <a:off x="2800350"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31"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32"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33"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34"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35"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36"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37"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38"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439" name="Text Box 22"/>
        <xdr:cNvSpPr txBox="1">
          <a:spLocks noChangeArrowheads="1"/>
        </xdr:cNvSpPr>
      </xdr:nvSpPr>
      <xdr:spPr bwMode="auto">
        <a:xfrm>
          <a:off x="2800350" y="21402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440" name="Text Box 22"/>
        <xdr:cNvSpPr txBox="1">
          <a:spLocks noChangeArrowheads="1"/>
        </xdr:cNvSpPr>
      </xdr:nvSpPr>
      <xdr:spPr bwMode="auto">
        <a:xfrm>
          <a:off x="19907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281</xdr:row>
      <xdr:rowOff>0</xdr:rowOff>
    </xdr:from>
    <xdr:ext cx="57150" cy="28575"/>
    <xdr:sp macro="" textlink="">
      <xdr:nvSpPr>
        <xdr:cNvPr id="1441" name="Text Box 22"/>
        <xdr:cNvSpPr txBox="1">
          <a:spLocks noChangeArrowheads="1"/>
        </xdr:cNvSpPr>
      </xdr:nvSpPr>
      <xdr:spPr bwMode="auto">
        <a:xfrm>
          <a:off x="2857500"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42"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43"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44"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45"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46"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47"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48"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449" name="Text Box 22"/>
        <xdr:cNvSpPr txBox="1">
          <a:spLocks noChangeArrowheads="1"/>
        </xdr:cNvSpPr>
      </xdr:nvSpPr>
      <xdr:spPr bwMode="auto">
        <a:xfrm>
          <a:off x="2800350" y="21402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450" name="Text Box 22"/>
        <xdr:cNvSpPr txBox="1">
          <a:spLocks noChangeArrowheads="1"/>
        </xdr:cNvSpPr>
      </xdr:nvSpPr>
      <xdr:spPr bwMode="auto">
        <a:xfrm>
          <a:off x="19907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57150" cy="28575"/>
    <xdr:sp macro="" textlink="">
      <xdr:nvSpPr>
        <xdr:cNvPr id="1451" name="Text Box 22"/>
        <xdr:cNvSpPr txBox="1">
          <a:spLocks noChangeArrowheads="1"/>
        </xdr:cNvSpPr>
      </xdr:nvSpPr>
      <xdr:spPr bwMode="auto">
        <a:xfrm>
          <a:off x="2800350"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52"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53"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54"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55"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56"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57"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58"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59"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281</xdr:row>
      <xdr:rowOff>0</xdr:rowOff>
    </xdr:from>
    <xdr:ext cx="19050" cy="38100"/>
    <xdr:sp macro="" textlink="">
      <xdr:nvSpPr>
        <xdr:cNvPr id="1460" name="Text Box 22"/>
        <xdr:cNvSpPr txBox="1">
          <a:spLocks noChangeArrowheads="1"/>
        </xdr:cNvSpPr>
      </xdr:nvSpPr>
      <xdr:spPr bwMode="auto">
        <a:xfrm>
          <a:off x="2800350" y="21402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281</xdr:row>
      <xdr:rowOff>0</xdr:rowOff>
    </xdr:from>
    <xdr:ext cx="57150" cy="28575"/>
    <xdr:sp macro="" textlink="">
      <xdr:nvSpPr>
        <xdr:cNvPr id="1461" name="Text Box 22"/>
        <xdr:cNvSpPr txBox="1">
          <a:spLocks noChangeArrowheads="1"/>
        </xdr:cNvSpPr>
      </xdr:nvSpPr>
      <xdr:spPr bwMode="auto">
        <a:xfrm>
          <a:off x="19907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281</xdr:row>
      <xdr:rowOff>0</xdr:rowOff>
    </xdr:from>
    <xdr:ext cx="57150" cy="28575"/>
    <xdr:sp macro="" textlink="">
      <xdr:nvSpPr>
        <xdr:cNvPr id="1462" name="Text Box 22"/>
        <xdr:cNvSpPr txBox="1">
          <a:spLocks noChangeArrowheads="1"/>
        </xdr:cNvSpPr>
      </xdr:nvSpPr>
      <xdr:spPr bwMode="auto">
        <a:xfrm>
          <a:off x="2857500"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63"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64"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65"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66"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67"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281</xdr:row>
      <xdr:rowOff>0</xdr:rowOff>
    </xdr:from>
    <xdr:ext cx="61912" cy="38100"/>
    <xdr:sp macro="" textlink="">
      <xdr:nvSpPr>
        <xdr:cNvPr id="1468" name="Text Box 80"/>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469" name="Text Box 22"/>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470" name="Text Box 80"/>
        <xdr:cNvSpPr txBox="1">
          <a:spLocks noChangeArrowheads="1"/>
        </xdr:cNvSpPr>
      </xdr:nvSpPr>
      <xdr:spPr bwMode="auto">
        <a:xfrm>
          <a:off x="3833812"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471" name="Text Box 117"/>
        <xdr:cNvSpPr txBox="1">
          <a:spLocks noChangeArrowheads="1"/>
        </xdr:cNvSpPr>
      </xdr:nvSpPr>
      <xdr:spPr bwMode="auto">
        <a:xfrm>
          <a:off x="3781425" y="19497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472" name="Text Box 118"/>
        <xdr:cNvSpPr txBox="1">
          <a:spLocks noChangeArrowheads="1"/>
        </xdr:cNvSpPr>
      </xdr:nvSpPr>
      <xdr:spPr bwMode="auto">
        <a:xfrm>
          <a:off x="3619500" y="19497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473" name="Text Box 23"/>
        <xdr:cNvSpPr txBox="1">
          <a:spLocks noChangeArrowheads="1"/>
        </xdr:cNvSpPr>
      </xdr:nvSpPr>
      <xdr:spPr bwMode="auto">
        <a:xfrm>
          <a:off x="3138488" y="19497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474" name="Text Box 22"/>
        <xdr:cNvSpPr txBox="1">
          <a:spLocks noChangeArrowheads="1"/>
        </xdr:cNvSpPr>
      </xdr:nvSpPr>
      <xdr:spPr bwMode="auto">
        <a:xfrm>
          <a:off x="3162300" y="19497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475" name="Text Box 23"/>
        <xdr:cNvSpPr txBox="1">
          <a:spLocks noChangeArrowheads="1"/>
        </xdr:cNvSpPr>
      </xdr:nvSpPr>
      <xdr:spPr bwMode="auto">
        <a:xfrm>
          <a:off x="3619500" y="19497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476" name="Text Box 22"/>
        <xdr:cNvSpPr txBox="1">
          <a:spLocks noChangeArrowheads="1"/>
        </xdr:cNvSpPr>
      </xdr:nvSpPr>
      <xdr:spPr bwMode="auto">
        <a:xfrm>
          <a:off x="36671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281</xdr:row>
      <xdr:rowOff>0</xdr:rowOff>
    </xdr:from>
    <xdr:ext cx="33337" cy="47625"/>
    <xdr:sp macro="" textlink="">
      <xdr:nvSpPr>
        <xdr:cNvPr id="1477" name="Text Box 118"/>
        <xdr:cNvSpPr txBox="1">
          <a:spLocks noChangeArrowheads="1"/>
        </xdr:cNvSpPr>
      </xdr:nvSpPr>
      <xdr:spPr bwMode="auto">
        <a:xfrm>
          <a:off x="3805237"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478" name="Text Box 22"/>
        <xdr:cNvSpPr txBox="1">
          <a:spLocks noChangeArrowheads="1"/>
        </xdr:cNvSpPr>
      </xdr:nvSpPr>
      <xdr:spPr bwMode="auto">
        <a:xfrm>
          <a:off x="3619500" y="19497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479"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480" name="Text Box 118"/>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481" name="Text Box 22"/>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482"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483" name="Text Box 22"/>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484"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485" name="Text Box 22"/>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486"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8099" cy="47625"/>
    <xdr:sp macro="" textlink="">
      <xdr:nvSpPr>
        <xdr:cNvPr id="1487" name="Text Box 118"/>
        <xdr:cNvSpPr txBox="1">
          <a:spLocks noChangeArrowheads="1"/>
        </xdr:cNvSpPr>
      </xdr:nvSpPr>
      <xdr:spPr bwMode="auto">
        <a:xfrm>
          <a:off x="3833812" y="19497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488" name="Text Box 22"/>
        <xdr:cNvSpPr txBox="1">
          <a:spLocks noChangeArrowheads="1"/>
        </xdr:cNvSpPr>
      </xdr:nvSpPr>
      <xdr:spPr bwMode="auto">
        <a:xfrm>
          <a:off x="3619500" y="19497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489"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490" name="Text Box 118"/>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491" name="Text Box 118"/>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281</xdr:row>
      <xdr:rowOff>0</xdr:rowOff>
    </xdr:from>
    <xdr:ext cx="47625" cy="38100"/>
    <xdr:sp macro="" textlink="">
      <xdr:nvSpPr>
        <xdr:cNvPr id="1492" name="Text Box 22"/>
        <xdr:cNvSpPr txBox="1">
          <a:spLocks noChangeArrowheads="1"/>
        </xdr:cNvSpPr>
      </xdr:nvSpPr>
      <xdr:spPr bwMode="auto">
        <a:xfrm>
          <a:off x="3676650" y="19497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493"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494" name="Text Box 118"/>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495" name="Text Box 80"/>
        <xdr:cNvSpPr txBox="1">
          <a:spLocks noChangeArrowheads="1"/>
        </xdr:cNvSpPr>
      </xdr:nvSpPr>
      <xdr:spPr bwMode="auto">
        <a:xfrm>
          <a:off x="3833812"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496" name="Text Box 117"/>
        <xdr:cNvSpPr txBox="1">
          <a:spLocks noChangeArrowheads="1"/>
        </xdr:cNvSpPr>
      </xdr:nvSpPr>
      <xdr:spPr bwMode="auto">
        <a:xfrm>
          <a:off x="3781425" y="19497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497" name="Text Box 118"/>
        <xdr:cNvSpPr txBox="1">
          <a:spLocks noChangeArrowheads="1"/>
        </xdr:cNvSpPr>
      </xdr:nvSpPr>
      <xdr:spPr bwMode="auto">
        <a:xfrm>
          <a:off x="3619500" y="19497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498" name="Text Box 23"/>
        <xdr:cNvSpPr txBox="1">
          <a:spLocks noChangeArrowheads="1"/>
        </xdr:cNvSpPr>
      </xdr:nvSpPr>
      <xdr:spPr bwMode="auto">
        <a:xfrm>
          <a:off x="3138488" y="19497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499" name="Text Box 22"/>
        <xdr:cNvSpPr txBox="1">
          <a:spLocks noChangeArrowheads="1"/>
        </xdr:cNvSpPr>
      </xdr:nvSpPr>
      <xdr:spPr bwMode="auto">
        <a:xfrm>
          <a:off x="3162300" y="19497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500" name="Text Box 23"/>
        <xdr:cNvSpPr txBox="1">
          <a:spLocks noChangeArrowheads="1"/>
        </xdr:cNvSpPr>
      </xdr:nvSpPr>
      <xdr:spPr bwMode="auto">
        <a:xfrm>
          <a:off x="3619500" y="19497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501" name="Text Box 22"/>
        <xdr:cNvSpPr txBox="1">
          <a:spLocks noChangeArrowheads="1"/>
        </xdr:cNvSpPr>
      </xdr:nvSpPr>
      <xdr:spPr bwMode="auto">
        <a:xfrm>
          <a:off x="36671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02" name="Text Box 118"/>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03" name="Text Box 22"/>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04"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05" name="Text Box 118"/>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06" name="Text Box 22"/>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07"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08" name="Text Box 118"/>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509" name="Text Box 22"/>
        <xdr:cNvSpPr txBox="1">
          <a:spLocks noChangeArrowheads="1"/>
        </xdr:cNvSpPr>
      </xdr:nvSpPr>
      <xdr:spPr bwMode="auto">
        <a:xfrm>
          <a:off x="3619500" y="19497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10"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11" name="Text Box 118"/>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12" name="Text Box 22"/>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13" name="Text Box 22"/>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514" name="Text Box 80"/>
        <xdr:cNvSpPr txBox="1">
          <a:spLocks noChangeArrowheads="1"/>
        </xdr:cNvSpPr>
      </xdr:nvSpPr>
      <xdr:spPr bwMode="auto">
        <a:xfrm>
          <a:off x="3833812"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515" name="Text Box 117"/>
        <xdr:cNvSpPr txBox="1">
          <a:spLocks noChangeArrowheads="1"/>
        </xdr:cNvSpPr>
      </xdr:nvSpPr>
      <xdr:spPr bwMode="auto">
        <a:xfrm>
          <a:off x="3781425" y="19878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516" name="Text Box 118"/>
        <xdr:cNvSpPr txBox="1">
          <a:spLocks noChangeArrowheads="1"/>
        </xdr:cNvSpPr>
      </xdr:nvSpPr>
      <xdr:spPr bwMode="auto">
        <a:xfrm>
          <a:off x="3619500" y="19878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517" name="Text Box 23"/>
        <xdr:cNvSpPr txBox="1">
          <a:spLocks noChangeArrowheads="1"/>
        </xdr:cNvSpPr>
      </xdr:nvSpPr>
      <xdr:spPr bwMode="auto">
        <a:xfrm>
          <a:off x="3138488" y="19878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518" name="Text Box 22"/>
        <xdr:cNvSpPr txBox="1">
          <a:spLocks noChangeArrowheads="1"/>
        </xdr:cNvSpPr>
      </xdr:nvSpPr>
      <xdr:spPr bwMode="auto">
        <a:xfrm>
          <a:off x="3162300" y="19878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519" name="Text Box 23"/>
        <xdr:cNvSpPr txBox="1">
          <a:spLocks noChangeArrowheads="1"/>
        </xdr:cNvSpPr>
      </xdr:nvSpPr>
      <xdr:spPr bwMode="auto">
        <a:xfrm>
          <a:off x="3619500" y="19878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520" name="Text Box 22"/>
        <xdr:cNvSpPr txBox="1">
          <a:spLocks noChangeArrowheads="1"/>
        </xdr:cNvSpPr>
      </xdr:nvSpPr>
      <xdr:spPr bwMode="auto">
        <a:xfrm>
          <a:off x="36671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281</xdr:row>
      <xdr:rowOff>0</xdr:rowOff>
    </xdr:from>
    <xdr:ext cx="33337" cy="47625"/>
    <xdr:sp macro="" textlink="">
      <xdr:nvSpPr>
        <xdr:cNvPr id="1521" name="Text Box 118"/>
        <xdr:cNvSpPr txBox="1">
          <a:spLocks noChangeArrowheads="1"/>
        </xdr:cNvSpPr>
      </xdr:nvSpPr>
      <xdr:spPr bwMode="auto">
        <a:xfrm>
          <a:off x="3805237"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522" name="Text Box 22"/>
        <xdr:cNvSpPr txBox="1">
          <a:spLocks noChangeArrowheads="1"/>
        </xdr:cNvSpPr>
      </xdr:nvSpPr>
      <xdr:spPr bwMode="auto">
        <a:xfrm>
          <a:off x="3619500" y="1987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23"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24" name="Text Box 118"/>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25" name="Text Box 22"/>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26"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27" name="Text Box 22"/>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28"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29" name="Text Box 22"/>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30"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8099" cy="47625"/>
    <xdr:sp macro="" textlink="">
      <xdr:nvSpPr>
        <xdr:cNvPr id="1531" name="Text Box 118"/>
        <xdr:cNvSpPr txBox="1">
          <a:spLocks noChangeArrowheads="1"/>
        </xdr:cNvSpPr>
      </xdr:nvSpPr>
      <xdr:spPr bwMode="auto">
        <a:xfrm>
          <a:off x="3833812" y="19878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532" name="Text Box 22"/>
        <xdr:cNvSpPr txBox="1">
          <a:spLocks noChangeArrowheads="1"/>
        </xdr:cNvSpPr>
      </xdr:nvSpPr>
      <xdr:spPr bwMode="auto">
        <a:xfrm>
          <a:off x="3619500" y="1987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33"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34" name="Text Box 118"/>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35" name="Text Box 118"/>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281</xdr:row>
      <xdr:rowOff>0</xdr:rowOff>
    </xdr:from>
    <xdr:ext cx="47625" cy="38100"/>
    <xdr:sp macro="" textlink="">
      <xdr:nvSpPr>
        <xdr:cNvPr id="1536" name="Text Box 22"/>
        <xdr:cNvSpPr txBox="1">
          <a:spLocks noChangeArrowheads="1"/>
        </xdr:cNvSpPr>
      </xdr:nvSpPr>
      <xdr:spPr bwMode="auto">
        <a:xfrm>
          <a:off x="3676650" y="1987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37"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38" name="Text Box 118"/>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539" name="Text Box 80"/>
        <xdr:cNvSpPr txBox="1">
          <a:spLocks noChangeArrowheads="1"/>
        </xdr:cNvSpPr>
      </xdr:nvSpPr>
      <xdr:spPr bwMode="auto">
        <a:xfrm>
          <a:off x="3833812"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540" name="Text Box 117"/>
        <xdr:cNvSpPr txBox="1">
          <a:spLocks noChangeArrowheads="1"/>
        </xdr:cNvSpPr>
      </xdr:nvSpPr>
      <xdr:spPr bwMode="auto">
        <a:xfrm>
          <a:off x="3781425" y="19878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541" name="Text Box 118"/>
        <xdr:cNvSpPr txBox="1">
          <a:spLocks noChangeArrowheads="1"/>
        </xdr:cNvSpPr>
      </xdr:nvSpPr>
      <xdr:spPr bwMode="auto">
        <a:xfrm>
          <a:off x="3619500" y="19878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542" name="Text Box 23"/>
        <xdr:cNvSpPr txBox="1">
          <a:spLocks noChangeArrowheads="1"/>
        </xdr:cNvSpPr>
      </xdr:nvSpPr>
      <xdr:spPr bwMode="auto">
        <a:xfrm>
          <a:off x="3138488" y="19878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543" name="Text Box 22"/>
        <xdr:cNvSpPr txBox="1">
          <a:spLocks noChangeArrowheads="1"/>
        </xdr:cNvSpPr>
      </xdr:nvSpPr>
      <xdr:spPr bwMode="auto">
        <a:xfrm>
          <a:off x="3162300" y="19878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544" name="Text Box 23"/>
        <xdr:cNvSpPr txBox="1">
          <a:spLocks noChangeArrowheads="1"/>
        </xdr:cNvSpPr>
      </xdr:nvSpPr>
      <xdr:spPr bwMode="auto">
        <a:xfrm>
          <a:off x="3619500" y="19878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545" name="Text Box 22"/>
        <xdr:cNvSpPr txBox="1">
          <a:spLocks noChangeArrowheads="1"/>
        </xdr:cNvSpPr>
      </xdr:nvSpPr>
      <xdr:spPr bwMode="auto">
        <a:xfrm>
          <a:off x="36671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46" name="Text Box 118"/>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47" name="Text Box 22"/>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48"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49" name="Text Box 118"/>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50" name="Text Box 22"/>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51"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52" name="Text Box 118"/>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553" name="Text Box 22"/>
        <xdr:cNvSpPr txBox="1">
          <a:spLocks noChangeArrowheads="1"/>
        </xdr:cNvSpPr>
      </xdr:nvSpPr>
      <xdr:spPr bwMode="auto">
        <a:xfrm>
          <a:off x="3619500" y="1987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54"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55" name="Text Box 118"/>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56" name="Text Box 22"/>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57" name="Text Box 22"/>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558" name="Text Box 80"/>
        <xdr:cNvSpPr txBox="1">
          <a:spLocks noChangeArrowheads="1"/>
        </xdr:cNvSpPr>
      </xdr:nvSpPr>
      <xdr:spPr bwMode="auto">
        <a:xfrm>
          <a:off x="3833812"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559" name="Text Box 117"/>
        <xdr:cNvSpPr txBox="1">
          <a:spLocks noChangeArrowheads="1"/>
        </xdr:cNvSpPr>
      </xdr:nvSpPr>
      <xdr:spPr bwMode="auto">
        <a:xfrm>
          <a:off x="3781425" y="20259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560" name="Text Box 118"/>
        <xdr:cNvSpPr txBox="1">
          <a:spLocks noChangeArrowheads="1"/>
        </xdr:cNvSpPr>
      </xdr:nvSpPr>
      <xdr:spPr bwMode="auto">
        <a:xfrm>
          <a:off x="3619500" y="20259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561" name="Text Box 23"/>
        <xdr:cNvSpPr txBox="1">
          <a:spLocks noChangeArrowheads="1"/>
        </xdr:cNvSpPr>
      </xdr:nvSpPr>
      <xdr:spPr bwMode="auto">
        <a:xfrm>
          <a:off x="3138488" y="20259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562" name="Text Box 22"/>
        <xdr:cNvSpPr txBox="1">
          <a:spLocks noChangeArrowheads="1"/>
        </xdr:cNvSpPr>
      </xdr:nvSpPr>
      <xdr:spPr bwMode="auto">
        <a:xfrm>
          <a:off x="3162300" y="20259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563" name="Text Box 23"/>
        <xdr:cNvSpPr txBox="1">
          <a:spLocks noChangeArrowheads="1"/>
        </xdr:cNvSpPr>
      </xdr:nvSpPr>
      <xdr:spPr bwMode="auto">
        <a:xfrm>
          <a:off x="3619500" y="20259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564" name="Text Box 22"/>
        <xdr:cNvSpPr txBox="1">
          <a:spLocks noChangeArrowheads="1"/>
        </xdr:cNvSpPr>
      </xdr:nvSpPr>
      <xdr:spPr bwMode="auto">
        <a:xfrm>
          <a:off x="36671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281</xdr:row>
      <xdr:rowOff>0</xdr:rowOff>
    </xdr:from>
    <xdr:ext cx="33337" cy="47625"/>
    <xdr:sp macro="" textlink="">
      <xdr:nvSpPr>
        <xdr:cNvPr id="1565" name="Text Box 118"/>
        <xdr:cNvSpPr txBox="1">
          <a:spLocks noChangeArrowheads="1"/>
        </xdr:cNvSpPr>
      </xdr:nvSpPr>
      <xdr:spPr bwMode="auto">
        <a:xfrm>
          <a:off x="3805237"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566" name="Text Box 22"/>
        <xdr:cNvSpPr txBox="1">
          <a:spLocks noChangeArrowheads="1"/>
        </xdr:cNvSpPr>
      </xdr:nvSpPr>
      <xdr:spPr bwMode="auto">
        <a:xfrm>
          <a:off x="3619500" y="20259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67"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68" name="Text Box 118"/>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69" name="Text Box 22"/>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70"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71" name="Text Box 22"/>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72"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73" name="Text Box 22"/>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74"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8099" cy="47625"/>
    <xdr:sp macro="" textlink="">
      <xdr:nvSpPr>
        <xdr:cNvPr id="1575" name="Text Box 118"/>
        <xdr:cNvSpPr txBox="1">
          <a:spLocks noChangeArrowheads="1"/>
        </xdr:cNvSpPr>
      </xdr:nvSpPr>
      <xdr:spPr bwMode="auto">
        <a:xfrm>
          <a:off x="3833812" y="20259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576" name="Text Box 22"/>
        <xdr:cNvSpPr txBox="1">
          <a:spLocks noChangeArrowheads="1"/>
        </xdr:cNvSpPr>
      </xdr:nvSpPr>
      <xdr:spPr bwMode="auto">
        <a:xfrm>
          <a:off x="3619500" y="20259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77"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78" name="Text Box 118"/>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79" name="Text Box 118"/>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281</xdr:row>
      <xdr:rowOff>0</xdr:rowOff>
    </xdr:from>
    <xdr:ext cx="47625" cy="38100"/>
    <xdr:sp macro="" textlink="">
      <xdr:nvSpPr>
        <xdr:cNvPr id="1580" name="Text Box 22"/>
        <xdr:cNvSpPr txBox="1">
          <a:spLocks noChangeArrowheads="1"/>
        </xdr:cNvSpPr>
      </xdr:nvSpPr>
      <xdr:spPr bwMode="auto">
        <a:xfrm>
          <a:off x="3676650" y="20259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81"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82" name="Text Box 118"/>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583" name="Text Box 80"/>
        <xdr:cNvSpPr txBox="1">
          <a:spLocks noChangeArrowheads="1"/>
        </xdr:cNvSpPr>
      </xdr:nvSpPr>
      <xdr:spPr bwMode="auto">
        <a:xfrm>
          <a:off x="3833812"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584" name="Text Box 117"/>
        <xdr:cNvSpPr txBox="1">
          <a:spLocks noChangeArrowheads="1"/>
        </xdr:cNvSpPr>
      </xdr:nvSpPr>
      <xdr:spPr bwMode="auto">
        <a:xfrm>
          <a:off x="3781425" y="20259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585" name="Text Box 118"/>
        <xdr:cNvSpPr txBox="1">
          <a:spLocks noChangeArrowheads="1"/>
        </xdr:cNvSpPr>
      </xdr:nvSpPr>
      <xdr:spPr bwMode="auto">
        <a:xfrm>
          <a:off x="3619500" y="20259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586" name="Text Box 23"/>
        <xdr:cNvSpPr txBox="1">
          <a:spLocks noChangeArrowheads="1"/>
        </xdr:cNvSpPr>
      </xdr:nvSpPr>
      <xdr:spPr bwMode="auto">
        <a:xfrm>
          <a:off x="3138488" y="20259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587" name="Text Box 22"/>
        <xdr:cNvSpPr txBox="1">
          <a:spLocks noChangeArrowheads="1"/>
        </xdr:cNvSpPr>
      </xdr:nvSpPr>
      <xdr:spPr bwMode="auto">
        <a:xfrm>
          <a:off x="3162300" y="20259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588" name="Text Box 23"/>
        <xdr:cNvSpPr txBox="1">
          <a:spLocks noChangeArrowheads="1"/>
        </xdr:cNvSpPr>
      </xdr:nvSpPr>
      <xdr:spPr bwMode="auto">
        <a:xfrm>
          <a:off x="3619500" y="20259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589" name="Text Box 22"/>
        <xdr:cNvSpPr txBox="1">
          <a:spLocks noChangeArrowheads="1"/>
        </xdr:cNvSpPr>
      </xdr:nvSpPr>
      <xdr:spPr bwMode="auto">
        <a:xfrm>
          <a:off x="36671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90" name="Text Box 118"/>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91" name="Text Box 22"/>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92"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93" name="Text Box 118"/>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594" name="Text Box 22"/>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95"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96" name="Text Box 118"/>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597" name="Text Box 22"/>
        <xdr:cNvSpPr txBox="1">
          <a:spLocks noChangeArrowheads="1"/>
        </xdr:cNvSpPr>
      </xdr:nvSpPr>
      <xdr:spPr bwMode="auto">
        <a:xfrm>
          <a:off x="3619500" y="20259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598"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599" name="Text Box 118"/>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00" name="Text Box 22"/>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01" name="Text Box 22"/>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602" name="Text Box 80"/>
        <xdr:cNvSpPr txBox="1">
          <a:spLocks noChangeArrowheads="1"/>
        </xdr:cNvSpPr>
      </xdr:nvSpPr>
      <xdr:spPr bwMode="auto">
        <a:xfrm>
          <a:off x="3833812"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603" name="Text Box 117"/>
        <xdr:cNvSpPr txBox="1">
          <a:spLocks noChangeArrowheads="1"/>
        </xdr:cNvSpPr>
      </xdr:nvSpPr>
      <xdr:spPr bwMode="auto">
        <a:xfrm>
          <a:off x="3781425" y="20640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604" name="Text Box 118"/>
        <xdr:cNvSpPr txBox="1">
          <a:spLocks noChangeArrowheads="1"/>
        </xdr:cNvSpPr>
      </xdr:nvSpPr>
      <xdr:spPr bwMode="auto">
        <a:xfrm>
          <a:off x="3619500" y="20640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605" name="Text Box 23"/>
        <xdr:cNvSpPr txBox="1">
          <a:spLocks noChangeArrowheads="1"/>
        </xdr:cNvSpPr>
      </xdr:nvSpPr>
      <xdr:spPr bwMode="auto">
        <a:xfrm>
          <a:off x="3138488" y="20640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606" name="Text Box 22"/>
        <xdr:cNvSpPr txBox="1">
          <a:spLocks noChangeArrowheads="1"/>
        </xdr:cNvSpPr>
      </xdr:nvSpPr>
      <xdr:spPr bwMode="auto">
        <a:xfrm>
          <a:off x="3162300" y="20640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607" name="Text Box 23"/>
        <xdr:cNvSpPr txBox="1">
          <a:spLocks noChangeArrowheads="1"/>
        </xdr:cNvSpPr>
      </xdr:nvSpPr>
      <xdr:spPr bwMode="auto">
        <a:xfrm>
          <a:off x="3619500" y="20640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608" name="Text Box 22"/>
        <xdr:cNvSpPr txBox="1">
          <a:spLocks noChangeArrowheads="1"/>
        </xdr:cNvSpPr>
      </xdr:nvSpPr>
      <xdr:spPr bwMode="auto">
        <a:xfrm>
          <a:off x="36671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281</xdr:row>
      <xdr:rowOff>0</xdr:rowOff>
    </xdr:from>
    <xdr:ext cx="33337" cy="47625"/>
    <xdr:sp macro="" textlink="">
      <xdr:nvSpPr>
        <xdr:cNvPr id="1609" name="Text Box 118"/>
        <xdr:cNvSpPr txBox="1">
          <a:spLocks noChangeArrowheads="1"/>
        </xdr:cNvSpPr>
      </xdr:nvSpPr>
      <xdr:spPr bwMode="auto">
        <a:xfrm>
          <a:off x="3805237"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610" name="Text Box 22"/>
        <xdr:cNvSpPr txBox="1">
          <a:spLocks noChangeArrowheads="1"/>
        </xdr:cNvSpPr>
      </xdr:nvSpPr>
      <xdr:spPr bwMode="auto">
        <a:xfrm>
          <a:off x="3619500" y="20640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11"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12" name="Text Box 118"/>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13" name="Text Box 22"/>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14"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15" name="Text Box 22"/>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16"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17" name="Text Box 22"/>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18"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8099" cy="47625"/>
    <xdr:sp macro="" textlink="">
      <xdr:nvSpPr>
        <xdr:cNvPr id="1619" name="Text Box 118"/>
        <xdr:cNvSpPr txBox="1">
          <a:spLocks noChangeArrowheads="1"/>
        </xdr:cNvSpPr>
      </xdr:nvSpPr>
      <xdr:spPr bwMode="auto">
        <a:xfrm>
          <a:off x="3833812" y="20640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620" name="Text Box 22"/>
        <xdr:cNvSpPr txBox="1">
          <a:spLocks noChangeArrowheads="1"/>
        </xdr:cNvSpPr>
      </xdr:nvSpPr>
      <xdr:spPr bwMode="auto">
        <a:xfrm>
          <a:off x="3619500" y="20640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21"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22" name="Text Box 118"/>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23" name="Text Box 118"/>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281</xdr:row>
      <xdr:rowOff>0</xdr:rowOff>
    </xdr:from>
    <xdr:ext cx="47625" cy="38100"/>
    <xdr:sp macro="" textlink="">
      <xdr:nvSpPr>
        <xdr:cNvPr id="1624" name="Text Box 22"/>
        <xdr:cNvSpPr txBox="1">
          <a:spLocks noChangeArrowheads="1"/>
        </xdr:cNvSpPr>
      </xdr:nvSpPr>
      <xdr:spPr bwMode="auto">
        <a:xfrm>
          <a:off x="3676650" y="20640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25"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26" name="Text Box 118"/>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627" name="Text Box 80"/>
        <xdr:cNvSpPr txBox="1">
          <a:spLocks noChangeArrowheads="1"/>
        </xdr:cNvSpPr>
      </xdr:nvSpPr>
      <xdr:spPr bwMode="auto">
        <a:xfrm>
          <a:off x="3833812"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628" name="Text Box 117"/>
        <xdr:cNvSpPr txBox="1">
          <a:spLocks noChangeArrowheads="1"/>
        </xdr:cNvSpPr>
      </xdr:nvSpPr>
      <xdr:spPr bwMode="auto">
        <a:xfrm>
          <a:off x="3781425" y="20640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629" name="Text Box 118"/>
        <xdr:cNvSpPr txBox="1">
          <a:spLocks noChangeArrowheads="1"/>
        </xdr:cNvSpPr>
      </xdr:nvSpPr>
      <xdr:spPr bwMode="auto">
        <a:xfrm>
          <a:off x="3619500" y="20640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630" name="Text Box 23"/>
        <xdr:cNvSpPr txBox="1">
          <a:spLocks noChangeArrowheads="1"/>
        </xdr:cNvSpPr>
      </xdr:nvSpPr>
      <xdr:spPr bwMode="auto">
        <a:xfrm>
          <a:off x="3138488" y="20640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631" name="Text Box 22"/>
        <xdr:cNvSpPr txBox="1">
          <a:spLocks noChangeArrowheads="1"/>
        </xdr:cNvSpPr>
      </xdr:nvSpPr>
      <xdr:spPr bwMode="auto">
        <a:xfrm>
          <a:off x="3162300" y="20640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632" name="Text Box 23"/>
        <xdr:cNvSpPr txBox="1">
          <a:spLocks noChangeArrowheads="1"/>
        </xdr:cNvSpPr>
      </xdr:nvSpPr>
      <xdr:spPr bwMode="auto">
        <a:xfrm>
          <a:off x="3619500" y="20640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633" name="Text Box 22"/>
        <xdr:cNvSpPr txBox="1">
          <a:spLocks noChangeArrowheads="1"/>
        </xdr:cNvSpPr>
      </xdr:nvSpPr>
      <xdr:spPr bwMode="auto">
        <a:xfrm>
          <a:off x="36671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34" name="Text Box 118"/>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35" name="Text Box 22"/>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36"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37" name="Text Box 118"/>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38" name="Text Box 22"/>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39"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40" name="Text Box 118"/>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641" name="Text Box 22"/>
        <xdr:cNvSpPr txBox="1">
          <a:spLocks noChangeArrowheads="1"/>
        </xdr:cNvSpPr>
      </xdr:nvSpPr>
      <xdr:spPr bwMode="auto">
        <a:xfrm>
          <a:off x="3619500" y="20640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42"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43" name="Text Box 118"/>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44" name="Text Box 22"/>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45" name="Text Box 22"/>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646" name="Text Box 80"/>
        <xdr:cNvSpPr txBox="1">
          <a:spLocks noChangeArrowheads="1"/>
        </xdr:cNvSpPr>
      </xdr:nvSpPr>
      <xdr:spPr bwMode="auto">
        <a:xfrm>
          <a:off x="3833812"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647" name="Text Box 117"/>
        <xdr:cNvSpPr txBox="1">
          <a:spLocks noChangeArrowheads="1"/>
        </xdr:cNvSpPr>
      </xdr:nvSpPr>
      <xdr:spPr bwMode="auto">
        <a:xfrm>
          <a:off x="3781425"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648" name="Text Box 118"/>
        <xdr:cNvSpPr txBox="1">
          <a:spLocks noChangeArrowheads="1"/>
        </xdr:cNvSpPr>
      </xdr:nvSpPr>
      <xdr:spPr bwMode="auto">
        <a:xfrm>
          <a:off x="3619500"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649" name="Text Box 23"/>
        <xdr:cNvSpPr txBox="1">
          <a:spLocks noChangeArrowheads="1"/>
        </xdr:cNvSpPr>
      </xdr:nvSpPr>
      <xdr:spPr bwMode="auto">
        <a:xfrm>
          <a:off x="3138488" y="21021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650" name="Text Box 22"/>
        <xdr:cNvSpPr txBox="1">
          <a:spLocks noChangeArrowheads="1"/>
        </xdr:cNvSpPr>
      </xdr:nvSpPr>
      <xdr:spPr bwMode="auto">
        <a:xfrm>
          <a:off x="3162300" y="21021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651" name="Text Box 23"/>
        <xdr:cNvSpPr txBox="1">
          <a:spLocks noChangeArrowheads="1"/>
        </xdr:cNvSpPr>
      </xdr:nvSpPr>
      <xdr:spPr bwMode="auto">
        <a:xfrm>
          <a:off x="3619500" y="21021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652" name="Text Box 22"/>
        <xdr:cNvSpPr txBox="1">
          <a:spLocks noChangeArrowheads="1"/>
        </xdr:cNvSpPr>
      </xdr:nvSpPr>
      <xdr:spPr bwMode="auto">
        <a:xfrm>
          <a:off x="36671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281</xdr:row>
      <xdr:rowOff>0</xdr:rowOff>
    </xdr:from>
    <xdr:ext cx="33337" cy="47625"/>
    <xdr:sp macro="" textlink="">
      <xdr:nvSpPr>
        <xdr:cNvPr id="1653" name="Text Box 118"/>
        <xdr:cNvSpPr txBox="1">
          <a:spLocks noChangeArrowheads="1"/>
        </xdr:cNvSpPr>
      </xdr:nvSpPr>
      <xdr:spPr bwMode="auto">
        <a:xfrm>
          <a:off x="3805237"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654" name="Text Box 22"/>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55"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56"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57"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58"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59"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60"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61"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62"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8099" cy="47625"/>
    <xdr:sp macro="" textlink="">
      <xdr:nvSpPr>
        <xdr:cNvPr id="1663" name="Text Box 118"/>
        <xdr:cNvSpPr txBox="1">
          <a:spLocks noChangeArrowheads="1"/>
        </xdr:cNvSpPr>
      </xdr:nvSpPr>
      <xdr:spPr bwMode="auto">
        <a:xfrm>
          <a:off x="3833812"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664" name="Text Box 22"/>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65"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66"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67"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281</xdr:row>
      <xdr:rowOff>0</xdr:rowOff>
    </xdr:from>
    <xdr:ext cx="47625" cy="38100"/>
    <xdr:sp macro="" textlink="">
      <xdr:nvSpPr>
        <xdr:cNvPr id="1668" name="Text Box 22"/>
        <xdr:cNvSpPr txBox="1">
          <a:spLocks noChangeArrowheads="1"/>
        </xdr:cNvSpPr>
      </xdr:nvSpPr>
      <xdr:spPr bwMode="auto">
        <a:xfrm>
          <a:off x="367665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69"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70"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671" name="Text Box 80"/>
        <xdr:cNvSpPr txBox="1">
          <a:spLocks noChangeArrowheads="1"/>
        </xdr:cNvSpPr>
      </xdr:nvSpPr>
      <xdr:spPr bwMode="auto">
        <a:xfrm>
          <a:off x="3833812"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672" name="Text Box 117"/>
        <xdr:cNvSpPr txBox="1">
          <a:spLocks noChangeArrowheads="1"/>
        </xdr:cNvSpPr>
      </xdr:nvSpPr>
      <xdr:spPr bwMode="auto">
        <a:xfrm>
          <a:off x="3781425"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673" name="Text Box 118"/>
        <xdr:cNvSpPr txBox="1">
          <a:spLocks noChangeArrowheads="1"/>
        </xdr:cNvSpPr>
      </xdr:nvSpPr>
      <xdr:spPr bwMode="auto">
        <a:xfrm>
          <a:off x="3619500"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674" name="Text Box 23"/>
        <xdr:cNvSpPr txBox="1">
          <a:spLocks noChangeArrowheads="1"/>
        </xdr:cNvSpPr>
      </xdr:nvSpPr>
      <xdr:spPr bwMode="auto">
        <a:xfrm>
          <a:off x="3138488" y="21021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675" name="Text Box 22"/>
        <xdr:cNvSpPr txBox="1">
          <a:spLocks noChangeArrowheads="1"/>
        </xdr:cNvSpPr>
      </xdr:nvSpPr>
      <xdr:spPr bwMode="auto">
        <a:xfrm>
          <a:off x="3162300" y="21021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676" name="Text Box 23"/>
        <xdr:cNvSpPr txBox="1">
          <a:spLocks noChangeArrowheads="1"/>
        </xdr:cNvSpPr>
      </xdr:nvSpPr>
      <xdr:spPr bwMode="auto">
        <a:xfrm>
          <a:off x="3619500" y="21021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677" name="Text Box 22"/>
        <xdr:cNvSpPr txBox="1">
          <a:spLocks noChangeArrowheads="1"/>
        </xdr:cNvSpPr>
      </xdr:nvSpPr>
      <xdr:spPr bwMode="auto">
        <a:xfrm>
          <a:off x="36671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78"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79"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80"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81"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82"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83"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84"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685" name="Text Box 22"/>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86"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687" name="Text Box 118"/>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688" name="Text Box 22"/>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89" name="Text Box 22"/>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690" name="Text Box 80"/>
        <xdr:cNvSpPr txBox="1">
          <a:spLocks noChangeArrowheads="1"/>
        </xdr:cNvSpPr>
      </xdr:nvSpPr>
      <xdr:spPr bwMode="auto">
        <a:xfrm>
          <a:off x="3833812"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691" name="Text Box 117"/>
        <xdr:cNvSpPr txBox="1">
          <a:spLocks noChangeArrowheads="1"/>
        </xdr:cNvSpPr>
      </xdr:nvSpPr>
      <xdr:spPr bwMode="auto">
        <a:xfrm>
          <a:off x="3781425" y="21402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692" name="Text Box 118"/>
        <xdr:cNvSpPr txBox="1">
          <a:spLocks noChangeArrowheads="1"/>
        </xdr:cNvSpPr>
      </xdr:nvSpPr>
      <xdr:spPr bwMode="auto">
        <a:xfrm>
          <a:off x="3619500"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693" name="Text Box 23"/>
        <xdr:cNvSpPr txBox="1">
          <a:spLocks noChangeArrowheads="1"/>
        </xdr:cNvSpPr>
      </xdr:nvSpPr>
      <xdr:spPr bwMode="auto">
        <a:xfrm>
          <a:off x="3138488" y="21402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694" name="Text Box 22"/>
        <xdr:cNvSpPr txBox="1">
          <a:spLocks noChangeArrowheads="1"/>
        </xdr:cNvSpPr>
      </xdr:nvSpPr>
      <xdr:spPr bwMode="auto">
        <a:xfrm>
          <a:off x="3162300" y="21402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695" name="Text Box 23"/>
        <xdr:cNvSpPr txBox="1">
          <a:spLocks noChangeArrowheads="1"/>
        </xdr:cNvSpPr>
      </xdr:nvSpPr>
      <xdr:spPr bwMode="auto">
        <a:xfrm>
          <a:off x="3619500" y="21402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696" name="Text Box 22"/>
        <xdr:cNvSpPr txBox="1">
          <a:spLocks noChangeArrowheads="1"/>
        </xdr:cNvSpPr>
      </xdr:nvSpPr>
      <xdr:spPr bwMode="auto">
        <a:xfrm>
          <a:off x="36671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281</xdr:row>
      <xdr:rowOff>0</xdr:rowOff>
    </xdr:from>
    <xdr:ext cx="33337" cy="47625"/>
    <xdr:sp macro="" textlink="">
      <xdr:nvSpPr>
        <xdr:cNvPr id="1697" name="Text Box 118"/>
        <xdr:cNvSpPr txBox="1">
          <a:spLocks noChangeArrowheads="1"/>
        </xdr:cNvSpPr>
      </xdr:nvSpPr>
      <xdr:spPr bwMode="auto">
        <a:xfrm>
          <a:off x="3805237"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698" name="Text Box 22"/>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699"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00"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01"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02"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03"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04"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05"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06"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07"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708" name="Text Box 22"/>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09"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10"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11"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281</xdr:row>
      <xdr:rowOff>0</xdr:rowOff>
    </xdr:from>
    <xdr:ext cx="47625" cy="38100"/>
    <xdr:sp macro="" textlink="">
      <xdr:nvSpPr>
        <xdr:cNvPr id="1712" name="Text Box 22"/>
        <xdr:cNvSpPr txBox="1">
          <a:spLocks noChangeArrowheads="1"/>
        </xdr:cNvSpPr>
      </xdr:nvSpPr>
      <xdr:spPr bwMode="auto">
        <a:xfrm>
          <a:off x="367665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13"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14"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715" name="Text Box 80"/>
        <xdr:cNvSpPr txBox="1">
          <a:spLocks noChangeArrowheads="1"/>
        </xdr:cNvSpPr>
      </xdr:nvSpPr>
      <xdr:spPr bwMode="auto">
        <a:xfrm>
          <a:off x="3833812"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716" name="Text Box 117"/>
        <xdr:cNvSpPr txBox="1">
          <a:spLocks noChangeArrowheads="1"/>
        </xdr:cNvSpPr>
      </xdr:nvSpPr>
      <xdr:spPr bwMode="auto">
        <a:xfrm>
          <a:off x="3781425" y="21402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717" name="Text Box 118"/>
        <xdr:cNvSpPr txBox="1">
          <a:spLocks noChangeArrowheads="1"/>
        </xdr:cNvSpPr>
      </xdr:nvSpPr>
      <xdr:spPr bwMode="auto">
        <a:xfrm>
          <a:off x="3619500"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718" name="Text Box 23"/>
        <xdr:cNvSpPr txBox="1">
          <a:spLocks noChangeArrowheads="1"/>
        </xdr:cNvSpPr>
      </xdr:nvSpPr>
      <xdr:spPr bwMode="auto">
        <a:xfrm>
          <a:off x="3138488" y="21402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719" name="Text Box 22"/>
        <xdr:cNvSpPr txBox="1">
          <a:spLocks noChangeArrowheads="1"/>
        </xdr:cNvSpPr>
      </xdr:nvSpPr>
      <xdr:spPr bwMode="auto">
        <a:xfrm>
          <a:off x="3162300" y="21402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720" name="Text Box 23"/>
        <xdr:cNvSpPr txBox="1">
          <a:spLocks noChangeArrowheads="1"/>
        </xdr:cNvSpPr>
      </xdr:nvSpPr>
      <xdr:spPr bwMode="auto">
        <a:xfrm>
          <a:off x="3619500" y="21402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721" name="Text Box 22"/>
        <xdr:cNvSpPr txBox="1">
          <a:spLocks noChangeArrowheads="1"/>
        </xdr:cNvSpPr>
      </xdr:nvSpPr>
      <xdr:spPr bwMode="auto">
        <a:xfrm>
          <a:off x="36671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22"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23"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24"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25"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26"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27"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28"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729" name="Text Box 22"/>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30"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31"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32"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33"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734" name="Text Box 80"/>
        <xdr:cNvSpPr txBox="1">
          <a:spLocks noChangeArrowheads="1"/>
        </xdr:cNvSpPr>
      </xdr:nvSpPr>
      <xdr:spPr bwMode="auto">
        <a:xfrm>
          <a:off x="3833812"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735" name="Text Box 117"/>
        <xdr:cNvSpPr txBox="1">
          <a:spLocks noChangeArrowheads="1"/>
        </xdr:cNvSpPr>
      </xdr:nvSpPr>
      <xdr:spPr bwMode="auto">
        <a:xfrm>
          <a:off x="3781425" y="21402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736" name="Text Box 118"/>
        <xdr:cNvSpPr txBox="1">
          <a:spLocks noChangeArrowheads="1"/>
        </xdr:cNvSpPr>
      </xdr:nvSpPr>
      <xdr:spPr bwMode="auto">
        <a:xfrm>
          <a:off x="3619500"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737" name="Text Box 23"/>
        <xdr:cNvSpPr txBox="1">
          <a:spLocks noChangeArrowheads="1"/>
        </xdr:cNvSpPr>
      </xdr:nvSpPr>
      <xdr:spPr bwMode="auto">
        <a:xfrm>
          <a:off x="3138488" y="21402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738" name="Text Box 22"/>
        <xdr:cNvSpPr txBox="1">
          <a:spLocks noChangeArrowheads="1"/>
        </xdr:cNvSpPr>
      </xdr:nvSpPr>
      <xdr:spPr bwMode="auto">
        <a:xfrm>
          <a:off x="3162300" y="21402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739" name="Text Box 23"/>
        <xdr:cNvSpPr txBox="1">
          <a:spLocks noChangeArrowheads="1"/>
        </xdr:cNvSpPr>
      </xdr:nvSpPr>
      <xdr:spPr bwMode="auto">
        <a:xfrm>
          <a:off x="3619500" y="21402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740" name="Text Box 22"/>
        <xdr:cNvSpPr txBox="1">
          <a:spLocks noChangeArrowheads="1"/>
        </xdr:cNvSpPr>
      </xdr:nvSpPr>
      <xdr:spPr bwMode="auto">
        <a:xfrm>
          <a:off x="36671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281</xdr:row>
      <xdr:rowOff>0</xdr:rowOff>
    </xdr:from>
    <xdr:ext cx="33337" cy="47625"/>
    <xdr:sp macro="" textlink="">
      <xdr:nvSpPr>
        <xdr:cNvPr id="1741" name="Text Box 118"/>
        <xdr:cNvSpPr txBox="1">
          <a:spLocks noChangeArrowheads="1"/>
        </xdr:cNvSpPr>
      </xdr:nvSpPr>
      <xdr:spPr bwMode="auto">
        <a:xfrm>
          <a:off x="3805237"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742" name="Text Box 22"/>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43"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44"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45"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46"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47"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48"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49"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50"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8099" cy="47625"/>
    <xdr:sp macro="" textlink="">
      <xdr:nvSpPr>
        <xdr:cNvPr id="1751" name="Text Box 118"/>
        <xdr:cNvSpPr txBox="1">
          <a:spLocks noChangeArrowheads="1"/>
        </xdr:cNvSpPr>
      </xdr:nvSpPr>
      <xdr:spPr bwMode="auto">
        <a:xfrm>
          <a:off x="3833812"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752" name="Text Box 22"/>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53"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54"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55"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281</xdr:row>
      <xdr:rowOff>0</xdr:rowOff>
    </xdr:from>
    <xdr:ext cx="47625" cy="38100"/>
    <xdr:sp macro="" textlink="">
      <xdr:nvSpPr>
        <xdr:cNvPr id="1756" name="Text Box 22"/>
        <xdr:cNvSpPr txBox="1">
          <a:spLocks noChangeArrowheads="1"/>
        </xdr:cNvSpPr>
      </xdr:nvSpPr>
      <xdr:spPr bwMode="auto">
        <a:xfrm>
          <a:off x="367665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57"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58"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42863" cy="47625"/>
    <xdr:sp macro="" textlink="">
      <xdr:nvSpPr>
        <xdr:cNvPr id="1759" name="Text Box 80"/>
        <xdr:cNvSpPr txBox="1">
          <a:spLocks noChangeArrowheads="1"/>
        </xdr:cNvSpPr>
      </xdr:nvSpPr>
      <xdr:spPr bwMode="auto">
        <a:xfrm>
          <a:off x="3833812"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281</xdr:row>
      <xdr:rowOff>0</xdr:rowOff>
    </xdr:from>
    <xdr:ext cx="47626" cy="47625"/>
    <xdr:sp macro="" textlink="">
      <xdr:nvSpPr>
        <xdr:cNvPr id="1760" name="Text Box 117"/>
        <xdr:cNvSpPr txBox="1">
          <a:spLocks noChangeArrowheads="1"/>
        </xdr:cNvSpPr>
      </xdr:nvSpPr>
      <xdr:spPr bwMode="auto">
        <a:xfrm>
          <a:off x="3781425" y="21402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38099" cy="47625"/>
    <xdr:sp macro="" textlink="">
      <xdr:nvSpPr>
        <xdr:cNvPr id="1761" name="Text Box 118"/>
        <xdr:cNvSpPr txBox="1">
          <a:spLocks noChangeArrowheads="1"/>
        </xdr:cNvSpPr>
      </xdr:nvSpPr>
      <xdr:spPr bwMode="auto">
        <a:xfrm>
          <a:off x="3619500"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281</xdr:row>
      <xdr:rowOff>0</xdr:rowOff>
    </xdr:from>
    <xdr:ext cx="47625" cy="28575"/>
    <xdr:sp macro="" textlink="">
      <xdr:nvSpPr>
        <xdr:cNvPr id="1762" name="Text Box 23"/>
        <xdr:cNvSpPr txBox="1">
          <a:spLocks noChangeArrowheads="1"/>
        </xdr:cNvSpPr>
      </xdr:nvSpPr>
      <xdr:spPr bwMode="auto">
        <a:xfrm>
          <a:off x="3138488" y="21402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281</xdr:row>
      <xdr:rowOff>0</xdr:rowOff>
    </xdr:from>
    <xdr:ext cx="47626" cy="38100"/>
    <xdr:sp macro="" textlink="">
      <xdr:nvSpPr>
        <xdr:cNvPr id="1763" name="Text Box 22"/>
        <xdr:cNvSpPr txBox="1">
          <a:spLocks noChangeArrowheads="1"/>
        </xdr:cNvSpPr>
      </xdr:nvSpPr>
      <xdr:spPr bwMode="auto">
        <a:xfrm>
          <a:off x="3162300" y="21402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4" cy="28575"/>
    <xdr:sp macro="" textlink="">
      <xdr:nvSpPr>
        <xdr:cNvPr id="1764" name="Text Box 23"/>
        <xdr:cNvSpPr txBox="1">
          <a:spLocks noChangeArrowheads="1"/>
        </xdr:cNvSpPr>
      </xdr:nvSpPr>
      <xdr:spPr bwMode="auto">
        <a:xfrm>
          <a:off x="3619500" y="21402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281</xdr:row>
      <xdr:rowOff>0</xdr:rowOff>
    </xdr:from>
    <xdr:ext cx="57150" cy="28575"/>
    <xdr:sp macro="" textlink="">
      <xdr:nvSpPr>
        <xdr:cNvPr id="1765" name="Text Box 22"/>
        <xdr:cNvSpPr txBox="1">
          <a:spLocks noChangeArrowheads="1"/>
        </xdr:cNvSpPr>
      </xdr:nvSpPr>
      <xdr:spPr bwMode="auto">
        <a:xfrm>
          <a:off x="36671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66"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67"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68"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69"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70"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71"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72"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7625" cy="38100"/>
    <xdr:sp macro="" textlink="">
      <xdr:nvSpPr>
        <xdr:cNvPr id="1773" name="Text Box 22"/>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74"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775" name="Text Box 118"/>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776" name="Text Box 22"/>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777" name="Text Box 22"/>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281</xdr:row>
      <xdr:rowOff>0</xdr:rowOff>
    </xdr:from>
    <xdr:ext cx="109536" cy="19050"/>
    <xdr:sp macro="" textlink="">
      <xdr:nvSpPr>
        <xdr:cNvPr id="1778" name="Text Box 80"/>
        <xdr:cNvSpPr txBox="1">
          <a:spLocks noChangeArrowheads="1"/>
        </xdr:cNvSpPr>
      </xdr:nvSpPr>
      <xdr:spPr bwMode="auto">
        <a:xfrm>
          <a:off x="4648200" y="19497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779" name="Text Box 22"/>
        <xdr:cNvSpPr txBox="1">
          <a:spLocks noChangeArrowheads="1"/>
        </xdr:cNvSpPr>
      </xdr:nvSpPr>
      <xdr:spPr bwMode="auto">
        <a:xfrm>
          <a:off x="48482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780"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781" name="Text Box 22"/>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782" name="Text Box 80"/>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783"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784" name="Text Box 22"/>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785"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786" name="Text Box 22"/>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787" name="Text Box 80"/>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788" name="Text Box 80"/>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789"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790" name="Text Box 22"/>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791"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792" name="Text Box 22"/>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793"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794" name="Text Box 22"/>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795" name="Text Box 80"/>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796"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797" name="Text Box 22"/>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798" name="Text Box 80"/>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799"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00"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01" name="Text Box 22"/>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281</xdr:row>
      <xdr:rowOff>0</xdr:rowOff>
    </xdr:from>
    <xdr:ext cx="109536" cy="19050"/>
    <xdr:sp macro="" textlink="">
      <xdr:nvSpPr>
        <xdr:cNvPr id="1802" name="Text Box 80"/>
        <xdr:cNvSpPr txBox="1">
          <a:spLocks noChangeArrowheads="1"/>
        </xdr:cNvSpPr>
      </xdr:nvSpPr>
      <xdr:spPr bwMode="auto">
        <a:xfrm>
          <a:off x="4648200" y="19878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803" name="Text Box 22"/>
        <xdr:cNvSpPr txBox="1">
          <a:spLocks noChangeArrowheads="1"/>
        </xdr:cNvSpPr>
      </xdr:nvSpPr>
      <xdr:spPr bwMode="auto">
        <a:xfrm>
          <a:off x="48482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04"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05" name="Text Box 22"/>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06" name="Text Box 80"/>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07"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08" name="Text Box 22"/>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09"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10" name="Text Box 22"/>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11" name="Text Box 80"/>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12" name="Text Box 80"/>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13"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14" name="Text Box 22"/>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15"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16" name="Text Box 22"/>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17"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18" name="Text Box 22"/>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819" name="Text Box 22"/>
        <xdr:cNvSpPr txBox="1">
          <a:spLocks noChangeArrowheads="1"/>
        </xdr:cNvSpPr>
      </xdr:nvSpPr>
      <xdr:spPr bwMode="auto">
        <a:xfrm>
          <a:off x="48482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20" name="Text Box 80"/>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21"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22" name="Text Box 22"/>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23" name="Text Box 80"/>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24"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25"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26" name="Text Box 22"/>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281</xdr:row>
      <xdr:rowOff>0</xdr:rowOff>
    </xdr:from>
    <xdr:ext cx="109536" cy="19050"/>
    <xdr:sp macro="" textlink="">
      <xdr:nvSpPr>
        <xdr:cNvPr id="1827" name="Text Box 80"/>
        <xdr:cNvSpPr txBox="1">
          <a:spLocks noChangeArrowheads="1"/>
        </xdr:cNvSpPr>
      </xdr:nvSpPr>
      <xdr:spPr bwMode="auto">
        <a:xfrm>
          <a:off x="4648200" y="20259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828" name="Text Box 22"/>
        <xdr:cNvSpPr txBox="1">
          <a:spLocks noChangeArrowheads="1"/>
        </xdr:cNvSpPr>
      </xdr:nvSpPr>
      <xdr:spPr bwMode="auto">
        <a:xfrm>
          <a:off x="48482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29"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30" name="Text Box 22"/>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31" name="Text Box 80"/>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32"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33" name="Text Box 22"/>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34"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35" name="Text Box 22"/>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36" name="Text Box 80"/>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37" name="Text Box 80"/>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38"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39" name="Text Box 22"/>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40"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41" name="Text Box 22"/>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42"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43" name="Text Box 22"/>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844" name="Text Box 22"/>
        <xdr:cNvSpPr txBox="1">
          <a:spLocks noChangeArrowheads="1"/>
        </xdr:cNvSpPr>
      </xdr:nvSpPr>
      <xdr:spPr bwMode="auto">
        <a:xfrm>
          <a:off x="48482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45" name="Text Box 80"/>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46"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47" name="Text Box 22"/>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48" name="Text Box 80"/>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49"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50"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51" name="Text Box 22"/>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281</xdr:row>
      <xdr:rowOff>0</xdr:rowOff>
    </xdr:from>
    <xdr:ext cx="109536" cy="19050"/>
    <xdr:sp macro="" textlink="">
      <xdr:nvSpPr>
        <xdr:cNvPr id="1852" name="Text Box 80"/>
        <xdr:cNvSpPr txBox="1">
          <a:spLocks noChangeArrowheads="1"/>
        </xdr:cNvSpPr>
      </xdr:nvSpPr>
      <xdr:spPr bwMode="auto">
        <a:xfrm>
          <a:off x="4648200" y="20640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53"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54" name="Text Box 22"/>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55" name="Text Box 80"/>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56"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57" name="Text Box 22"/>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58"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59" name="Text Box 22"/>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60" name="Text Box 80"/>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61" name="Text Box 80"/>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62"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63" name="Text Box 22"/>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64"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65" name="Text Box 22"/>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66"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67" name="Text Box 22"/>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68" name="Text Box 80"/>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69"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70" name="Text Box 22"/>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71" name="Text Box 80"/>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72"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73"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74" name="Text Box 22"/>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281</xdr:row>
      <xdr:rowOff>0</xdr:rowOff>
    </xdr:from>
    <xdr:ext cx="109536" cy="19050"/>
    <xdr:sp macro="" textlink="">
      <xdr:nvSpPr>
        <xdr:cNvPr id="1875" name="Text Box 80"/>
        <xdr:cNvSpPr txBox="1">
          <a:spLocks noChangeArrowheads="1"/>
        </xdr:cNvSpPr>
      </xdr:nvSpPr>
      <xdr:spPr bwMode="auto">
        <a:xfrm>
          <a:off x="4648200" y="21021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76"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77"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78"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79"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80"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81"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82"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83"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84"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85"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86"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87"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88" name="Text Box 22"/>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89"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90"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91"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892" name="Text Box 80"/>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93"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94" name="Text Box 22"/>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281</xdr:row>
      <xdr:rowOff>0</xdr:rowOff>
    </xdr:from>
    <xdr:ext cx="114299" cy="19050"/>
    <xdr:sp macro="" textlink="">
      <xdr:nvSpPr>
        <xdr:cNvPr id="1895" name="Text Box 80"/>
        <xdr:cNvSpPr txBox="1">
          <a:spLocks noChangeArrowheads="1"/>
        </xdr:cNvSpPr>
      </xdr:nvSpPr>
      <xdr:spPr bwMode="auto">
        <a:xfrm>
          <a:off x="4648200" y="214026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896" name="Text Box 22"/>
        <xdr:cNvSpPr txBox="1">
          <a:spLocks noChangeArrowheads="1"/>
        </xdr:cNvSpPr>
      </xdr:nvSpPr>
      <xdr:spPr bwMode="auto">
        <a:xfrm>
          <a:off x="48482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281</xdr:row>
      <xdr:rowOff>0</xdr:rowOff>
    </xdr:from>
    <xdr:ext cx="57150" cy="28575"/>
    <xdr:sp macro="" textlink="">
      <xdr:nvSpPr>
        <xdr:cNvPr id="1897" name="Text Box 22"/>
        <xdr:cNvSpPr txBox="1">
          <a:spLocks noChangeArrowheads="1"/>
        </xdr:cNvSpPr>
      </xdr:nvSpPr>
      <xdr:spPr bwMode="auto">
        <a:xfrm>
          <a:off x="50768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898"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899"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00"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01"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02"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03"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04"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05"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06"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07"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08"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09"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10"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11"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12"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913" name="Text Box 22"/>
        <xdr:cNvSpPr txBox="1">
          <a:spLocks noChangeArrowheads="1"/>
        </xdr:cNvSpPr>
      </xdr:nvSpPr>
      <xdr:spPr bwMode="auto">
        <a:xfrm>
          <a:off x="48482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281</xdr:row>
      <xdr:rowOff>0</xdr:rowOff>
    </xdr:from>
    <xdr:ext cx="57150" cy="28575"/>
    <xdr:sp macro="" textlink="">
      <xdr:nvSpPr>
        <xdr:cNvPr id="1914" name="Text Box 22"/>
        <xdr:cNvSpPr txBox="1">
          <a:spLocks noChangeArrowheads="1"/>
        </xdr:cNvSpPr>
      </xdr:nvSpPr>
      <xdr:spPr bwMode="auto">
        <a:xfrm>
          <a:off x="50768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15"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16"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17"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18"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19"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20"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21"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22"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23"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281</xdr:row>
      <xdr:rowOff>0</xdr:rowOff>
    </xdr:from>
    <xdr:ext cx="109536" cy="19050"/>
    <xdr:sp macro="" textlink="">
      <xdr:nvSpPr>
        <xdr:cNvPr id="1924" name="Text Box 80"/>
        <xdr:cNvSpPr txBox="1">
          <a:spLocks noChangeArrowheads="1"/>
        </xdr:cNvSpPr>
      </xdr:nvSpPr>
      <xdr:spPr bwMode="auto">
        <a:xfrm>
          <a:off x="4648200" y="21402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925" name="Text Box 22"/>
        <xdr:cNvSpPr txBox="1">
          <a:spLocks noChangeArrowheads="1"/>
        </xdr:cNvSpPr>
      </xdr:nvSpPr>
      <xdr:spPr bwMode="auto">
        <a:xfrm>
          <a:off x="48482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26"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27"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28"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29"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30"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31"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32"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33"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34"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35"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36"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37"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38"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39"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40"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281</xdr:row>
      <xdr:rowOff>0</xdr:rowOff>
    </xdr:from>
    <xdr:ext cx="57150" cy="38100"/>
    <xdr:sp macro="" textlink="">
      <xdr:nvSpPr>
        <xdr:cNvPr id="1941" name="Text Box 22"/>
        <xdr:cNvSpPr txBox="1">
          <a:spLocks noChangeArrowheads="1"/>
        </xdr:cNvSpPr>
      </xdr:nvSpPr>
      <xdr:spPr bwMode="auto">
        <a:xfrm>
          <a:off x="48482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42"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43"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944" name="Text Box 22"/>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945" name="Text Box 80"/>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46"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47"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948" name="Text Box 22"/>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949"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950"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1951" name="Text Box 80"/>
        <xdr:cNvSpPr txBox="1">
          <a:spLocks noChangeArrowheads="1"/>
        </xdr:cNvSpPr>
      </xdr:nvSpPr>
      <xdr:spPr bwMode="auto">
        <a:xfrm>
          <a:off x="65341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952"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953"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954"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955"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956"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957"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958"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959"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960"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961"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962"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963"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964"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965"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966"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967"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968"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969"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970"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971"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972"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973"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974"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975"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976"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977"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978"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979"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980"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981"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982"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983"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984"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985"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986"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987"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988"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989"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990"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991"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992"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993"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994"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995"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996"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997"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998"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999"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00"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001"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02"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03"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04"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05"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06"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07"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08"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09"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10"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11"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012"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13"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14"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15"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016"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17"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18"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19"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20"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21"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22"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23"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24"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25"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26"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027"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28"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29"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30"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031"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32"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33"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34"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35"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36"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37"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38"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39"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40"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41"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42"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043"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44"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45"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46"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47"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048"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49"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50"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51"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52"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53"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54"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55"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56"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57"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058"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59"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60"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61"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62"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063"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64"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65"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66"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67"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68"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69"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70"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71"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72"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073" name="Text Box 80"/>
        <xdr:cNvSpPr txBox="1">
          <a:spLocks noChangeArrowheads="1"/>
        </xdr:cNvSpPr>
      </xdr:nvSpPr>
      <xdr:spPr bwMode="auto">
        <a:xfrm>
          <a:off x="65341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074"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75"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76"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77"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078"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79"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80"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81"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82"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83"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84"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85"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86"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87"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88"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089" name="Text Box 22"/>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90"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091" name="Text Box 23"/>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92"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93"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094" name="Text Box 22"/>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095"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096"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097"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098"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099" name="Text Box 22"/>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00" name="Text Box 80"/>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01" name="Text Box 117"/>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02" name="Text Box 22"/>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03" name="Text Box 22"/>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04"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105"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106" name="Text Box 80"/>
        <xdr:cNvSpPr txBox="1">
          <a:spLocks noChangeArrowheads="1"/>
        </xdr:cNvSpPr>
      </xdr:nvSpPr>
      <xdr:spPr bwMode="auto">
        <a:xfrm>
          <a:off x="65341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07"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08"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109"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10"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11"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12"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13"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14"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15"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16"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17"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18"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19"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120"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21"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22"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23"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24"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125"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26"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27"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28"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29"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30"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31"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32"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33"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34"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135"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36"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37"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38"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39"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140"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41"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42"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43"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44"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45"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46"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47"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48"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49"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50"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151"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52"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53"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54"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55"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156"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57"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58"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59"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60"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61"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62"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63"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64"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65"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66"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167"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68"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69"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70"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171"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72"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73"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74"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75"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76"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77"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78"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79"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80"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81"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182"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83"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84"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85"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186"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87"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88"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89"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90"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91"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192"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193"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94"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195"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196"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197"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198"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199"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00"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01"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02"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203"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04"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05"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06"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07"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08"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09"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10"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11"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12"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213"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14"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15"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16"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17"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218"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19"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20"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21"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22"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23"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24"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25"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26"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27"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228" name="Text Box 80"/>
        <xdr:cNvSpPr txBox="1">
          <a:spLocks noChangeArrowheads="1"/>
        </xdr:cNvSpPr>
      </xdr:nvSpPr>
      <xdr:spPr bwMode="auto">
        <a:xfrm>
          <a:off x="65341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229"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30"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31"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32"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233"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34"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35"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36"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37"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38"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39"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40"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41"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42"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43"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244" name="Text Box 22"/>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45"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46" name="Text Box 23"/>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47"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48"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249" name="Text Box 22"/>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50"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51"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52"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53"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54" name="Text Box 22"/>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55" name="Text Box 80"/>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56" name="Text Box 117"/>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57" name="Text Box 22"/>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58" name="Text Box 22"/>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59"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260"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261" name="Text Box 80"/>
        <xdr:cNvSpPr txBox="1">
          <a:spLocks noChangeArrowheads="1"/>
        </xdr:cNvSpPr>
      </xdr:nvSpPr>
      <xdr:spPr bwMode="auto">
        <a:xfrm>
          <a:off x="65341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62"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63"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264"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65"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66"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67"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68"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69"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70"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71"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72"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73"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74"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275"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76"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77"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78"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79"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280"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81"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82"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83"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84"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85"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86"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87"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88"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289"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290"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91"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292"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93"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94"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295"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296"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297"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298"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299"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00"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01"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02"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03"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04"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05"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306"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07"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08"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09"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10"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311"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12"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13"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14"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15"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16"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17"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18"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19"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20"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21"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322"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23"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24"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25"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326"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27"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28"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29"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30"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31"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32"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33"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34"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35"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36"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337"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38"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39"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40"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341"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42"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43"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44"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45"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46"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47"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48"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49"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50"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51"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52"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353"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54"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55"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56"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57"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358"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59"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60"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61"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62"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63"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64"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65"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66"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67"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368"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69"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70"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71"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72"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373"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74"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75"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76"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77"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78"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79"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80"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81"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82"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383" name="Text Box 80"/>
        <xdr:cNvSpPr txBox="1">
          <a:spLocks noChangeArrowheads="1"/>
        </xdr:cNvSpPr>
      </xdr:nvSpPr>
      <xdr:spPr bwMode="auto">
        <a:xfrm>
          <a:off x="65341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384"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85"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386"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87"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388"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89"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90"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91"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92"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93"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394"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395"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396"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397"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398"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399" name="Text Box 22"/>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00"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01" name="Text Box 23"/>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02"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03"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404" name="Text Box 22"/>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05"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06"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07"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08"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09" name="Text Box 22"/>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10" name="Text Box 80"/>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11" name="Text Box 117"/>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12" name="Text Box 22"/>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13" name="Text Box 22"/>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14"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415"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416" name="Text Box 80"/>
        <xdr:cNvSpPr txBox="1">
          <a:spLocks noChangeArrowheads="1"/>
        </xdr:cNvSpPr>
      </xdr:nvSpPr>
      <xdr:spPr bwMode="auto">
        <a:xfrm>
          <a:off x="65341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17"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18"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419"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20"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21"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22"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23"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24"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25"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26"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27"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28"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29"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430"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31"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32"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33"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34"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435"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36"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37"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38"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39"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40"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41"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42"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43"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44"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445"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46"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47"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48"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49"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450"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51"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52"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53"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54"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55"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56"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57"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58"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59"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60"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461"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62"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63"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64"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65"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466"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67"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68"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69"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70"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71"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72"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73"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74"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75"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76"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477"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78"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79"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80"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481"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82"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83"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84"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85"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86"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87"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88"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89"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490"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491"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492"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93"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494"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95"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496"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497"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498"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499"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00"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01"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02"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03"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04"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05"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06"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07"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508"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09"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10"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11"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12"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513"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14"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15"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16"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17"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18"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19"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20"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21"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22"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523"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24"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25"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26"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27"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528"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29"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30"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31"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32"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33"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34"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35"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36"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37"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538" name="Text Box 80"/>
        <xdr:cNvSpPr txBox="1">
          <a:spLocks noChangeArrowheads="1"/>
        </xdr:cNvSpPr>
      </xdr:nvSpPr>
      <xdr:spPr bwMode="auto">
        <a:xfrm>
          <a:off x="65341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539"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40"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41"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42"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543"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44"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45"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46"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47"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48"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49"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50"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51"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52"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53" name="Text Box 22"/>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554" name="Text Box 22"/>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55"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56" name="Text Box 23"/>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57"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58"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559" name="Text Box 22"/>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60"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61"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62"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63"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64" name="Text Box 80"/>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65" name="Text Box 117"/>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66" name="Text Box 22"/>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67" name="Text Box 22"/>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68"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569"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570" name="Text Box 80"/>
        <xdr:cNvSpPr txBox="1">
          <a:spLocks noChangeArrowheads="1"/>
        </xdr:cNvSpPr>
      </xdr:nvSpPr>
      <xdr:spPr bwMode="auto">
        <a:xfrm>
          <a:off x="65341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71"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72"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573"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74"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75"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76"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77"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78"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79"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80"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81"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82"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83"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584"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85"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586"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87"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88"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589"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90"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91"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592"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93"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94"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595"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596"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597"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598"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599"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00"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01"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02"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03"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604"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05"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06"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07"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08"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09"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10"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11"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12"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13"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14"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615"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16"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17"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18"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19"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620" name="Text Box 22"/>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21"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22"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23"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24"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25"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26"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27"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28"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29"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30"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631"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32"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33"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34"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35"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36"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37"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38"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39"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40"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41"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42"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43"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44"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645"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46"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47"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48"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49"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50"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51"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52"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53"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54"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55"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56"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57"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58"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59"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660"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61"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62"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63"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64"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65"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66"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67"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68"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69"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70"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71"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72"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73"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674"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75"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76"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77"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78"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79"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80"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81"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82"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683" name="Text Box 22"/>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84"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85"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86"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687" name="Text Box 80"/>
        <xdr:cNvSpPr txBox="1">
          <a:spLocks noChangeArrowheads="1"/>
        </xdr:cNvSpPr>
      </xdr:nvSpPr>
      <xdr:spPr bwMode="auto">
        <a:xfrm>
          <a:off x="65341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688" name="Text Box 22"/>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89"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90"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91"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692" name="Text Box 80"/>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93"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94"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695" name="Text Box 22"/>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696"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697"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98"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699" name="Text Box 23"/>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00"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01"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02"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03" name="Text Box 117"/>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04" name="Text Box 22"/>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05"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706"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707" name="Text Box 80"/>
        <xdr:cNvSpPr txBox="1">
          <a:spLocks noChangeArrowheads="1"/>
        </xdr:cNvSpPr>
      </xdr:nvSpPr>
      <xdr:spPr bwMode="auto">
        <a:xfrm>
          <a:off x="65341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08"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09"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710"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11"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12"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13"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14"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15"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16"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17"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18"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19"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20"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721"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22"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23"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24"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25"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726"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27"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28"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29"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30"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31"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32"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33"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34"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35"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736"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37"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38"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39"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40"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741"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42"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43"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44"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45"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46"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47"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48"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49"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50"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51"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752"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53"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54"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55"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56"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757"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58"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59"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60"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61"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62"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63"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64"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65"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66"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67"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768"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69"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70"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71"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772"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73"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74"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75"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76"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77"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78"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79"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80"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81"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82"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783"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84"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785"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86"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787"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88"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89"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90"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91"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92"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793"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794"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95"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796"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797"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798"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799"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00"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01"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02"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03"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804"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05"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06"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07"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08"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09"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10"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11"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12"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13"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814"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15"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16"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17"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18"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819"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20"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21"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22"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23"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24"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25"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26"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27"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28"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829" name="Text Box 80"/>
        <xdr:cNvSpPr txBox="1">
          <a:spLocks noChangeArrowheads="1"/>
        </xdr:cNvSpPr>
      </xdr:nvSpPr>
      <xdr:spPr bwMode="auto">
        <a:xfrm>
          <a:off x="65341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830"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31"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32"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33"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834"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35"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36"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37"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38"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39"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40"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41"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42"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43"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44"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845"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46"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47"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48"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49"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850"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51"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52"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53"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54"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55"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56"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57"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58"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59"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60"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61"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862"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863" name="Text Box 80"/>
        <xdr:cNvSpPr txBox="1">
          <a:spLocks noChangeArrowheads="1"/>
        </xdr:cNvSpPr>
      </xdr:nvSpPr>
      <xdr:spPr bwMode="auto">
        <a:xfrm>
          <a:off x="65341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64"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65"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866"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67"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68"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69"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70"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71"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72"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73"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74"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75"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76"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877"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78"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79"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80"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81"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882"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83"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84"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85"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86"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87"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88"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89"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890"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891"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892"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93"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894"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95"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896"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897"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898"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899"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00"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01"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02"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03"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04"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05"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06"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07"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908"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09"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10"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11"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12"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913"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14"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15"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16"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17"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18"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19"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20"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21"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22"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23"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924"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25"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26"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27"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928"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29"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30"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31"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32"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33"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34"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35"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36"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37"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38"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939"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40"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41"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42"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943"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44"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45"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46"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47"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48"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49"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50"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51"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52"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53"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54"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955"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56"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57"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58"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59"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960"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61"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62"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63"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64"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65"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66"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67"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68"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69"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970"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71"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72"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73"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74"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975"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76"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77"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78"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79"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80"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81"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82"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83"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84"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61912" cy="38100"/>
    <xdr:sp macro="" textlink="">
      <xdr:nvSpPr>
        <xdr:cNvPr id="2985" name="Text Box 80"/>
        <xdr:cNvSpPr txBox="1">
          <a:spLocks noChangeArrowheads="1"/>
        </xdr:cNvSpPr>
      </xdr:nvSpPr>
      <xdr:spPr bwMode="auto">
        <a:xfrm>
          <a:off x="65341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2986"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87"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2988"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89"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2990"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91"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92"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93"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94"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2995"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2996"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2997"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2998"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2999"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3000" name="Text Box 22"/>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3001" name="Text Box 22"/>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3002"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3003" name="Text Box 23"/>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3004"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3005"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3006" name="Text Box 22"/>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3007" name="Text Box 80"/>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3008"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3009"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3010"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3011" name="Text Box 117"/>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3012" name="Text Box 22"/>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3013" name="Text Box 22"/>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14"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15" name="Text Box 22"/>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16"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17" name="Text Box 22"/>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18"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19" name="Text Box 22"/>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20"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21" name="Text Box 22"/>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22"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23" name="Text Box 22"/>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24"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25" name="Text Box 22"/>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26"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27" name="Text Box 22"/>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28"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29"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30" name="Text Box 22"/>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31"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32" name="Text Box 22"/>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33"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34" name="Text Box 22"/>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35"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36" name="Text Box 22"/>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37"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38" name="Text Box 22"/>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39"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40"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41" name="Text Box 22"/>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42"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43" name="Text Box 22"/>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44"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45" name="Text Box 22"/>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46"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47" name="Text Box 22"/>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48"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49" name="Text Box 22"/>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50" name="Text Box 22"/>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51"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52" name="Text Box 22"/>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53"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54" name="Text Box 22"/>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55"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56" name="Text Box 22"/>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57"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58" name="Text Box 22"/>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59"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60" name="Text Box 22"/>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61"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62" name="Text Box 22"/>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63"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64" name="Text Box 22"/>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65"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66"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67" name="Text Box 22"/>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68"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069" name="Text Box 22"/>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0"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1"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2"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3"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4"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5"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6"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7"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8"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79"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0"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1"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2"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3"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4"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5"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6"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7"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8"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89"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90"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91" name="Text Box 22"/>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92"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93" name="Text Box 22"/>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94"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95" name="Text Box 22"/>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96"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97"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098" name="Text Box 22"/>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099"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00" name="Text Box 22"/>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01"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02" name="Text Box 22"/>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03"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04" name="Text Box 22"/>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05"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06" name="Text Box 22"/>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07" name="Text Box 22"/>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08"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109" name="Text Box 22"/>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10"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111" name="Text Box 22"/>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12"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113" name="Text Box 22"/>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14"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115" name="Text Box 22"/>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16"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117" name="Text Box 22"/>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18"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119" name="Text Box 22"/>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20"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121" name="Text Box 22"/>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22"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23"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124" name="Text Box 22"/>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25"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126" name="Text Box 22"/>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27"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28"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29"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0"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1"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2"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3"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4"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5"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6"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7"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8"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39"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0"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1"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2"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3"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4"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5"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6"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7"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8"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49"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0"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1"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2"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3"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4"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5"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6"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7"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8"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59"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0"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1"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2"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3"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4"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5"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6"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7"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8"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69"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0"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1"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2"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3"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4"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5"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6"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7"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8"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79"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80"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81"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82"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83"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84"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85"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86"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87"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88" name="Text Box 22"/>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89"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90" name="Text Box 22"/>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91"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92" name="Text Box 22"/>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93"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94"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95" name="Text Box 22"/>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96"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97" name="Text Box 22"/>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198"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199" name="Text Box 22"/>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00"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201" name="Text Box 22"/>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02"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203" name="Text Box 22"/>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04" name="Text Box 22"/>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0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206" name="Text Box 22"/>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0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208" name="Text Box 22"/>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0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210" name="Text Box 22"/>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1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212" name="Text Box 22"/>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1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214" name="Text Box 22"/>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1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216" name="Text Box 22"/>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1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218" name="Text Box 22"/>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1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2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221" name="Text Box 22"/>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2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223" name="Text Box 22"/>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2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2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2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2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2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2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3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4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5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6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7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8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29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0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1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2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3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4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5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6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6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62"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6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64"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365" name="Text Box 22"/>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66"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367" name="Text Box 22"/>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68"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369" name="Text Box 22"/>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70"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7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372" name="Text Box 22"/>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73"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374" name="Text Box 22"/>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75"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376" name="Text Box 22"/>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77"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378" name="Text Box 22"/>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79"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380" name="Text Box 22"/>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81" name="Text Box 22"/>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8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383"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8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385"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8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387"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8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389"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9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391"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9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393"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9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395"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9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9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398"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39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400" name="Text Box 22"/>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0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0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0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0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0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0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0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0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0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1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2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3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4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5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6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7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8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49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0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1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2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3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4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5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6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7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8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59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0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1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2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3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4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5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6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7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8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699"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0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01"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702"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03"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704"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05"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706"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07"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0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709"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10"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711"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12"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713"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14"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715"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16"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3717" name="Text Box 22"/>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18" name="Text Box 22"/>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1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20"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2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22"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2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24"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2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26"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2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28"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2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30"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3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32"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3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3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35"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3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37"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3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39"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4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41"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4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43"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4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45"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4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47"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4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49"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5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51"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5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5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54"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5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3756" name="Text Box 22"/>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5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5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5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6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7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8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79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0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1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2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3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4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5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6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7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8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89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0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1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2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3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4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5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6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7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8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399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0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1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2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3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4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5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6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6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6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6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6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6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6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6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068"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6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070"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7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072"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7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7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075"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7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077"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7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079"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8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081"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8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083"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8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8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8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8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8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8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09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0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1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2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3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4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5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6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7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8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19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0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1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2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3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4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5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6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7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8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29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0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1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2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3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4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5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6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7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8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9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9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9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93"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9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95"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396"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97"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398"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399"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400"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401"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40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403"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404"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405"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406"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407"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408"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409"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410"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4411" name="Text Box 22"/>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4412" name="Text Box 22"/>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0</xdr:colOff>
      <xdr:row>466</xdr:row>
      <xdr:rowOff>38100</xdr:rowOff>
    </xdr:from>
    <xdr:to>
      <xdr:col>5</xdr:col>
      <xdr:colOff>57150</xdr:colOff>
      <xdr:row>466</xdr:row>
      <xdr:rowOff>219075</xdr:rowOff>
    </xdr:to>
    <xdr:sp macro="" textlink="">
      <xdr:nvSpPr>
        <xdr:cNvPr id="4413" name="円/楕円 396"/>
        <xdr:cNvSpPr/>
      </xdr:nvSpPr>
      <xdr:spPr bwMode="auto">
        <a:xfrm>
          <a:off x="495300" y="118090950"/>
          <a:ext cx="180975" cy="18097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J521"/>
  <sheetViews>
    <sheetView showGridLines="0" tabSelected="1" view="pageBreakPreview" zoomScaleNormal="100" zoomScaleSheetLayoutView="100" workbookViewId="0">
      <selection activeCell="AC8" sqref="AC8"/>
    </sheetView>
  </sheetViews>
  <sheetFormatPr defaultColWidth="1.625" defaultRowHeight="13.5"/>
  <cols>
    <col min="1" max="5" width="1.625" style="51" customWidth="1"/>
    <col min="6" max="6" width="1.625" style="51"/>
    <col min="7" max="7" width="1.625" style="51" customWidth="1"/>
    <col min="8" max="8" width="2.125" style="51" customWidth="1"/>
    <col min="9" max="11" width="1.625" style="51"/>
    <col min="12" max="12" width="1.25" style="51" customWidth="1"/>
    <col min="13" max="20" width="1.625" style="51"/>
    <col min="21" max="21" width="2" style="51" customWidth="1"/>
    <col min="22" max="28" width="1.625" style="51"/>
    <col min="29" max="29" width="2.125" style="51" bestFit="1" customWidth="1"/>
    <col min="30" max="30" width="1.625" style="51"/>
    <col min="31" max="31" width="2.5" style="51" customWidth="1"/>
    <col min="32" max="33" width="1.625" style="51"/>
    <col min="34" max="34" width="1.625" style="51" customWidth="1"/>
    <col min="35" max="55" width="1.625" style="51"/>
    <col min="56" max="56" width="1" style="51" customWidth="1"/>
    <col min="57" max="58" width="1.625" style="51"/>
    <col min="59" max="59" width="1.875" style="51" customWidth="1"/>
    <col min="60" max="60" width="0.5" style="51" customWidth="1"/>
    <col min="61" max="63" width="1.625" style="51"/>
    <col min="64" max="64" width="2.375" style="51" customWidth="1"/>
    <col min="65" max="65" width="2" style="51" customWidth="1"/>
    <col min="66" max="16384" width="1.625" style="51"/>
  </cols>
  <sheetData>
    <row r="1" spans="1:64" s="81" customFormat="1" ht="11.25" customHeight="1"/>
    <row r="2" spans="1:64" ht="30.75" customHeight="1">
      <c r="B2" s="1371" t="s">
        <v>499</v>
      </c>
      <c r="C2" s="1372"/>
      <c r="D2" s="1372"/>
      <c r="E2" s="1372"/>
      <c r="F2" s="1372"/>
      <c r="G2" s="1372"/>
      <c r="H2" s="1372"/>
      <c r="I2" s="1372"/>
      <c r="J2" s="1372"/>
      <c r="K2" s="1372"/>
      <c r="L2" s="1372"/>
      <c r="M2" s="1372"/>
      <c r="N2" s="1372"/>
      <c r="O2" s="1372"/>
      <c r="P2" s="1372"/>
      <c r="Q2" s="1372"/>
      <c r="R2" s="1372"/>
      <c r="S2" s="1372"/>
      <c r="T2" s="1372"/>
      <c r="U2" s="1372"/>
      <c r="V2" s="1372"/>
      <c r="W2" s="1372"/>
      <c r="X2" s="1372"/>
      <c r="Y2" s="1372"/>
      <c r="Z2" s="1372"/>
      <c r="AA2" s="1372"/>
      <c r="AB2" s="1372"/>
      <c r="AC2" s="1372"/>
      <c r="AD2" s="1372"/>
      <c r="AE2" s="1372"/>
      <c r="AF2" s="1372"/>
      <c r="AG2" s="1372"/>
      <c r="AH2" s="1372"/>
      <c r="AI2" s="1372"/>
      <c r="AJ2" s="1372"/>
      <c r="AK2" s="1372"/>
      <c r="AL2" s="1372"/>
      <c r="AM2" s="1372"/>
      <c r="AN2" s="1372"/>
      <c r="AO2" s="1372"/>
      <c r="AP2" s="1372"/>
      <c r="AQ2" s="1372"/>
      <c r="AR2" s="1372"/>
      <c r="AS2" s="1372"/>
    </row>
    <row r="3" spans="1:64" s="64" customFormat="1" ht="30.75" customHeight="1">
      <c r="B3" s="1150" t="s">
        <v>372</v>
      </c>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0"/>
      <c r="AI3" s="1150"/>
      <c r="AJ3" s="1150"/>
      <c r="AK3" s="1150"/>
      <c r="AL3" s="1150"/>
      <c r="AM3" s="1150"/>
      <c r="AN3" s="1150"/>
      <c r="AO3" s="1150"/>
      <c r="AP3" s="1150"/>
      <c r="AQ3" s="1150"/>
      <c r="AR3" s="1150"/>
      <c r="AS3" s="1150"/>
      <c r="AT3" s="1150"/>
      <c r="AU3" s="1150"/>
      <c r="AV3" s="1150"/>
      <c r="AW3" s="1150"/>
      <c r="AX3" s="1150"/>
      <c r="AY3" s="1150"/>
      <c r="AZ3" s="1150"/>
      <c r="BA3" s="1150"/>
      <c r="BB3" s="1150"/>
      <c r="BC3" s="1150"/>
      <c r="BD3" s="1150"/>
      <c r="BE3" s="1150"/>
      <c r="BF3" s="1150"/>
      <c r="BG3" s="1150"/>
      <c r="BH3" s="1150"/>
      <c r="BI3" s="1150"/>
      <c r="BJ3" s="1150"/>
      <c r="BK3" s="1150"/>
      <c r="BL3" s="1150"/>
    </row>
    <row r="4" spans="1:64" s="449" customFormat="1" ht="23.25" customHeight="1">
      <c r="A4" s="450"/>
      <c r="B4" s="383"/>
      <c r="C4" s="383"/>
      <c r="D4" s="383"/>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Q4" s="476"/>
      <c r="AS4" s="476" t="s">
        <v>108</v>
      </c>
      <c r="AT4" s="476"/>
      <c r="AU4" s="476"/>
      <c r="AV4" s="1150"/>
      <c r="AW4" s="1150"/>
      <c r="AX4" s="1150" t="s">
        <v>3</v>
      </c>
      <c r="AY4" s="1150"/>
      <c r="AZ4" s="1150"/>
      <c r="BA4" s="1150"/>
      <c r="BB4" s="1150" t="s">
        <v>4</v>
      </c>
      <c r="BC4" s="1150"/>
      <c r="BD4" s="1150"/>
      <c r="BE4" s="1150"/>
      <c r="BF4" s="1150"/>
      <c r="BG4" s="760" t="s">
        <v>15</v>
      </c>
      <c r="BH4" s="760"/>
      <c r="BI4" s="760"/>
      <c r="BJ4" s="477"/>
    </row>
    <row r="5" spans="1:64" s="64" customFormat="1" ht="19.5" customHeight="1">
      <c r="B5" s="67"/>
      <c r="C5" s="67"/>
      <c r="D5" s="67"/>
      <c r="E5" s="67"/>
      <c r="F5" s="1450" t="s">
        <v>172</v>
      </c>
      <c r="G5" s="1450"/>
      <c r="H5" s="1450"/>
      <c r="I5" s="1450"/>
      <c r="J5" s="1450"/>
      <c r="K5" s="1450"/>
      <c r="L5" s="1450"/>
      <c r="M5" s="1450"/>
      <c r="N5" s="1450"/>
      <c r="O5" s="1450"/>
      <c r="P5" s="1450"/>
      <c r="Q5" s="1450"/>
      <c r="R5" s="1450"/>
      <c r="S5" s="1450"/>
      <c r="T5" s="1450"/>
      <c r="U5" s="1450"/>
      <c r="V5" s="1450"/>
      <c r="W5" s="67"/>
      <c r="X5" s="67"/>
      <c r="Y5" s="67"/>
      <c r="Z5" s="67"/>
      <c r="AA5" s="67"/>
      <c r="AB5" s="67"/>
      <c r="AC5" s="67"/>
      <c r="AD5" s="67"/>
      <c r="AE5" s="67"/>
      <c r="AF5" s="67"/>
      <c r="AG5" s="67"/>
      <c r="AH5" s="67"/>
      <c r="AI5" s="67"/>
      <c r="AJ5" s="67"/>
      <c r="AK5" s="67"/>
      <c r="AL5" s="67"/>
      <c r="AM5" s="67"/>
      <c r="AN5" s="67"/>
      <c r="AO5" s="67"/>
      <c r="AP5" s="67"/>
      <c r="AQ5" s="67"/>
      <c r="AR5" s="67"/>
      <c r="AS5" s="67"/>
    </row>
    <row r="6" spans="1:64" s="449" customFormat="1" ht="22.5" customHeight="1">
      <c r="A6" s="450"/>
      <c r="B6" s="383"/>
      <c r="C6" s="383"/>
      <c r="D6" s="383"/>
      <c r="E6" s="406"/>
      <c r="F6" s="476"/>
      <c r="G6" s="476"/>
      <c r="H6" s="476"/>
      <c r="I6" s="476"/>
      <c r="J6" s="476"/>
      <c r="K6" s="476"/>
      <c r="L6" s="476"/>
      <c r="M6" s="476"/>
      <c r="N6" s="476"/>
      <c r="O6" s="476"/>
      <c r="P6" s="476"/>
      <c r="Q6" s="476"/>
      <c r="R6" s="476"/>
      <c r="S6" s="476"/>
      <c r="T6" s="476"/>
      <c r="U6" s="476"/>
      <c r="V6" s="476"/>
      <c r="W6" s="406"/>
      <c r="X6" s="406"/>
      <c r="Y6" s="406"/>
      <c r="Z6" s="406"/>
      <c r="AA6" s="406"/>
      <c r="AB6" s="406"/>
      <c r="AC6" s="406"/>
      <c r="AD6" s="406"/>
      <c r="AE6" s="406"/>
      <c r="AF6" s="406"/>
      <c r="AG6" s="1151" t="s">
        <v>504</v>
      </c>
      <c r="AH6" s="1151"/>
      <c r="AI6" s="1151"/>
      <c r="AJ6" s="1151"/>
      <c r="AK6" s="1151"/>
      <c r="AL6" s="1150" t="s">
        <v>176</v>
      </c>
      <c r="AM6" s="1150"/>
      <c r="AN6" s="1155"/>
      <c r="AO6" s="1155"/>
      <c r="AP6" s="1155"/>
      <c r="AQ6" s="1155"/>
      <c r="AR6" s="1155"/>
      <c r="AS6" s="1155"/>
      <c r="AT6" s="479"/>
      <c r="AU6" s="476"/>
      <c r="AV6" s="476"/>
      <c r="AW6" s="476"/>
      <c r="AX6" s="476"/>
      <c r="AY6" s="476"/>
      <c r="AZ6" s="476"/>
      <c r="BA6" s="476"/>
      <c r="BB6" s="476"/>
      <c r="BC6" s="476"/>
      <c r="BD6" s="476"/>
      <c r="BE6" s="476"/>
      <c r="BF6" s="476"/>
      <c r="BG6" s="476"/>
      <c r="BH6" s="476"/>
      <c r="BI6" s="476"/>
      <c r="BJ6" s="476"/>
    </row>
    <row r="7" spans="1:64" s="449" customFormat="1" ht="45" customHeight="1">
      <c r="A7" s="450"/>
      <c r="B7" s="383"/>
      <c r="C7" s="383"/>
      <c r="D7" s="383"/>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78"/>
      <c r="AH7" s="478"/>
      <c r="AI7" s="478"/>
      <c r="AJ7" s="478"/>
      <c r="AK7" s="478"/>
      <c r="AL7" s="1152"/>
      <c r="AM7" s="1152"/>
      <c r="AN7" s="1152"/>
      <c r="AO7" s="1152"/>
      <c r="AP7" s="1152"/>
      <c r="AQ7" s="1152"/>
      <c r="AR7" s="1152"/>
      <c r="AS7" s="1152"/>
      <c r="AT7" s="1152"/>
      <c r="AU7" s="1152"/>
      <c r="AV7" s="1152"/>
      <c r="AW7" s="1152"/>
      <c r="AX7" s="1152"/>
      <c r="AY7" s="1152"/>
      <c r="AZ7" s="1152"/>
      <c r="BA7" s="1152"/>
      <c r="BB7" s="1152"/>
      <c r="BC7" s="1152"/>
      <c r="BD7" s="1152"/>
      <c r="BE7" s="1152"/>
      <c r="BF7" s="1152"/>
      <c r="BG7" s="1152"/>
      <c r="BH7" s="1152"/>
      <c r="BI7" s="1152"/>
      <c r="BJ7" s="1152"/>
    </row>
    <row r="8" spans="1:64" s="449" customFormat="1" ht="47.25" customHeight="1">
      <c r="A8" s="450"/>
      <c r="B8" s="383"/>
      <c r="C8" s="383"/>
      <c r="D8" s="383"/>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1153" t="s">
        <v>505</v>
      </c>
      <c r="AH8" s="1153"/>
      <c r="AI8" s="1153"/>
      <c r="AJ8" s="1153"/>
      <c r="AK8" s="1153"/>
      <c r="AL8" s="1154"/>
      <c r="AM8" s="1154"/>
      <c r="AN8" s="1154"/>
      <c r="AO8" s="1154"/>
      <c r="AP8" s="1154"/>
      <c r="AQ8" s="1154"/>
      <c r="AR8" s="1154"/>
      <c r="AS8" s="1154"/>
      <c r="AT8" s="1154"/>
      <c r="AU8" s="1154"/>
      <c r="AV8" s="1154"/>
      <c r="AW8" s="1154"/>
      <c r="AX8" s="1154"/>
      <c r="AY8" s="1154"/>
      <c r="AZ8" s="1154"/>
      <c r="BA8" s="1154"/>
      <c r="BB8" s="1154"/>
      <c r="BC8" s="1154"/>
      <c r="BD8" s="1154"/>
      <c r="BE8" s="1154"/>
      <c r="BF8" s="1154"/>
      <c r="BG8" s="1154"/>
      <c r="BH8" s="1154"/>
      <c r="BI8" s="1154"/>
      <c r="BJ8" s="1154"/>
    </row>
    <row r="9" spans="1:64" s="449" customFormat="1" ht="17.25" customHeight="1">
      <c r="A9" s="450"/>
      <c r="B9" s="383"/>
      <c r="C9" s="383"/>
      <c r="D9" s="383"/>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888" t="s">
        <v>506</v>
      </c>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row>
    <row r="10" spans="1:64" s="449" customFormat="1" ht="17.25" customHeight="1">
      <c r="A10" s="450"/>
      <c r="B10" s="383"/>
      <c r="C10" s="383"/>
      <c r="D10" s="383"/>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1153" t="s">
        <v>507</v>
      </c>
      <c r="AH10" s="1153"/>
      <c r="AI10" s="1153"/>
      <c r="AJ10" s="1153"/>
      <c r="AK10" s="1153"/>
      <c r="AL10" s="1153"/>
      <c r="AM10" s="1153"/>
      <c r="AN10" s="1153"/>
      <c r="AO10" s="1153"/>
      <c r="AP10" s="1153"/>
      <c r="AQ10" s="1153"/>
      <c r="AR10" s="1153"/>
      <c r="AS10" s="1153"/>
      <c r="AT10" s="1153"/>
      <c r="AU10" s="1153"/>
      <c r="AV10" s="1153"/>
      <c r="AW10" s="1153"/>
      <c r="AX10" s="1153"/>
      <c r="AY10" s="1153"/>
      <c r="AZ10" s="1153"/>
      <c r="BA10" s="1153"/>
      <c r="BB10" s="1153"/>
      <c r="BC10" s="1153"/>
      <c r="BD10" s="1153"/>
      <c r="BE10" s="1153"/>
      <c r="BF10" s="1153"/>
      <c r="BG10" s="1153"/>
      <c r="BH10" s="1153"/>
      <c r="BI10" s="1153"/>
      <c r="BJ10" s="1153"/>
    </row>
    <row r="11" spans="1:64" s="64" customFormat="1" ht="8.25" customHeight="1">
      <c r="B11" s="67"/>
      <c r="C11" s="67"/>
      <c r="D11" s="67"/>
      <c r="E11" s="67"/>
      <c r="F11" s="1451" t="s">
        <v>503</v>
      </c>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1452"/>
      <c r="AD11" s="1452"/>
      <c r="AE11" s="1452"/>
      <c r="AF11" s="1452"/>
      <c r="AG11" s="1452"/>
      <c r="AH11" s="1452"/>
      <c r="AI11" s="1452"/>
      <c r="AJ11" s="1452"/>
      <c r="AK11" s="1452"/>
      <c r="AL11" s="1452"/>
      <c r="AM11" s="1452"/>
      <c r="AN11" s="1452"/>
      <c r="AO11" s="1452"/>
      <c r="AP11" s="1452"/>
      <c r="AQ11" s="1452"/>
      <c r="AR11" s="1452"/>
      <c r="AS11" s="1452"/>
      <c r="AT11" s="1452"/>
      <c r="AU11" s="1452"/>
      <c r="AV11" s="1452"/>
      <c r="AW11" s="1452"/>
      <c r="AX11" s="1452"/>
      <c r="AY11" s="1452"/>
      <c r="AZ11" s="1452"/>
      <c r="BA11" s="1452"/>
      <c r="BB11" s="1452"/>
      <c r="BC11" s="1452"/>
      <c r="BD11" s="1452"/>
      <c r="BE11" s="1452"/>
      <c r="BF11" s="1452"/>
      <c r="BG11" s="1452"/>
    </row>
    <row r="12" spans="1:64" s="64" customFormat="1" ht="30.75" customHeight="1">
      <c r="B12" s="67"/>
      <c r="C12" s="67"/>
      <c r="D12" s="67"/>
      <c r="E12" s="67"/>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c r="AD12" s="1452"/>
      <c r="AE12" s="1452"/>
      <c r="AF12" s="1452"/>
      <c r="AG12" s="1452"/>
      <c r="AH12" s="1452"/>
      <c r="AI12" s="1452"/>
      <c r="AJ12" s="1452"/>
      <c r="AK12" s="1452"/>
      <c r="AL12" s="1452"/>
      <c r="AM12" s="1452"/>
      <c r="AN12" s="1452"/>
      <c r="AO12" s="1452"/>
      <c r="AP12" s="1452"/>
      <c r="AQ12" s="1452"/>
      <c r="AR12" s="1452"/>
      <c r="AS12" s="1452"/>
      <c r="AT12" s="1452"/>
      <c r="AU12" s="1452"/>
      <c r="AV12" s="1452"/>
      <c r="AW12" s="1452"/>
      <c r="AX12" s="1452"/>
      <c r="AY12" s="1452"/>
      <c r="AZ12" s="1452"/>
      <c r="BA12" s="1452"/>
      <c r="BB12" s="1452"/>
      <c r="BC12" s="1452"/>
      <c r="BD12" s="1452"/>
      <c r="BE12" s="1452"/>
      <c r="BF12" s="1452"/>
      <c r="BG12" s="1452"/>
    </row>
    <row r="13" spans="1:64" s="354" customFormat="1" ht="30.75" customHeight="1">
      <c r="B13" s="67"/>
      <c r="C13" s="67"/>
      <c r="D13" s="1194" t="s">
        <v>373</v>
      </c>
      <c r="E13" s="1195"/>
      <c r="F13" s="1195"/>
      <c r="G13" s="1195"/>
      <c r="H13" s="1195"/>
      <c r="I13" s="1195"/>
      <c r="J13" s="1195"/>
      <c r="K13" s="1195"/>
      <c r="L13" s="1195"/>
      <c r="M13" s="1195"/>
      <c r="N13" s="1195"/>
      <c r="O13" s="1195"/>
      <c r="P13" s="1195"/>
      <c r="Q13" s="1195"/>
      <c r="R13" s="1195"/>
      <c r="S13" s="1196"/>
      <c r="T13" s="372"/>
      <c r="U13" s="373"/>
      <c r="V13" s="373"/>
      <c r="W13" s="373"/>
      <c r="X13" s="373"/>
      <c r="Y13" s="373"/>
      <c r="Z13" s="373"/>
      <c r="AA13" s="373"/>
      <c r="AB13" s="373"/>
      <c r="AC13" s="373"/>
      <c r="AD13" s="1197" t="s">
        <v>374</v>
      </c>
      <c r="AE13" s="1198"/>
      <c r="AF13" s="1198"/>
      <c r="AG13" s="1198"/>
      <c r="AH13" s="845">
        <v>6</v>
      </c>
      <c r="AI13" s="845"/>
      <c r="AJ13" s="845"/>
      <c r="AK13" s="341" t="s">
        <v>3</v>
      </c>
      <c r="AL13" s="341"/>
      <c r="AM13" s="1199">
        <v>4</v>
      </c>
      <c r="AN13" s="1199"/>
      <c r="AO13" s="1199"/>
      <c r="AP13" s="335" t="s">
        <v>4</v>
      </c>
      <c r="AQ13" s="341"/>
      <c r="AR13" s="1199">
        <v>1</v>
      </c>
      <c r="AS13" s="1199"/>
      <c r="AT13" s="1199"/>
      <c r="AU13" s="341" t="s">
        <v>15</v>
      </c>
      <c r="AV13" s="336"/>
      <c r="AW13" s="341"/>
      <c r="AX13" s="341"/>
      <c r="AY13" s="341"/>
      <c r="AZ13" s="341"/>
      <c r="BA13" s="341"/>
      <c r="BB13" s="341"/>
      <c r="BC13" s="341"/>
      <c r="BD13" s="341"/>
      <c r="BE13" s="341"/>
      <c r="BF13" s="341"/>
      <c r="BG13" s="341"/>
      <c r="BH13" s="341"/>
      <c r="BI13" s="341"/>
      <c r="BJ13" s="353"/>
    </row>
    <row r="14" spans="1:64" s="449" customFormat="1" ht="31.5" customHeight="1">
      <c r="D14" s="466"/>
      <c r="E14" s="734" t="s">
        <v>508</v>
      </c>
      <c r="F14" s="734"/>
      <c r="G14" s="1061" t="s">
        <v>40</v>
      </c>
      <c r="H14" s="1061"/>
      <c r="I14" s="1061"/>
      <c r="J14" s="1061"/>
      <c r="K14" s="1061"/>
      <c r="L14" s="1061"/>
      <c r="M14" s="1061"/>
      <c r="N14" s="1061"/>
      <c r="O14" s="1061"/>
      <c r="P14" s="1061"/>
      <c r="Q14" s="1061"/>
      <c r="R14" s="1061"/>
      <c r="S14" s="467"/>
      <c r="T14" s="1140"/>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2"/>
    </row>
    <row r="15" spans="1:64" s="449" customFormat="1" ht="30" customHeight="1">
      <c r="D15" s="84" t="s">
        <v>509</v>
      </c>
      <c r="E15" s="758" t="s">
        <v>510</v>
      </c>
      <c r="F15" s="758"/>
      <c r="G15" s="1109" t="s">
        <v>41</v>
      </c>
      <c r="H15" s="1109"/>
      <c r="I15" s="1109"/>
      <c r="J15" s="1109"/>
      <c r="K15" s="1109"/>
      <c r="L15" s="1109"/>
      <c r="M15" s="1109"/>
      <c r="N15" s="1109"/>
      <c r="O15" s="1109"/>
      <c r="P15" s="1109"/>
      <c r="Q15" s="1109"/>
      <c r="R15" s="1109"/>
      <c r="S15" s="177"/>
      <c r="T15" s="794" t="s">
        <v>511</v>
      </c>
      <c r="U15" s="795"/>
      <c r="V15" s="810"/>
      <c r="W15" s="810"/>
      <c r="X15" s="810"/>
      <c r="Y15" s="810"/>
      <c r="Z15" s="810"/>
      <c r="AA15" s="811" t="s">
        <v>512</v>
      </c>
      <c r="AB15" s="811"/>
      <c r="AC15" s="811"/>
      <c r="AD15" s="811"/>
      <c r="AE15" s="811"/>
      <c r="AF15" s="812"/>
      <c r="AG15" s="812"/>
      <c r="AH15" s="812"/>
      <c r="AI15" s="812"/>
      <c r="AJ15" s="812" t="s">
        <v>513</v>
      </c>
      <c r="AK15" s="812"/>
      <c r="AL15" s="1121"/>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3"/>
    </row>
    <row r="16" spans="1:64" s="449" customFormat="1" ht="24.95" customHeight="1">
      <c r="D16" s="463"/>
      <c r="E16" s="445"/>
      <c r="F16" s="445"/>
      <c r="G16" s="456"/>
      <c r="H16" s="456"/>
      <c r="I16" s="456"/>
      <c r="J16" s="456"/>
      <c r="K16" s="456"/>
      <c r="L16" s="456"/>
      <c r="M16" s="456"/>
      <c r="N16" s="456"/>
      <c r="O16" s="456"/>
      <c r="P16" s="456"/>
      <c r="Q16" s="456"/>
      <c r="R16" s="456"/>
      <c r="S16" s="5"/>
      <c r="T16" s="1119" t="s">
        <v>514</v>
      </c>
      <c r="U16" s="1120"/>
      <c r="V16" s="1120"/>
      <c r="W16" s="1124"/>
      <c r="X16" s="1125"/>
      <c r="Y16" s="1125"/>
      <c r="Z16" s="1125"/>
      <c r="AA16" s="1125"/>
      <c r="AB16" s="1125"/>
      <c r="AC16" s="1125"/>
      <c r="AD16" s="1125"/>
      <c r="AE16" s="1125"/>
      <c r="AF16" s="1125"/>
      <c r="AG16" s="1125"/>
      <c r="AH16" s="1125"/>
      <c r="AI16" s="1125"/>
      <c r="AJ16" s="1125"/>
      <c r="AK16" s="1125"/>
      <c r="AL16" s="1126"/>
      <c r="AM16" s="1127" t="s">
        <v>515</v>
      </c>
      <c r="AN16" s="1128"/>
      <c r="AO16" s="1128"/>
      <c r="AP16" s="1129"/>
      <c r="AQ16" s="1125"/>
      <c r="AR16" s="1125"/>
      <c r="AS16" s="1125"/>
      <c r="AT16" s="1125"/>
      <c r="AU16" s="1125"/>
      <c r="AV16" s="1125"/>
      <c r="AW16" s="1125"/>
      <c r="AX16" s="1125"/>
      <c r="AY16" s="1125"/>
      <c r="AZ16" s="1125"/>
      <c r="BA16" s="1125"/>
      <c r="BB16" s="1125"/>
      <c r="BC16" s="1125"/>
      <c r="BD16" s="1125"/>
      <c r="BE16" s="1125"/>
      <c r="BF16" s="1125"/>
      <c r="BG16" s="1125"/>
      <c r="BH16" s="1125"/>
      <c r="BI16" s="1125"/>
      <c r="BJ16" s="1130"/>
    </row>
    <row r="17" spans="1:80" s="449" customFormat="1" ht="15.75" customHeight="1">
      <c r="A17" s="450"/>
      <c r="B17" s="450"/>
      <c r="C17" s="450"/>
      <c r="D17" s="480"/>
      <c r="E17" s="445"/>
      <c r="F17" s="445"/>
      <c r="G17" s="456"/>
      <c r="H17" s="456"/>
      <c r="I17" s="456"/>
      <c r="J17" s="456"/>
      <c r="K17" s="456"/>
      <c r="L17" s="456"/>
      <c r="M17" s="456"/>
      <c r="N17" s="456"/>
      <c r="O17" s="456"/>
      <c r="P17" s="456"/>
      <c r="Q17" s="456"/>
      <c r="R17" s="456"/>
      <c r="S17" s="5"/>
      <c r="T17" s="833" t="s">
        <v>11</v>
      </c>
      <c r="U17" s="1131"/>
      <c r="V17" s="1131"/>
      <c r="W17" s="1131"/>
      <c r="X17" s="1131"/>
      <c r="Y17" s="1131"/>
      <c r="Z17" s="1132"/>
      <c r="AA17" s="1134"/>
      <c r="AB17" s="1134"/>
      <c r="AC17" s="1134"/>
      <c r="AD17" s="1134"/>
      <c r="AE17" s="1134"/>
      <c r="AF17" s="1134"/>
      <c r="AG17" s="1134"/>
      <c r="AH17" s="1134"/>
      <c r="AI17" s="1134"/>
      <c r="AJ17" s="1134"/>
      <c r="AK17" s="1134"/>
      <c r="AL17" s="1134"/>
      <c r="AM17" s="1135" t="s">
        <v>12</v>
      </c>
      <c r="AN17" s="1132"/>
      <c r="AO17" s="1135"/>
      <c r="AP17" s="1131"/>
      <c r="AQ17" s="1131"/>
      <c r="AR17" s="1131"/>
      <c r="AS17" s="1131"/>
      <c r="AT17" s="1131"/>
      <c r="AU17" s="1131"/>
      <c r="AV17" s="1132"/>
      <c r="AW17" s="1134" t="s">
        <v>14</v>
      </c>
      <c r="AX17" s="1134"/>
      <c r="AY17" s="1134" t="s">
        <v>516</v>
      </c>
      <c r="AZ17" s="1134"/>
      <c r="BA17" s="1134"/>
      <c r="BB17" s="1134"/>
      <c r="BC17" s="1137"/>
      <c r="BD17" s="758"/>
      <c r="BE17" s="758"/>
      <c r="BF17" s="758"/>
      <c r="BG17" s="758"/>
      <c r="BH17" s="758"/>
      <c r="BI17" s="1137" t="s">
        <v>0</v>
      </c>
      <c r="BJ17" s="901"/>
    </row>
    <row r="18" spans="1:80" s="449" customFormat="1" ht="15" customHeight="1">
      <c r="A18" s="450"/>
      <c r="B18" s="450"/>
      <c r="C18" s="450"/>
      <c r="D18" s="899"/>
      <c r="E18" s="1138"/>
      <c r="F18" s="1138"/>
      <c r="G18" s="1138"/>
      <c r="H18" s="1138"/>
      <c r="I18" s="1138"/>
      <c r="J18" s="1138"/>
      <c r="K18" s="1138"/>
      <c r="L18" s="1138"/>
      <c r="M18" s="1138"/>
      <c r="N18" s="1138"/>
      <c r="O18" s="1138"/>
      <c r="P18" s="1138"/>
      <c r="Q18" s="1138"/>
      <c r="R18" s="1138"/>
      <c r="S18" s="1139"/>
      <c r="T18" s="830"/>
      <c r="U18" s="768"/>
      <c r="V18" s="768"/>
      <c r="W18" s="768"/>
      <c r="X18" s="768"/>
      <c r="Y18" s="768"/>
      <c r="Z18" s="1133"/>
      <c r="AA18" s="1120"/>
      <c r="AB18" s="1120"/>
      <c r="AC18" s="1120"/>
      <c r="AD18" s="1120"/>
      <c r="AE18" s="1120"/>
      <c r="AF18" s="1120"/>
      <c r="AG18" s="1120"/>
      <c r="AH18" s="1120"/>
      <c r="AI18" s="1120"/>
      <c r="AJ18" s="1120"/>
      <c r="AK18" s="1120"/>
      <c r="AL18" s="1120"/>
      <c r="AM18" s="1136"/>
      <c r="AN18" s="1133"/>
      <c r="AO18" s="1136"/>
      <c r="AP18" s="768"/>
      <c r="AQ18" s="768"/>
      <c r="AR18" s="768"/>
      <c r="AS18" s="768"/>
      <c r="AT18" s="768"/>
      <c r="AU18" s="768"/>
      <c r="AV18" s="1133"/>
      <c r="AW18" s="1120"/>
      <c r="AX18" s="1120"/>
      <c r="AY18" s="1120" t="s">
        <v>13</v>
      </c>
      <c r="AZ18" s="1120"/>
      <c r="BA18" s="1120"/>
      <c r="BB18" s="1120"/>
      <c r="BC18" s="773"/>
      <c r="BD18" s="738"/>
      <c r="BE18" s="738"/>
      <c r="BF18" s="738"/>
      <c r="BG18" s="738"/>
      <c r="BH18" s="738"/>
      <c r="BI18" s="773" t="s">
        <v>0</v>
      </c>
      <c r="BJ18" s="842"/>
    </row>
    <row r="19" spans="1:80" ht="30" customHeight="1">
      <c r="D19" s="337" t="s">
        <v>5</v>
      </c>
      <c r="E19" s="734" t="s">
        <v>83</v>
      </c>
      <c r="F19" s="734"/>
      <c r="G19" s="1061" t="s">
        <v>77</v>
      </c>
      <c r="H19" s="1061"/>
      <c r="I19" s="1061"/>
      <c r="J19" s="1061"/>
      <c r="K19" s="1061"/>
      <c r="L19" s="1061"/>
      <c r="M19" s="1061"/>
      <c r="N19" s="1061"/>
      <c r="O19" s="1061"/>
      <c r="P19" s="1061"/>
      <c r="Q19" s="1061"/>
      <c r="R19" s="1061"/>
      <c r="S19" s="353"/>
      <c r="T19" s="1073"/>
      <c r="U19" s="1240"/>
      <c r="V19" s="1240"/>
      <c r="W19" s="1240"/>
      <c r="X19" s="1240"/>
      <c r="Y19" s="1240"/>
      <c r="Z19" s="1240"/>
      <c r="AA19" s="1240"/>
      <c r="AB19" s="1240"/>
      <c r="AC19" s="1240"/>
      <c r="AD19" s="1240"/>
      <c r="AE19" s="1240"/>
      <c r="AF19" s="1240"/>
      <c r="AG19" s="1240"/>
      <c r="AH19" s="1240"/>
      <c r="AI19" s="1241"/>
      <c r="AJ19" s="974"/>
      <c r="AK19" s="974"/>
      <c r="AL19" s="974"/>
      <c r="AM19" s="974"/>
      <c r="AN19" s="974"/>
      <c r="AO19" s="1453"/>
      <c r="AP19" s="1453"/>
      <c r="AQ19" s="1453"/>
      <c r="AR19" s="1453"/>
      <c r="AS19" s="1453"/>
      <c r="AT19" s="1453"/>
      <c r="AU19" s="1453"/>
      <c r="AV19" s="1453"/>
      <c r="AW19" s="1453"/>
      <c r="AX19" s="1453"/>
      <c r="AY19" s="1453"/>
      <c r="AZ19" s="1453"/>
      <c r="BA19" s="1453"/>
      <c r="BB19" s="1453"/>
      <c r="BC19" s="1453"/>
      <c r="BD19" s="1453"/>
      <c r="BE19" s="1453"/>
      <c r="BF19" s="1453"/>
      <c r="BG19" s="1453"/>
      <c r="BH19" s="1453"/>
      <c r="BI19" s="1453"/>
      <c r="BJ19" s="1454"/>
    </row>
    <row r="20" spans="1:80" ht="30" customHeight="1">
      <c r="D20" s="337"/>
      <c r="E20" s="734" t="s">
        <v>84</v>
      </c>
      <c r="F20" s="734"/>
      <c r="G20" s="1061" t="s">
        <v>173</v>
      </c>
      <c r="H20" s="1061"/>
      <c r="I20" s="1061"/>
      <c r="J20" s="1061"/>
      <c r="K20" s="1061"/>
      <c r="L20" s="1061"/>
      <c r="M20" s="1061"/>
      <c r="N20" s="1061"/>
      <c r="O20" s="1061"/>
      <c r="P20" s="1061"/>
      <c r="Q20" s="1061"/>
      <c r="R20" s="1061"/>
      <c r="S20" s="353"/>
      <c r="T20" s="742"/>
      <c r="U20" s="734"/>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5"/>
    </row>
    <row r="21" spans="1:80" s="449" customFormat="1" ht="30" customHeight="1">
      <c r="D21" s="84" t="s">
        <v>6</v>
      </c>
      <c r="E21" s="758" t="s">
        <v>520</v>
      </c>
      <c r="F21" s="758"/>
      <c r="G21" s="1109" t="s">
        <v>8</v>
      </c>
      <c r="H21" s="1109"/>
      <c r="I21" s="1109"/>
      <c r="J21" s="1109"/>
      <c r="K21" s="1109"/>
      <c r="L21" s="1109"/>
      <c r="M21" s="1109"/>
      <c r="N21" s="1109"/>
      <c r="O21" s="1109"/>
      <c r="P21" s="1109"/>
      <c r="Q21" s="1109"/>
      <c r="R21" s="1109"/>
      <c r="S21" s="177"/>
      <c r="T21" s="794" t="s">
        <v>176</v>
      </c>
      <c r="U21" s="795"/>
      <c r="V21" s="810"/>
      <c r="W21" s="810"/>
      <c r="X21" s="810"/>
      <c r="Y21" s="810"/>
      <c r="Z21" s="810"/>
      <c r="AA21" s="481"/>
      <c r="AB21" s="811"/>
      <c r="AC21" s="811"/>
      <c r="AD21" s="811"/>
      <c r="AE21" s="811"/>
      <c r="AF21" s="811"/>
      <c r="AG21" s="811"/>
      <c r="AH21" s="48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3"/>
    </row>
    <row r="22" spans="1:80" s="449" customFormat="1" ht="30" customHeight="1">
      <c r="A22" s="450"/>
      <c r="B22" s="450"/>
      <c r="C22" s="450"/>
      <c r="D22" s="480"/>
      <c r="E22" s="445"/>
      <c r="F22" s="445"/>
      <c r="G22" s="456"/>
      <c r="H22" s="456"/>
      <c r="I22" s="456"/>
      <c r="J22" s="456"/>
      <c r="K22" s="456"/>
      <c r="L22" s="456"/>
      <c r="M22" s="456"/>
      <c r="N22" s="456"/>
      <c r="O22" s="456"/>
      <c r="P22" s="456"/>
      <c r="Q22" s="456"/>
      <c r="R22" s="456"/>
      <c r="S22" s="5"/>
      <c r="T22" s="833" t="s">
        <v>10</v>
      </c>
      <c r="U22" s="1131"/>
      <c r="V22" s="1132"/>
      <c r="W22" s="1135"/>
      <c r="X22" s="1131"/>
      <c r="Y22" s="1131"/>
      <c r="Z22" s="1131"/>
      <c r="AA22" s="1131"/>
      <c r="AB22" s="1131"/>
      <c r="AC22" s="1131"/>
      <c r="AD22" s="1131"/>
      <c r="AE22" s="1131"/>
      <c r="AF22" s="1131"/>
      <c r="AG22" s="1131"/>
      <c r="AH22" s="1131"/>
      <c r="AI22" s="1131"/>
      <c r="AJ22" s="1131"/>
      <c r="AK22" s="1131"/>
      <c r="AL22" s="1132"/>
      <c r="AM22" s="1210" t="s">
        <v>174</v>
      </c>
      <c r="AN22" s="1211"/>
      <c r="AO22" s="1212"/>
      <c r="AP22" s="1213"/>
      <c r="AQ22" s="1214"/>
      <c r="AR22" s="1214"/>
      <c r="AS22" s="1214"/>
      <c r="AT22" s="1214"/>
      <c r="AU22" s="1214"/>
      <c r="AV22" s="1214"/>
      <c r="AW22" s="1214"/>
      <c r="AX22" s="1214"/>
      <c r="AY22" s="1214"/>
      <c r="AZ22" s="1214"/>
      <c r="BA22" s="1214"/>
      <c r="BB22" s="1214"/>
      <c r="BC22" s="1214"/>
      <c r="BD22" s="1214"/>
      <c r="BE22" s="1214"/>
      <c r="BF22" s="1214"/>
      <c r="BG22" s="1214"/>
      <c r="BH22" s="1214"/>
      <c r="BI22" s="1214"/>
      <c r="BJ22" s="1215"/>
    </row>
    <row r="23" spans="1:80" s="421" customFormat="1" ht="27.75" customHeight="1">
      <c r="D23" s="471" t="s">
        <v>521</v>
      </c>
      <c r="E23" s="738" t="s">
        <v>522</v>
      </c>
      <c r="F23" s="738"/>
      <c r="G23" s="1117" t="s">
        <v>523</v>
      </c>
      <c r="H23" s="1117"/>
      <c r="I23" s="1117"/>
      <c r="J23" s="1117"/>
      <c r="K23" s="1117"/>
      <c r="L23" s="1117"/>
      <c r="M23" s="1117"/>
      <c r="N23" s="1117"/>
      <c r="O23" s="1117"/>
      <c r="P23" s="1117"/>
      <c r="Q23" s="1117"/>
      <c r="R23" s="1117"/>
      <c r="S23" s="473"/>
      <c r="T23" s="796" t="s">
        <v>433</v>
      </c>
      <c r="U23" s="738"/>
      <c r="V23" s="797"/>
      <c r="W23" s="773"/>
      <c r="X23" s="738"/>
      <c r="Y23" s="738"/>
      <c r="Z23" s="738"/>
      <c r="AA23" s="738"/>
      <c r="AB23" s="738"/>
      <c r="AC23" s="738"/>
      <c r="AD23" s="738"/>
      <c r="AE23" s="738"/>
      <c r="AF23" s="738"/>
      <c r="AG23" s="738"/>
      <c r="AH23" s="738"/>
      <c r="AI23" s="738"/>
      <c r="AJ23" s="738"/>
      <c r="AK23" s="738"/>
      <c r="AL23" s="797"/>
      <c r="AM23" s="773" t="s">
        <v>434</v>
      </c>
      <c r="AN23" s="738"/>
      <c r="AO23" s="797"/>
      <c r="AP23" s="773"/>
      <c r="AQ23" s="738"/>
      <c r="AR23" s="738"/>
      <c r="AS23" s="738"/>
      <c r="AT23" s="738"/>
      <c r="AU23" s="738"/>
      <c r="AV23" s="738"/>
      <c r="AW23" s="738"/>
      <c r="AX23" s="738"/>
      <c r="AY23" s="738"/>
      <c r="AZ23" s="738"/>
      <c r="BA23" s="738"/>
      <c r="BB23" s="738"/>
      <c r="BC23" s="738"/>
      <c r="BD23" s="738"/>
      <c r="BE23" s="738"/>
      <c r="BF23" s="738"/>
      <c r="BG23" s="738"/>
      <c r="BH23" s="738"/>
      <c r="BI23" s="738"/>
      <c r="BJ23" s="842"/>
    </row>
    <row r="24" spans="1:80" ht="30" customHeight="1">
      <c r="D24" s="337" t="s">
        <v>125</v>
      </c>
      <c r="E24" s="734" t="s">
        <v>524</v>
      </c>
      <c r="F24" s="974"/>
      <c r="G24" s="1061" t="s">
        <v>329</v>
      </c>
      <c r="H24" s="1061"/>
      <c r="I24" s="1061"/>
      <c r="J24" s="1061"/>
      <c r="K24" s="1061"/>
      <c r="L24" s="1061"/>
      <c r="M24" s="1061"/>
      <c r="N24" s="1061"/>
      <c r="O24" s="1061"/>
      <c r="P24" s="1061"/>
      <c r="Q24" s="1061"/>
      <c r="R24" s="1061"/>
      <c r="S24" s="353"/>
      <c r="T24" s="742" t="s">
        <v>433</v>
      </c>
      <c r="U24" s="734"/>
      <c r="V24" s="776"/>
      <c r="W24" s="773"/>
      <c r="X24" s="738"/>
      <c r="Y24" s="738"/>
      <c r="Z24" s="738"/>
      <c r="AA24" s="738"/>
      <c r="AB24" s="738"/>
      <c r="AC24" s="738"/>
      <c r="AD24" s="738"/>
      <c r="AE24" s="738"/>
      <c r="AF24" s="738"/>
      <c r="AG24" s="738"/>
      <c r="AH24" s="738"/>
      <c r="AI24" s="738"/>
      <c r="AJ24" s="738"/>
      <c r="AK24" s="738"/>
      <c r="AL24" s="797"/>
      <c r="AM24" s="773" t="s">
        <v>390</v>
      </c>
      <c r="AN24" s="738"/>
      <c r="AO24" s="797"/>
      <c r="AP24" s="773"/>
      <c r="AQ24" s="738"/>
      <c r="AR24" s="738"/>
      <c r="AS24" s="738"/>
      <c r="AT24" s="738"/>
      <c r="AU24" s="738"/>
      <c r="AV24" s="738"/>
      <c r="AW24" s="738"/>
      <c r="AX24" s="738"/>
      <c r="AY24" s="738"/>
      <c r="AZ24" s="738"/>
      <c r="BA24" s="738"/>
      <c r="BB24" s="738"/>
      <c r="BC24" s="738"/>
      <c r="BD24" s="738"/>
      <c r="BE24" s="738"/>
      <c r="BF24" s="738"/>
      <c r="BG24" s="738"/>
      <c r="BH24" s="738"/>
      <c r="BI24" s="738"/>
      <c r="BJ24" s="842"/>
    </row>
    <row r="25" spans="1:80" s="449" customFormat="1" ht="30" customHeight="1">
      <c r="D25" s="84" t="s">
        <v>6</v>
      </c>
      <c r="E25" s="760" t="s">
        <v>85</v>
      </c>
      <c r="F25" s="760"/>
      <c r="G25" s="1118" t="s">
        <v>9</v>
      </c>
      <c r="H25" s="1118"/>
      <c r="I25" s="1118"/>
      <c r="J25" s="1118"/>
      <c r="K25" s="1118"/>
      <c r="L25" s="1118"/>
      <c r="M25" s="1118"/>
      <c r="N25" s="1118"/>
      <c r="O25" s="1118"/>
      <c r="P25" s="1118"/>
      <c r="Q25" s="1118"/>
      <c r="R25" s="1118"/>
      <c r="S25" s="177"/>
      <c r="T25" s="794" t="s">
        <v>176</v>
      </c>
      <c r="U25" s="795"/>
      <c r="V25" s="810"/>
      <c r="W25" s="810"/>
      <c r="X25" s="810"/>
      <c r="Y25" s="810"/>
      <c r="Z25" s="810"/>
      <c r="AA25" s="481"/>
      <c r="AB25" s="811"/>
      <c r="AC25" s="811"/>
      <c r="AD25" s="811"/>
      <c r="AE25" s="811"/>
      <c r="AF25" s="811"/>
      <c r="AG25" s="811"/>
      <c r="AH25" s="482"/>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813"/>
    </row>
    <row r="26" spans="1:80" s="449" customFormat="1" ht="24.95" customHeight="1">
      <c r="A26" s="450"/>
      <c r="B26" s="450"/>
      <c r="C26" s="450"/>
      <c r="D26" s="483"/>
      <c r="E26" s="446"/>
      <c r="F26" s="446"/>
      <c r="G26" s="455"/>
      <c r="H26" s="455"/>
      <c r="I26" s="455"/>
      <c r="J26" s="455"/>
      <c r="K26" s="455"/>
      <c r="L26" s="455"/>
      <c r="M26" s="455"/>
      <c r="N26" s="455"/>
      <c r="O26" s="455"/>
      <c r="P26" s="455"/>
      <c r="Q26" s="455"/>
      <c r="R26" s="455"/>
      <c r="S26" s="101"/>
      <c r="T26" s="1119" t="s">
        <v>10</v>
      </c>
      <c r="U26" s="1120"/>
      <c r="V26" s="1120"/>
      <c r="W26" s="773"/>
      <c r="X26" s="738"/>
      <c r="Y26" s="738"/>
      <c r="Z26" s="738"/>
      <c r="AA26" s="738"/>
      <c r="AB26" s="738"/>
      <c r="AC26" s="738"/>
      <c r="AD26" s="738"/>
      <c r="AE26" s="738"/>
      <c r="AF26" s="738"/>
      <c r="AG26" s="738"/>
      <c r="AH26" s="738"/>
      <c r="AI26" s="738"/>
      <c r="AJ26" s="738"/>
      <c r="AK26" s="738"/>
      <c r="AL26" s="797"/>
      <c r="AM26" s="798" t="s">
        <v>174</v>
      </c>
      <c r="AN26" s="799"/>
      <c r="AO26" s="800"/>
      <c r="AP26" s="801"/>
      <c r="AQ26" s="802"/>
      <c r="AR26" s="802"/>
      <c r="AS26" s="802"/>
      <c r="AT26" s="802"/>
      <c r="AU26" s="802"/>
      <c r="AV26" s="802"/>
      <c r="AW26" s="802"/>
      <c r="AX26" s="802"/>
      <c r="AY26" s="802"/>
      <c r="AZ26" s="802"/>
      <c r="BA26" s="802"/>
      <c r="BB26" s="802"/>
      <c r="BC26" s="802"/>
      <c r="BD26" s="802"/>
      <c r="BE26" s="802"/>
      <c r="BF26" s="802"/>
      <c r="BG26" s="802"/>
      <c r="BH26" s="802"/>
      <c r="BI26" s="802"/>
      <c r="BJ26" s="803"/>
    </row>
    <row r="27" spans="1:80" s="449" customFormat="1" ht="30" customHeight="1">
      <c r="A27" s="450"/>
      <c r="B27" s="450"/>
      <c r="C27" s="450"/>
      <c r="D27" s="84" t="s">
        <v>5</v>
      </c>
      <c r="E27" s="758" t="s">
        <v>435</v>
      </c>
      <c r="F27" s="758"/>
      <c r="G27" s="1109" t="s">
        <v>51</v>
      </c>
      <c r="H27" s="1109"/>
      <c r="I27" s="1109"/>
      <c r="J27" s="1109"/>
      <c r="K27" s="1109"/>
      <c r="L27" s="1109"/>
      <c r="M27" s="1109"/>
      <c r="N27" s="1109"/>
      <c r="O27" s="1109"/>
      <c r="P27" s="1109"/>
      <c r="Q27" s="1109"/>
      <c r="R27" s="1109"/>
      <c r="S27" s="177"/>
      <c r="T27" s="829" t="s">
        <v>52</v>
      </c>
      <c r="U27" s="1115"/>
      <c r="V27" s="1115"/>
      <c r="W27" s="1115"/>
      <c r="X27" s="1115"/>
      <c r="Y27" s="1115"/>
      <c r="Z27" s="1115"/>
      <c r="AA27" s="1115"/>
      <c r="AB27" s="1115"/>
      <c r="AC27" s="1115"/>
      <c r="AD27" s="1115"/>
      <c r="AE27" s="1115"/>
      <c r="AF27" s="1115"/>
      <c r="AG27" s="1115"/>
      <c r="AH27" s="1115"/>
      <c r="AI27" s="1115"/>
      <c r="AJ27" s="1115"/>
      <c r="AK27" s="1115"/>
      <c r="AL27" s="829" t="s">
        <v>111</v>
      </c>
      <c r="AM27" s="1115"/>
      <c r="AN27" s="1115"/>
      <c r="AO27" s="1115"/>
      <c r="AP27" s="1115"/>
      <c r="AQ27" s="1115"/>
      <c r="AR27" s="1115"/>
      <c r="AS27" s="1115"/>
      <c r="AT27" s="1115"/>
      <c r="AU27" s="1115"/>
      <c r="AV27" s="1115"/>
      <c r="AW27" s="1115"/>
      <c r="AX27" s="1115"/>
      <c r="AY27" s="1115"/>
      <c r="AZ27" s="1115"/>
      <c r="BA27" s="1115"/>
      <c r="BB27" s="1115"/>
      <c r="BC27" s="1116"/>
      <c r="BD27" s="829" t="s">
        <v>110</v>
      </c>
      <c r="BE27" s="1115"/>
      <c r="BF27" s="1115"/>
      <c r="BG27" s="1115"/>
      <c r="BH27" s="1115"/>
      <c r="BI27" s="1115"/>
      <c r="BJ27" s="1116"/>
      <c r="BS27" s="41"/>
      <c r="BT27" s="41"/>
      <c r="BU27" s="41"/>
      <c r="BV27" s="41"/>
      <c r="BW27" s="41"/>
      <c r="BX27" s="41"/>
      <c r="BY27" s="41"/>
      <c r="BZ27" s="41"/>
      <c r="CA27" s="41"/>
      <c r="CB27" s="41"/>
    </row>
    <row r="28" spans="1:80" s="449" customFormat="1" ht="30" customHeight="1">
      <c r="A28" s="450"/>
      <c r="B28" s="450"/>
      <c r="C28" s="450"/>
      <c r="D28" s="480"/>
      <c r="E28" s="445"/>
      <c r="F28" s="445"/>
      <c r="G28" s="47"/>
      <c r="H28" s="1114" t="s">
        <v>17</v>
      </c>
      <c r="I28" s="1050"/>
      <c r="J28" s="1050"/>
      <c r="K28" s="1050"/>
      <c r="L28" s="1050"/>
      <c r="M28" s="1050"/>
      <c r="N28" s="1050"/>
      <c r="O28" s="1050"/>
      <c r="P28" s="1050"/>
      <c r="Q28" s="1050"/>
      <c r="R28" s="1050"/>
      <c r="S28" s="1051"/>
      <c r="T28" s="1052"/>
      <c r="U28" s="1050"/>
      <c r="V28" s="1050"/>
      <c r="W28" s="1110"/>
      <c r="X28" s="1110"/>
      <c r="Y28" s="485" t="s">
        <v>572</v>
      </c>
      <c r="Z28" s="1113"/>
      <c r="AA28" s="1113"/>
      <c r="AB28" s="1110" t="s">
        <v>20</v>
      </c>
      <c r="AC28" s="1110"/>
      <c r="AD28" s="1110"/>
      <c r="AE28" s="1110"/>
      <c r="AF28" s="485" t="s">
        <v>572</v>
      </c>
      <c r="AG28" s="1113"/>
      <c r="AH28" s="1113"/>
      <c r="AI28" s="1110"/>
      <c r="AJ28" s="1110"/>
      <c r="AK28" s="1111"/>
      <c r="AL28" s="1052"/>
      <c r="AM28" s="1050"/>
      <c r="AN28" s="1050"/>
      <c r="AO28" s="1110"/>
      <c r="AP28" s="1110"/>
      <c r="AQ28" s="485" t="s">
        <v>572</v>
      </c>
      <c r="AR28" s="1113"/>
      <c r="AS28" s="1113"/>
      <c r="AT28" s="1110" t="s">
        <v>20</v>
      </c>
      <c r="AU28" s="1110"/>
      <c r="AV28" s="1110"/>
      <c r="AW28" s="1110"/>
      <c r="AX28" s="485" t="s">
        <v>572</v>
      </c>
      <c r="AY28" s="1113"/>
      <c r="AZ28" s="1113"/>
      <c r="BA28" s="1110"/>
      <c r="BB28" s="1110"/>
      <c r="BC28" s="1111"/>
      <c r="BD28" s="1052"/>
      <c r="BE28" s="1110"/>
      <c r="BF28" s="1110"/>
      <c r="BG28" s="1110"/>
      <c r="BH28" s="1110"/>
      <c r="BI28" s="1110"/>
      <c r="BJ28" s="1111"/>
      <c r="BS28" s="41"/>
      <c r="BT28" s="41"/>
      <c r="BU28" s="41"/>
      <c r="BV28" s="41"/>
      <c r="BW28" s="41"/>
      <c r="BX28" s="41"/>
      <c r="BY28" s="41"/>
      <c r="BZ28" s="41"/>
      <c r="CA28" s="41"/>
      <c r="CB28" s="41"/>
    </row>
    <row r="29" spans="1:80" s="449" customFormat="1" ht="30" customHeight="1">
      <c r="A29" s="450"/>
      <c r="B29" s="450"/>
      <c r="C29" s="450"/>
      <c r="D29" s="480"/>
      <c r="E29" s="445"/>
      <c r="F29" s="445"/>
      <c r="G29" s="47"/>
      <c r="H29" s="1114" t="s">
        <v>18</v>
      </c>
      <c r="I29" s="1050"/>
      <c r="J29" s="1050"/>
      <c r="K29" s="1050"/>
      <c r="L29" s="1050"/>
      <c r="M29" s="1050"/>
      <c r="N29" s="1050"/>
      <c r="O29" s="1050"/>
      <c r="P29" s="1050"/>
      <c r="Q29" s="1050"/>
      <c r="R29" s="1050"/>
      <c r="S29" s="1051"/>
      <c r="T29" s="1052"/>
      <c r="U29" s="1050"/>
      <c r="V29" s="1050"/>
      <c r="W29" s="1110"/>
      <c r="X29" s="1110"/>
      <c r="Y29" s="485" t="s">
        <v>572</v>
      </c>
      <c r="Z29" s="1113"/>
      <c r="AA29" s="1113"/>
      <c r="AB29" s="1110" t="s">
        <v>20</v>
      </c>
      <c r="AC29" s="1110"/>
      <c r="AD29" s="1110"/>
      <c r="AE29" s="1110"/>
      <c r="AF29" s="485" t="s">
        <v>572</v>
      </c>
      <c r="AG29" s="1113"/>
      <c r="AH29" s="1113"/>
      <c r="AI29" s="1110"/>
      <c r="AJ29" s="1110"/>
      <c r="AK29" s="1111"/>
      <c r="AL29" s="1052"/>
      <c r="AM29" s="1050"/>
      <c r="AN29" s="1050"/>
      <c r="AO29" s="1110"/>
      <c r="AP29" s="1110"/>
      <c r="AQ29" s="485" t="s">
        <v>572</v>
      </c>
      <c r="AR29" s="1113"/>
      <c r="AS29" s="1113"/>
      <c r="AT29" s="1110" t="s">
        <v>20</v>
      </c>
      <c r="AU29" s="1110"/>
      <c r="AV29" s="1110"/>
      <c r="AW29" s="1110"/>
      <c r="AX29" s="485" t="s">
        <v>572</v>
      </c>
      <c r="AY29" s="1113"/>
      <c r="AZ29" s="1113"/>
      <c r="BA29" s="1110"/>
      <c r="BB29" s="1110"/>
      <c r="BC29" s="1111"/>
      <c r="BD29" s="1052"/>
      <c r="BE29" s="1110"/>
      <c r="BF29" s="1110"/>
      <c r="BG29" s="1110"/>
      <c r="BH29" s="1110"/>
      <c r="BI29" s="1110"/>
      <c r="BJ29" s="1111"/>
      <c r="BS29" s="41"/>
      <c r="BT29" s="41"/>
      <c r="BU29" s="41"/>
      <c r="BV29" s="41"/>
      <c r="BW29" s="41"/>
      <c r="BX29" s="41"/>
      <c r="BY29" s="41"/>
      <c r="BZ29" s="41"/>
      <c r="CA29" s="41"/>
      <c r="CB29" s="41"/>
    </row>
    <row r="30" spans="1:80" s="449" customFormat="1" ht="30" customHeight="1">
      <c r="A30" s="450"/>
      <c r="B30" s="450"/>
      <c r="C30" s="450"/>
      <c r="D30" s="483"/>
      <c r="E30" s="446"/>
      <c r="F30" s="446"/>
      <c r="G30" s="6"/>
      <c r="H30" s="1112" t="s">
        <v>19</v>
      </c>
      <c r="I30" s="1059"/>
      <c r="J30" s="1059"/>
      <c r="K30" s="1059"/>
      <c r="L30" s="1059"/>
      <c r="M30" s="1059"/>
      <c r="N30" s="1059"/>
      <c r="O30" s="1059"/>
      <c r="P30" s="1059"/>
      <c r="Q30" s="1059"/>
      <c r="R30" s="1059"/>
      <c r="S30" s="1060"/>
      <c r="T30" s="1052"/>
      <c r="U30" s="1050"/>
      <c r="V30" s="1050"/>
      <c r="W30" s="1110"/>
      <c r="X30" s="1110"/>
      <c r="Y30" s="485" t="s">
        <v>572</v>
      </c>
      <c r="Z30" s="1113"/>
      <c r="AA30" s="1113"/>
      <c r="AB30" s="1110" t="s">
        <v>20</v>
      </c>
      <c r="AC30" s="1110"/>
      <c r="AD30" s="1110"/>
      <c r="AE30" s="1110"/>
      <c r="AF30" s="485" t="s">
        <v>572</v>
      </c>
      <c r="AG30" s="1113"/>
      <c r="AH30" s="1113"/>
      <c r="AI30" s="1110"/>
      <c r="AJ30" s="1110"/>
      <c r="AK30" s="1111"/>
      <c r="AL30" s="1052"/>
      <c r="AM30" s="1050"/>
      <c r="AN30" s="1050"/>
      <c r="AO30" s="1110"/>
      <c r="AP30" s="1110"/>
      <c r="AQ30" s="485" t="s">
        <v>572</v>
      </c>
      <c r="AR30" s="1113"/>
      <c r="AS30" s="1113"/>
      <c r="AT30" s="1110" t="s">
        <v>20</v>
      </c>
      <c r="AU30" s="1110"/>
      <c r="AV30" s="1110"/>
      <c r="AW30" s="1110"/>
      <c r="AX30" s="485" t="s">
        <v>572</v>
      </c>
      <c r="AY30" s="1113"/>
      <c r="AZ30" s="1113"/>
      <c r="BA30" s="1110"/>
      <c r="BB30" s="1110"/>
      <c r="BC30" s="1111"/>
      <c r="BD30" s="1052"/>
      <c r="BE30" s="1110"/>
      <c r="BF30" s="1110"/>
      <c r="BG30" s="1110"/>
      <c r="BH30" s="1110"/>
      <c r="BI30" s="1110"/>
      <c r="BJ30" s="1111"/>
      <c r="BL30" s="448"/>
      <c r="BM30" s="448"/>
      <c r="BN30" s="448"/>
      <c r="BS30" s="41"/>
      <c r="BT30" s="41"/>
      <c r="BU30" s="41"/>
      <c r="BV30" s="41"/>
      <c r="BW30" s="41"/>
      <c r="BX30" s="41"/>
      <c r="BY30" s="41"/>
      <c r="BZ30" s="41"/>
      <c r="CA30" s="41"/>
      <c r="CB30" s="41"/>
    </row>
    <row r="31" spans="1:80" s="449" customFormat="1" ht="30" customHeight="1">
      <c r="A31" s="450"/>
      <c r="B31" s="450"/>
      <c r="C31" s="450"/>
      <c r="D31" s="469"/>
      <c r="E31" s="734" t="s">
        <v>436</v>
      </c>
      <c r="F31" s="734"/>
      <c r="G31" s="1106" t="s">
        <v>437</v>
      </c>
      <c r="H31" s="1106"/>
      <c r="I31" s="1106"/>
      <c r="J31" s="1106"/>
      <c r="K31" s="1106"/>
      <c r="L31" s="1106"/>
      <c r="M31" s="1106"/>
      <c r="N31" s="1106"/>
      <c r="O31" s="1106"/>
      <c r="P31" s="1106"/>
      <c r="Q31" s="1106"/>
      <c r="R31" s="1106"/>
      <c r="S31" s="447"/>
      <c r="T31" s="466"/>
      <c r="U31" s="451"/>
      <c r="V31" s="734"/>
      <c r="W31" s="734"/>
      <c r="X31" s="734"/>
      <c r="Y31" s="734"/>
      <c r="Z31" s="734"/>
      <c r="AA31" s="451"/>
      <c r="AB31" s="734"/>
      <c r="AC31" s="734"/>
      <c r="AD31" s="734"/>
      <c r="AE31" s="734"/>
      <c r="AF31" s="734"/>
      <c r="AG31" s="734"/>
      <c r="AH31" s="734" t="s">
        <v>3</v>
      </c>
      <c r="AI31" s="734"/>
      <c r="AJ31" s="734"/>
      <c r="AK31" s="913"/>
      <c r="AL31" s="913"/>
      <c r="AM31" s="913"/>
      <c r="AN31" s="913"/>
      <c r="AO31" s="701" t="s">
        <v>142</v>
      </c>
      <c r="AP31" s="701"/>
      <c r="AQ31" s="701"/>
      <c r="AR31" s="734"/>
      <c r="AS31" s="734"/>
      <c r="AT31" s="734"/>
      <c r="AU31" s="734"/>
      <c r="AV31" s="734" t="s">
        <v>15</v>
      </c>
      <c r="AW31" s="734"/>
      <c r="AX31" s="734"/>
      <c r="AY31" s="460"/>
      <c r="AZ31" s="460"/>
      <c r="BA31" s="460"/>
      <c r="BB31" s="460"/>
      <c r="BC31" s="460"/>
      <c r="BD31" s="460"/>
      <c r="BE31" s="460"/>
      <c r="BF31" s="460"/>
      <c r="BG31" s="460"/>
      <c r="BH31" s="460"/>
      <c r="BI31" s="460"/>
      <c r="BJ31" s="461"/>
    </row>
    <row r="32" spans="1:80" s="449" customFormat="1" ht="30" customHeight="1">
      <c r="A32" s="450"/>
      <c r="B32" s="450"/>
      <c r="C32" s="450"/>
      <c r="D32" s="469" t="s">
        <v>5</v>
      </c>
      <c r="E32" s="768" t="s">
        <v>375</v>
      </c>
      <c r="F32" s="768"/>
      <c r="G32" s="1251" t="s">
        <v>330</v>
      </c>
      <c r="H32" s="1251"/>
      <c r="I32" s="1251"/>
      <c r="J32" s="1251"/>
      <c r="K32" s="1251"/>
      <c r="L32" s="1251"/>
      <c r="M32" s="1251"/>
      <c r="N32" s="1251"/>
      <c r="O32" s="1251"/>
      <c r="P32" s="1251"/>
      <c r="Q32" s="1251"/>
      <c r="R32" s="1251"/>
      <c r="S32" s="447"/>
      <c r="T32" s="466"/>
      <c r="U32" s="451"/>
      <c r="V32" s="734"/>
      <c r="W32" s="734"/>
      <c r="X32" s="734"/>
      <c r="Y32" s="734"/>
      <c r="Z32" s="734"/>
      <c r="AA32" s="451"/>
      <c r="AB32" s="734"/>
      <c r="AC32" s="734"/>
      <c r="AD32" s="734"/>
      <c r="AE32" s="734"/>
      <c r="AF32" s="734"/>
      <c r="AG32" s="734"/>
      <c r="AH32" s="734" t="s">
        <v>3</v>
      </c>
      <c r="AI32" s="734"/>
      <c r="AJ32" s="734"/>
      <c r="AK32" s="913"/>
      <c r="AL32" s="913"/>
      <c r="AM32" s="913"/>
      <c r="AN32" s="913"/>
      <c r="AO32" s="701" t="s">
        <v>142</v>
      </c>
      <c r="AP32" s="701"/>
      <c r="AQ32" s="701"/>
      <c r="AR32" s="734"/>
      <c r="AS32" s="734"/>
      <c r="AT32" s="734"/>
      <c r="AU32" s="734"/>
      <c r="AV32" s="734" t="s">
        <v>15</v>
      </c>
      <c r="AW32" s="734"/>
      <c r="AX32" s="734"/>
      <c r="AY32" s="460"/>
      <c r="AZ32" s="460"/>
      <c r="BA32" s="460"/>
      <c r="BB32" s="460"/>
      <c r="BC32" s="460"/>
      <c r="BD32" s="460"/>
      <c r="BE32" s="460"/>
      <c r="BF32" s="460"/>
      <c r="BG32" s="460"/>
      <c r="BH32" s="460"/>
      <c r="BI32" s="460"/>
      <c r="BJ32" s="461"/>
    </row>
    <row r="33" spans="1:88" s="449" customFormat="1" ht="30" customHeight="1">
      <c r="A33" s="450"/>
      <c r="B33" s="450"/>
      <c r="C33" s="450"/>
      <c r="D33" s="84" t="s">
        <v>5</v>
      </c>
      <c r="E33" s="758" t="s">
        <v>438</v>
      </c>
      <c r="F33" s="758"/>
      <c r="G33" s="1109" t="s">
        <v>42</v>
      </c>
      <c r="H33" s="1109"/>
      <c r="I33" s="1109"/>
      <c r="J33" s="1109"/>
      <c r="K33" s="1109"/>
      <c r="L33" s="1109"/>
      <c r="M33" s="1109"/>
      <c r="N33" s="1109"/>
      <c r="O33" s="1109"/>
      <c r="P33" s="1109"/>
      <c r="Q33" s="1109"/>
      <c r="R33" s="1109"/>
      <c r="S33" s="177"/>
      <c r="T33" s="742"/>
      <c r="U33" s="734"/>
      <c r="V33" s="776"/>
      <c r="W33" s="1107" t="s">
        <v>573</v>
      </c>
      <c r="X33" s="992"/>
      <c r="Y33" s="992"/>
      <c r="Z33" s="992"/>
      <c r="AA33" s="992"/>
      <c r="AB33" s="992"/>
      <c r="AC33" s="992"/>
      <c r="AD33" s="1094"/>
      <c r="AE33" s="1094"/>
      <c r="AF33" s="1094"/>
      <c r="AG33" s="1108" t="s">
        <v>574</v>
      </c>
      <c r="AH33" s="1108"/>
      <c r="AI33" s="1108"/>
      <c r="AJ33" s="1108"/>
      <c r="AK33" s="1108"/>
      <c r="AL33" s="1108"/>
      <c r="AM33" s="1108"/>
      <c r="AN33" s="1108"/>
      <c r="AO33" s="1108"/>
      <c r="AP33" s="1108"/>
      <c r="AQ33" s="1108"/>
      <c r="AR33" s="1108"/>
      <c r="AS33" s="1108"/>
      <c r="AT33" s="1108"/>
      <c r="AU33" s="1108"/>
      <c r="AV33" s="1108"/>
      <c r="AW33" s="1108"/>
      <c r="AX33" s="1108"/>
      <c r="AY33" s="1108"/>
      <c r="AZ33" s="1094"/>
      <c r="BA33" s="1094"/>
      <c r="BB33" s="1094"/>
      <c r="BC33" s="1095" t="s">
        <v>575</v>
      </c>
      <c r="BD33" s="1095"/>
      <c r="BE33" s="1095"/>
      <c r="BF33" s="1095"/>
      <c r="BG33" s="1095"/>
      <c r="BH33" s="1095"/>
      <c r="BI33" s="1095"/>
      <c r="BJ33" s="1096"/>
    </row>
    <row r="34" spans="1:88" s="354" customFormat="1" ht="27" customHeight="1">
      <c r="D34" s="356"/>
      <c r="E34" s="347"/>
      <c r="F34" s="347"/>
      <c r="G34" s="345"/>
      <c r="H34" s="345"/>
      <c r="I34" s="345"/>
      <c r="J34" s="345"/>
      <c r="K34" s="345"/>
      <c r="L34" s="345"/>
      <c r="M34" s="345"/>
      <c r="N34" s="345"/>
      <c r="O34" s="345"/>
      <c r="P34" s="345"/>
      <c r="Q34" s="345"/>
      <c r="R34" s="345"/>
      <c r="S34" s="356"/>
      <c r="T34" s="380"/>
      <c r="U34" s="381"/>
      <c r="V34" s="381"/>
      <c r="W34" s="78"/>
      <c r="X34" s="378"/>
      <c r="Y34" s="378"/>
      <c r="Z34" s="378"/>
      <c r="AA34" s="378"/>
      <c r="AB34" s="378"/>
      <c r="AC34" s="378"/>
      <c r="AD34" s="378"/>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43"/>
      <c r="BI34" s="343"/>
      <c r="BJ34" s="343"/>
      <c r="BK34" s="351"/>
      <c r="BM34" s="338"/>
      <c r="BQ34" s="41"/>
      <c r="BR34" s="41"/>
      <c r="BS34" s="41"/>
      <c r="BT34" s="41"/>
      <c r="BU34" s="41"/>
      <c r="BV34" s="41"/>
      <c r="BW34" s="41"/>
      <c r="BX34" s="41"/>
      <c r="BY34" s="41"/>
      <c r="BZ34" s="41"/>
      <c r="CA34" s="41"/>
      <c r="CB34" s="41"/>
      <c r="CC34" s="41"/>
      <c r="CD34" s="41"/>
      <c r="CE34" s="41"/>
      <c r="CF34" s="41"/>
      <c r="CG34" s="41"/>
      <c r="CH34" s="41"/>
      <c r="CI34" s="41"/>
      <c r="CJ34" s="41"/>
    </row>
    <row r="35" spans="1:88" s="354" customFormat="1" ht="30" customHeight="1">
      <c r="D35" s="487"/>
      <c r="E35" s="758" t="s">
        <v>577</v>
      </c>
      <c r="F35" s="758"/>
      <c r="G35" s="1061" t="s">
        <v>576</v>
      </c>
      <c r="H35" s="1061"/>
      <c r="I35" s="1061"/>
      <c r="J35" s="1061"/>
      <c r="K35" s="1061"/>
      <c r="L35" s="1061"/>
      <c r="M35" s="1061"/>
      <c r="N35" s="1061"/>
      <c r="O35" s="1061"/>
      <c r="P35" s="1061"/>
      <c r="Q35" s="1061"/>
      <c r="R35" s="1061"/>
      <c r="S35" s="177"/>
      <c r="T35" s="1097"/>
      <c r="U35" s="1098"/>
      <c r="V35" s="1098"/>
      <c r="W35" s="1098"/>
      <c r="X35" s="1098"/>
      <c r="Y35" s="1098"/>
      <c r="Z35" s="1098"/>
      <c r="AA35" s="1098"/>
      <c r="AB35" s="1098"/>
      <c r="AC35" s="1098"/>
      <c r="AD35" s="1098"/>
      <c r="AE35" s="1098"/>
      <c r="AF35" s="1098"/>
      <c r="AG35" s="1098"/>
      <c r="AH35" s="1098"/>
      <c r="AI35" s="1098"/>
      <c r="AJ35" s="1098"/>
      <c r="AK35" s="1098"/>
      <c r="AL35" s="1098"/>
      <c r="AM35" s="1098"/>
      <c r="AN35" s="1098"/>
      <c r="AO35" s="1098"/>
      <c r="AP35" s="1098"/>
      <c r="AQ35" s="1098"/>
      <c r="AR35" s="1098"/>
      <c r="AS35" s="1098"/>
      <c r="AT35" s="1098"/>
      <c r="AU35" s="1098"/>
      <c r="AV35" s="1098"/>
      <c r="AW35" s="1098"/>
      <c r="AX35" s="1098"/>
      <c r="AY35" s="1098"/>
      <c r="AZ35" s="1098"/>
      <c r="BA35" s="1098"/>
      <c r="BB35" s="1098"/>
      <c r="BC35" s="1098"/>
      <c r="BD35" s="1098"/>
      <c r="BE35" s="1098"/>
      <c r="BF35" s="1098"/>
      <c r="BG35" s="1098"/>
      <c r="BH35" s="1098"/>
      <c r="BI35" s="1098"/>
      <c r="BJ35" s="1099"/>
    </row>
    <row r="36" spans="1:88" s="449" customFormat="1" ht="25.5" customHeight="1">
      <c r="A36" s="450"/>
      <c r="B36" s="450"/>
      <c r="C36" s="450"/>
      <c r="D36" s="484" t="s">
        <v>578</v>
      </c>
      <c r="E36" s="1100" t="s">
        <v>393</v>
      </c>
      <c r="F36" s="1100"/>
      <c r="G36" s="751" t="s">
        <v>579</v>
      </c>
      <c r="H36" s="751"/>
      <c r="I36" s="751"/>
      <c r="J36" s="751"/>
      <c r="K36" s="751"/>
      <c r="L36" s="751"/>
      <c r="M36" s="751"/>
      <c r="N36" s="751"/>
      <c r="O36" s="751"/>
      <c r="P36" s="452"/>
      <c r="Q36" s="829"/>
      <c r="R36" s="758"/>
      <c r="S36" s="831" t="s">
        <v>580</v>
      </c>
      <c r="T36" s="831"/>
      <c r="U36" s="831"/>
      <c r="V36" s="831"/>
      <c r="W36" s="831"/>
      <c r="X36" s="831"/>
      <c r="Y36" s="831"/>
      <c r="Z36" s="831"/>
      <c r="AA36" s="831" t="s">
        <v>581</v>
      </c>
      <c r="AB36" s="831"/>
      <c r="AC36" s="831"/>
      <c r="AD36" s="831"/>
      <c r="AE36" s="831"/>
      <c r="AF36" s="831"/>
      <c r="AG36" s="831"/>
      <c r="AH36" s="758"/>
      <c r="AI36" s="758"/>
      <c r="AJ36" s="831" t="s">
        <v>130</v>
      </c>
      <c r="AK36" s="831"/>
      <c r="AL36" s="758"/>
      <c r="AM36" s="758"/>
      <c r="AN36" s="758"/>
      <c r="AO36" s="758" t="s">
        <v>4</v>
      </c>
      <c r="AP36" s="758"/>
      <c r="AQ36" s="464"/>
      <c r="AR36" s="464"/>
      <c r="AS36" s="464" t="s">
        <v>582</v>
      </c>
      <c r="AT36" s="464"/>
      <c r="AU36" s="758"/>
      <c r="AV36" s="758"/>
      <c r="AW36" s="758" t="s">
        <v>31</v>
      </c>
      <c r="AX36" s="758"/>
      <c r="AY36" s="1101"/>
      <c r="AZ36" s="107" t="s">
        <v>583</v>
      </c>
      <c r="BA36" s="12"/>
      <c r="BB36" s="7"/>
      <c r="BC36" s="1102" t="s">
        <v>38</v>
      </c>
      <c r="BD36" s="1102"/>
      <c r="BE36" s="1102"/>
      <c r="BF36" s="1102"/>
      <c r="BG36" s="1102"/>
      <c r="BH36" s="1102"/>
      <c r="BI36" s="1102"/>
      <c r="BJ36" s="1103"/>
      <c r="BK36" s="448"/>
      <c r="BL36" s="448"/>
      <c r="BR36" s="448"/>
      <c r="BS36" s="41"/>
      <c r="BT36" s="41"/>
      <c r="BU36" s="41"/>
      <c r="BV36" s="41"/>
      <c r="BW36" s="41"/>
      <c r="BX36" s="41"/>
      <c r="BY36" s="41"/>
      <c r="BZ36" s="41"/>
      <c r="CA36" s="41"/>
      <c r="CB36" s="41"/>
    </row>
    <row r="37" spans="1:88" s="449" customFormat="1" ht="24.95" customHeight="1">
      <c r="A37" s="450"/>
      <c r="B37" s="450"/>
      <c r="C37" s="450"/>
      <c r="D37" s="480" t="s">
        <v>578</v>
      </c>
      <c r="E37" s="760"/>
      <c r="F37" s="760"/>
      <c r="G37" s="893"/>
      <c r="H37" s="893"/>
      <c r="I37" s="893"/>
      <c r="J37" s="893"/>
      <c r="K37" s="893"/>
      <c r="L37" s="893"/>
      <c r="M37" s="893"/>
      <c r="N37" s="893"/>
      <c r="O37" s="893"/>
      <c r="P37" s="453"/>
      <c r="Q37" s="836"/>
      <c r="R37" s="828"/>
      <c r="S37" s="1085" t="s">
        <v>584</v>
      </c>
      <c r="T37" s="1085"/>
      <c r="U37" s="1085"/>
      <c r="V37" s="1085"/>
      <c r="W37" s="1085"/>
      <c r="X37" s="1085"/>
      <c r="Y37" s="1085"/>
      <c r="Z37" s="1085"/>
      <c r="AA37" s="1087" t="s">
        <v>585</v>
      </c>
      <c r="AB37" s="1087"/>
      <c r="AC37" s="1087"/>
      <c r="AD37" s="1087"/>
      <c r="AE37" s="1087"/>
      <c r="AF37" s="1087"/>
      <c r="AG37" s="1087"/>
      <c r="AH37" s="828"/>
      <c r="AI37" s="828"/>
      <c r="AJ37" s="1085" t="s">
        <v>130</v>
      </c>
      <c r="AK37" s="1085"/>
      <c r="AL37" s="828"/>
      <c r="AM37" s="828"/>
      <c r="AN37" s="828"/>
      <c r="AO37" s="828" t="s">
        <v>4</v>
      </c>
      <c r="AP37" s="828"/>
      <c r="AQ37" s="382"/>
      <c r="AR37" s="382"/>
      <c r="AS37" s="382" t="s">
        <v>586</v>
      </c>
      <c r="AT37" s="382"/>
      <c r="AU37" s="828"/>
      <c r="AV37" s="828"/>
      <c r="AW37" s="828" t="s">
        <v>31</v>
      </c>
      <c r="AX37" s="828"/>
      <c r="AY37" s="1086"/>
      <c r="AZ37" s="14"/>
      <c r="BA37" s="1"/>
      <c r="BB37" s="468"/>
      <c r="BC37" s="1104"/>
      <c r="BD37" s="1104"/>
      <c r="BE37" s="1104"/>
      <c r="BF37" s="1104"/>
      <c r="BG37" s="1104"/>
      <c r="BH37" s="1104"/>
      <c r="BI37" s="1104"/>
      <c r="BJ37" s="1105"/>
      <c r="BK37" s="453"/>
      <c r="BL37" s="453"/>
      <c r="BM37" s="453"/>
      <c r="BN37" s="453"/>
      <c r="BO37" s="453"/>
      <c r="BP37" s="453"/>
      <c r="BQ37" s="453"/>
      <c r="BR37" s="453"/>
      <c r="BS37" s="453"/>
    </row>
    <row r="38" spans="1:88" s="449" customFormat="1" ht="24.95" customHeight="1">
      <c r="A38" s="450"/>
      <c r="B38" s="450"/>
      <c r="C38" s="450"/>
      <c r="D38" s="480" t="s">
        <v>578</v>
      </c>
      <c r="E38" s="760"/>
      <c r="F38" s="760"/>
      <c r="G38" s="456"/>
      <c r="H38" s="456"/>
      <c r="I38" s="456"/>
      <c r="J38" s="456"/>
      <c r="K38" s="456"/>
      <c r="L38" s="456"/>
      <c r="M38" s="456"/>
      <c r="N38" s="456"/>
      <c r="O38" s="456"/>
      <c r="P38" s="456"/>
      <c r="Q38" s="836"/>
      <c r="R38" s="828"/>
      <c r="S38" s="1085" t="s">
        <v>21</v>
      </c>
      <c r="T38" s="1085"/>
      <c r="U38" s="1085"/>
      <c r="V38" s="1085"/>
      <c r="W38" s="1085"/>
      <c r="X38" s="1085"/>
      <c r="Y38" s="1085"/>
      <c r="Z38" s="1085"/>
      <c r="AA38" s="1087" t="s">
        <v>585</v>
      </c>
      <c r="AB38" s="1087"/>
      <c r="AC38" s="1087"/>
      <c r="AD38" s="1087"/>
      <c r="AE38" s="1087"/>
      <c r="AF38" s="1087"/>
      <c r="AG38" s="1087"/>
      <c r="AH38" s="828"/>
      <c r="AI38" s="828"/>
      <c r="AJ38" s="1085" t="s">
        <v>130</v>
      </c>
      <c r="AK38" s="1085"/>
      <c r="AL38" s="828"/>
      <c r="AM38" s="828"/>
      <c r="AN38" s="828"/>
      <c r="AO38" s="828" t="s">
        <v>4</v>
      </c>
      <c r="AP38" s="828"/>
      <c r="AQ38" s="382"/>
      <c r="AR38" s="382"/>
      <c r="AS38" s="382" t="s">
        <v>587</v>
      </c>
      <c r="AT38" s="382"/>
      <c r="AU38" s="828"/>
      <c r="AV38" s="828"/>
      <c r="AW38" s="828" t="s">
        <v>31</v>
      </c>
      <c r="AX38" s="828"/>
      <c r="AY38" s="1086"/>
      <c r="AZ38" s="15"/>
      <c r="BA38" s="16"/>
      <c r="BB38" s="468"/>
      <c r="BC38" s="1104"/>
      <c r="BD38" s="1104"/>
      <c r="BE38" s="1104"/>
      <c r="BF38" s="1104"/>
      <c r="BG38" s="1104"/>
      <c r="BH38" s="1104"/>
      <c r="BI38" s="1104"/>
      <c r="BJ38" s="1105"/>
      <c r="BN38" s="462"/>
      <c r="BO38" s="462"/>
      <c r="BP38" s="462"/>
      <c r="BQ38" s="462"/>
      <c r="BR38" s="462"/>
      <c r="BS38" s="462"/>
      <c r="BT38" s="462"/>
      <c r="BU38" s="462"/>
    </row>
    <row r="39" spans="1:88" s="449" customFormat="1" ht="24.95" customHeight="1">
      <c r="A39" s="450"/>
      <c r="B39" s="450"/>
      <c r="C39" s="450"/>
      <c r="D39" s="480"/>
      <c r="P39" s="465"/>
      <c r="Q39" s="836"/>
      <c r="R39" s="828"/>
      <c r="S39" s="1085" t="s">
        <v>588</v>
      </c>
      <c r="T39" s="1085"/>
      <c r="U39" s="1085"/>
      <c r="V39" s="1085"/>
      <c r="W39" s="1085"/>
      <c r="X39" s="1085"/>
      <c r="Y39" s="1085"/>
      <c r="Z39" s="1085"/>
      <c r="AA39" s="1087" t="s">
        <v>589</v>
      </c>
      <c r="AB39" s="1087"/>
      <c r="AC39" s="1087"/>
      <c r="AD39" s="1087"/>
      <c r="AE39" s="1087"/>
      <c r="AF39" s="1087"/>
      <c r="AG39" s="1087"/>
      <c r="AH39" s="828"/>
      <c r="AI39" s="828"/>
      <c r="AJ39" s="1085" t="s">
        <v>130</v>
      </c>
      <c r="AK39" s="1085"/>
      <c r="AL39" s="828"/>
      <c r="AM39" s="828"/>
      <c r="AN39" s="828"/>
      <c r="AO39" s="828" t="s">
        <v>4</v>
      </c>
      <c r="AP39" s="828"/>
      <c r="AQ39" s="382"/>
      <c r="AR39" s="382"/>
      <c r="AS39" s="382" t="s">
        <v>587</v>
      </c>
      <c r="AT39" s="382"/>
      <c r="AU39" s="828"/>
      <c r="AV39" s="828"/>
      <c r="AW39" s="828" t="s">
        <v>31</v>
      </c>
      <c r="AX39" s="828"/>
      <c r="AY39" s="1086"/>
      <c r="AZ39" s="108" t="s">
        <v>590</v>
      </c>
      <c r="BA39" s="1"/>
      <c r="BB39" s="468"/>
      <c r="BC39" s="1088" t="s">
        <v>23</v>
      </c>
      <c r="BD39" s="1088"/>
      <c r="BE39" s="1088"/>
      <c r="BF39" s="1088"/>
      <c r="BG39" s="1088"/>
      <c r="BH39" s="1088"/>
      <c r="BI39" s="1088"/>
      <c r="BJ39" s="1089"/>
      <c r="BN39" s="462"/>
      <c r="BO39" s="462"/>
      <c r="BP39" s="462"/>
      <c r="BQ39" s="462"/>
      <c r="BR39" s="462"/>
      <c r="BS39" s="462"/>
      <c r="BT39" s="462"/>
      <c r="BU39" s="462"/>
    </row>
    <row r="40" spans="1:88" s="449" customFormat="1" ht="24.95" customHeight="1">
      <c r="A40" s="450"/>
      <c r="B40" s="450"/>
      <c r="C40" s="450"/>
      <c r="D40" s="480"/>
      <c r="Q40" s="836"/>
      <c r="R40" s="828"/>
      <c r="S40" s="1085" t="s">
        <v>591</v>
      </c>
      <c r="T40" s="1085"/>
      <c r="U40" s="1085"/>
      <c r="V40" s="1085"/>
      <c r="W40" s="1085"/>
      <c r="X40" s="1085"/>
      <c r="Y40" s="1085"/>
      <c r="Z40" s="1085"/>
      <c r="AA40" s="1087" t="s">
        <v>585</v>
      </c>
      <c r="AB40" s="1087"/>
      <c r="AC40" s="1087"/>
      <c r="AD40" s="1087"/>
      <c r="AE40" s="1087"/>
      <c r="AF40" s="1087"/>
      <c r="AG40" s="1087"/>
      <c r="AH40" s="828"/>
      <c r="AI40" s="828"/>
      <c r="AJ40" s="1085" t="s">
        <v>130</v>
      </c>
      <c r="AK40" s="1085"/>
      <c r="AL40" s="828"/>
      <c r="AM40" s="828"/>
      <c r="AN40" s="828"/>
      <c r="AO40" s="828" t="s">
        <v>4</v>
      </c>
      <c r="AP40" s="828"/>
      <c r="AQ40" s="382"/>
      <c r="AR40" s="382"/>
      <c r="AS40" s="382" t="s">
        <v>587</v>
      </c>
      <c r="AT40" s="382"/>
      <c r="AU40" s="828"/>
      <c r="AV40" s="828"/>
      <c r="AW40" s="828" t="s">
        <v>31</v>
      </c>
      <c r="AX40" s="828"/>
      <c r="AY40" s="1086"/>
      <c r="AZ40" s="14"/>
      <c r="BA40" s="1"/>
      <c r="BB40" s="468"/>
      <c r="BC40" s="1088"/>
      <c r="BD40" s="1088"/>
      <c r="BE40" s="1088"/>
      <c r="BF40" s="1088"/>
      <c r="BG40" s="1088"/>
      <c r="BH40" s="1088"/>
      <c r="BI40" s="1088"/>
      <c r="BJ40" s="1089"/>
      <c r="BL40" s="448"/>
      <c r="BM40" s="448"/>
      <c r="BN40" s="448"/>
    </row>
    <row r="41" spans="1:88" s="449" customFormat="1" ht="24.95" customHeight="1">
      <c r="A41" s="450"/>
      <c r="B41" s="450"/>
      <c r="C41" s="450"/>
      <c r="D41" s="488"/>
      <c r="E41" s="9"/>
      <c r="F41" s="9"/>
      <c r="G41" s="9"/>
      <c r="H41" s="9"/>
      <c r="I41" s="9"/>
      <c r="J41" s="9"/>
      <c r="K41" s="9"/>
      <c r="L41" s="9"/>
      <c r="M41" s="9"/>
      <c r="N41" s="9"/>
      <c r="O41" s="9"/>
      <c r="P41" s="459"/>
      <c r="Q41" s="796"/>
      <c r="R41" s="738"/>
      <c r="S41" s="472" t="s">
        <v>592</v>
      </c>
      <c r="T41" s="738"/>
      <c r="U41" s="738"/>
      <c r="V41" s="738"/>
      <c r="W41" s="738"/>
      <c r="X41" s="738"/>
      <c r="Y41" s="738"/>
      <c r="Z41" s="472" t="s">
        <v>593</v>
      </c>
      <c r="AA41" s="1092" t="s">
        <v>585</v>
      </c>
      <c r="AB41" s="1092"/>
      <c r="AC41" s="1092"/>
      <c r="AD41" s="1092"/>
      <c r="AE41" s="1092"/>
      <c r="AF41" s="1092"/>
      <c r="AG41" s="1092"/>
      <c r="AH41" s="738"/>
      <c r="AI41" s="738"/>
      <c r="AJ41" s="1093" t="s">
        <v>130</v>
      </c>
      <c r="AK41" s="1093"/>
      <c r="AL41" s="738"/>
      <c r="AM41" s="738"/>
      <c r="AN41" s="738"/>
      <c r="AO41" s="738" t="s">
        <v>4</v>
      </c>
      <c r="AP41" s="738"/>
      <c r="AQ41" s="472"/>
      <c r="AR41" s="472"/>
      <c r="AS41" s="472" t="s">
        <v>586</v>
      </c>
      <c r="AT41" s="472"/>
      <c r="AU41" s="738"/>
      <c r="AV41" s="738"/>
      <c r="AW41" s="738" t="s">
        <v>31</v>
      </c>
      <c r="AX41" s="738"/>
      <c r="AY41" s="1078"/>
      <c r="AZ41" s="17"/>
      <c r="BA41" s="18"/>
      <c r="BB41" s="8"/>
      <c r="BC41" s="1090"/>
      <c r="BD41" s="1090"/>
      <c r="BE41" s="1090"/>
      <c r="BF41" s="1090"/>
      <c r="BG41" s="1090"/>
      <c r="BH41" s="1090"/>
      <c r="BI41" s="1090"/>
      <c r="BJ41" s="1091"/>
      <c r="BL41" s="448"/>
      <c r="BM41" s="448"/>
      <c r="BN41" s="448"/>
    </row>
    <row r="42" spans="1:88" s="354" customFormat="1" ht="20.25" customHeight="1">
      <c r="D42" s="1362"/>
      <c r="E42" s="1363"/>
      <c r="F42" s="1363"/>
      <c r="G42" s="1363"/>
      <c r="H42" s="1363"/>
      <c r="I42" s="1363"/>
      <c r="J42" s="1363"/>
      <c r="K42" s="1363"/>
      <c r="L42" s="1363"/>
      <c r="M42" s="1363"/>
      <c r="N42" s="1363"/>
      <c r="O42" s="1363"/>
      <c r="P42" s="352"/>
      <c r="Q42" s="352"/>
      <c r="R42" s="352"/>
      <c r="S42" s="352"/>
      <c r="T42" s="352"/>
      <c r="U42" s="352"/>
      <c r="V42" s="352"/>
      <c r="W42" s="352"/>
      <c r="X42" s="59"/>
      <c r="Y42" s="342"/>
      <c r="Z42" s="342"/>
      <c r="AA42" s="344"/>
      <c r="AB42" s="344"/>
      <c r="AC42" s="344"/>
      <c r="AD42" s="344"/>
      <c r="AE42" s="344"/>
      <c r="AF42" s="344"/>
      <c r="AG42" s="344"/>
      <c r="AH42" s="348"/>
      <c r="AI42" s="352"/>
      <c r="AJ42" s="346"/>
      <c r="AK42" s="346"/>
      <c r="AL42" s="348"/>
      <c r="AM42" s="352"/>
      <c r="AN42" s="284"/>
      <c r="AO42" s="334"/>
      <c r="AP42" s="334"/>
      <c r="AQ42" s="352"/>
      <c r="AR42" s="348"/>
      <c r="AS42" s="352"/>
      <c r="AT42" s="348"/>
      <c r="AU42" s="352"/>
      <c r="AV42" s="352"/>
      <c r="AW42" s="352"/>
      <c r="AX42" s="348"/>
      <c r="AY42" s="352"/>
      <c r="AZ42" s="18"/>
      <c r="BA42" s="18"/>
      <c r="BB42" s="8"/>
      <c r="BC42" s="357"/>
      <c r="BD42" s="357"/>
      <c r="BE42" s="357"/>
      <c r="BF42" s="357"/>
      <c r="BG42" s="357"/>
      <c r="BH42" s="357"/>
      <c r="BI42" s="357"/>
      <c r="BJ42" s="357"/>
      <c r="BL42" s="79"/>
      <c r="BM42" s="79"/>
      <c r="BN42" s="79"/>
    </row>
    <row r="43" spans="1:88" s="354" customFormat="1" ht="20.25" customHeight="1">
      <c r="D43" s="491"/>
      <c r="E43" s="818" t="s">
        <v>611</v>
      </c>
      <c r="F43" s="818"/>
      <c r="G43" s="818" t="s">
        <v>612</v>
      </c>
      <c r="H43" s="818"/>
      <c r="I43" s="818"/>
      <c r="J43" s="818"/>
      <c r="K43" s="818"/>
      <c r="L43" s="818"/>
      <c r="M43" s="818"/>
      <c r="N43" s="818"/>
      <c r="O43" s="496"/>
      <c r="P43" s="355"/>
      <c r="Q43" s="334"/>
      <c r="R43" s="334"/>
      <c r="S43" s="334" t="s">
        <v>384</v>
      </c>
      <c r="T43" s="334"/>
      <c r="U43" s="334"/>
      <c r="V43" s="339"/>
      <c r="W43" s="334"/>
      <c r="X43" s="334"/>
      <c r="Y43" s="334" t="s">
        <v>379</v>
      </c>
      <c r="Z43" s="334"/>
      <c r="AA43" s="334"/>
      <c r="AB43" s="334"/>
      <c r="AC43" s="339"/>
      <c r="AD43" s="334"/>
      <c r="AE43" s="334" t="s">
        <v>385</v>
      </c>
      <c r="AF43" s="334"/>
      <c r="AG43" s="334"/>
      <c r="AH43" s="334"/>
      <c r="AI43" s="339"/>
      <c r="AJ43" s="334"/>
      <c r="AL43" s="334" t="s">
        <v>386</v>
      </c>
      <c r="AM43" s="334"/>
      <c r="AN43" s="334"/>
      <c r="AO43" s="340"/>
      <c r="AP43" s="334"/>
      <c r="AQ43" s="334"/>
      <c r="AR43" s="334"/>
      <c r="AS43" s="334" t="s">
        <v>381</v>
      </c>
      <c r="AT43" s="334"/>
      <c r="AU43" s="358"/>
      <c r="AV43" s="66"/>
      <c r="AW43" s="358"/>
      <c r="AX43" s="358"/>
      <c r="AY43" s="358"/>
      <c r="AZ43" s="358" t="s">
        <v>382</v>
      </c>
      <c r="BA43" s="334"/>
      <c r="BB43" s="334"/>
      <c r="BC43" s="340"/>
      <c r="BD43" s="334"/>
      <c r="BE43" s="334"/>
      <c r="BF43" s="334"/>
      <c r="BG43" s="349" t="s">
        <v>383</v>
      </c>
      <c r="BH43" s="360"/>
      <c r="BI43" s="360"/>
      <c r="BJ43" s="394"/>
      <c r="BK43" s="359"/>
      <c r="BL43" s="359"/>
    </row>
    <row r="44" spans="1:88" s="354" customFormat="1" ht="23.25" customHeight="1">
      <c r="D44" s="829" t="s">
        <v>378</v>
      </c>
      <c r="E44" s="1277"/>
      <c r="F44" s="1277"/>
      <c r="G44" s="1277"/>
      <c r="H44" s="1277"/>
      <c r="I44" s="1277"/>
      <c r="J44" s="1277"/>
      <c r="K44" s="1364"/>
      <c r="L44" s="1364"/>
      <c r="M44" s="1364"/>
      <c r="N44" s="1364"/>
      <c r="O44" s="1365"/>
      <c r="P44" s="1445"/>
      <c r="Q44" s="1446"/>
      <c r="R44" s="1446"/>
      <c r="S44" s="1446"/>
      <c r="T44" s="1446"/>
      <c r="U44" s="1447"/>
      <c r="V44" s="1445"/>
      <c r="W44" s="1446"/>
      <c r="X44" s="1446"/>
      <c r="Y44" s="1446"/>
      <c r="Z44" s="1446"/>
      <c r="AA44" s="1446"/>
      <c r="AB44" s="1447"/>
      <c r="AC44" s="1445"/>
      <c r="AD44" s="1446"/>
      <c r="AE44" s="1446"/>
      <c r="AF44" s="1446"/>
      <c r="AG44" s="1446"/>
      <c r="AH44" s="1447"/>
      <c r="AI44" s="1445"/>
      <c r="AJ44" s="1446"/>
      <c r="AK44" s="1446"/>
      <c r="AL44" s="1446"/>
      <c r="AM44" s="1446"/>
      <c r="AN44" s="1446"/>
      <c r="AO44" s="1447"/>
      <c r="AP44" s="1445"/>
      <c r="AQ44" s="1446"/>
      <c r="AR44" s="1446"/>
      <c r="AS44" s="1446"/>
      <c r="AT44" s="1446"/>
      <c r="AU44" s="1446"/>
      <c r="AV44" s="1447"/>
      <c r="AW44" s="1445"/>
      <c r="AX44" s="1446"/>
      <c r="AY44" s="1446"/>
      <c r="AZ44" s="1446"/>
      <c r="BA44" s="1446"/>
      <c r="BB44" s="1446"/>
      <c r="BC44" s="1447"/>
      <c r="BD44" s="1445">
        <f>SUM(P44:BC44)</f>
        <v>0</v>
      </c>
      <c r="BE44" s="1507"/>
      <c r="BF44" s="1507"/>
      <c r="BG44" s="1507"/>
      <c r="BH44" s="1507"/>
      <c r="BI44" s="1507"/>
      <c r="BJ44" s="1508"/>
      <c r="BK44" s="359"/>
      <c r="BL44" s="359"/>
    </row>
    <row r="45" spans="1:88" s="354" customFormat="1" ht="22.5" customHeight="1">
      <c r="D45" s="969"/>
      <c r="E45" s="970"/>
      <c r="F45" s="970"/>
      <c r="G45" s="970"/>
      <c r="H45" s="970"/>
      <c r="I45" s="970"/>
      <c r="J45" s="970"/>
      <c r="K45" s="1366"/>
      <c r="L45" s="1366"/>
      <c r="M45" s="1366"/>
      <c r="N45" s="1366"/>
      <c r="O45" s="1367"/>
      <c r="P45" s="489" t="s">
        <v>602</v>
      </c>
      <c r="Q45" s="850"/>
      <c r="R45" s="850"/>
      <c r="S45" s="850"/>
      <c r="T45" s="850"/>
      <c r="U45" s="454" t="s">
        <v>600</v>
      </c>
      <c r="V45" s="796" t="s">
        <v>599</v>
      </c>
      <c r="W45" s="738"/>
      <c r="X45" s="850"/>
      <c r="Y45" s="850"/>
      <c r="Z45" s="850"/>
      <c r="AA45" s="850"/>
      <c r="AB45" s="454" t="s">
        <v>601</v>
      </c>
      <c r="AC45" s="489" t="s">
        <v>602</v>
      </c>
      <c r="AD45" s="850"/>
      <c r="AE45" s="850"/>
      <c r="AF45" s="850"/>
      <c r="AG45" s="850"/>
      <c r="AH45" s="454" t="s">
        <v>600</v>
      </c>
      <c r="AI45" s="796" t="s">
        <v>599</v>
      </c>
      <c r="AJ45" s="738"/>
      <c r="AK45" s="850"/>
      <c r="AL45" s="850"/>
      <c r="AM45" s="850"/>
      <c r="AN45" s="850"/>
      <c r="AO45" s="454" t="s">
        <v>601</v>
      </c>
      <c r="AP45" s="796" t="s">
        <v>599</v>
      </c>
      <c r="AQ45" s="738"/>
      <c r="AR45" s="850"/>
      <c r="AS45" s="850"/>
      <c r="AT45" s="850"/>
      <c r="AU45" s="850"/>
      <c r="AV45" s="454" t="s">
        <v>601</v>
      </c>
      <c r="AW45" s="796" t="s">
        <v>599</v>
      </c>
      <c r="AX45" s="738"/>
      <c r="AY45" s="850"/>
      <c r="AZ45" s="850"/>
      <c r="BA45" s="850"/>
      <c r="BB45" s="850"/>
      <c r="BC45" s="454" t="s">
        <v>601</v>
      </c>
      <c r="BD45" s="796" t="s">
        <v>599</v>
      </c>
      <c r="BE45" s="738"/>
      <c r="BF45" s="850">
        <f>SUM(AY45,AR45,AK45,AD45,X45,Q45)</f>
        <v>0</v>
      </c>
      <c r="BG45" s="850"/>
      <c r="BH45" s="850"/>
      <c r="BI45" s="850" t="s">
        <v>601</v>
      </c>
      <c r="BJ45" s="1069"/>
      <c r="BK45" s="359"/>
      <c r="BL45" s="359"/>
    </row>
    <row r="46" spans="1:88" s="354" customFormat="1" ht="22.5" customHeight="1">
      <c r="D46" s="1347" t="s">
        <v>376</v>
      </c>
      <c r="E46" s="1348"/>
      <c r="F46" s="1348"/>
      <c r="G46" s="1348"/>
      <c r="H46" s="1348"/>
      <c r="I46" s="1348"/>
      <c r="J46" s="1349"/>
      <c r="K46" s="827" t="s">
        <v>387</v>
      </c>
      <c r="L46" s="1368"/>
      <c r="M46" s="1368"/>
      <c r="N46" s="1368"/>
      <c r="O46" s="1369"/>
      <c r="P46" s="1070"/>
      <c r="Q46" s="1443"/>
      <c r="R46" s="1443"/>
      <c r="S46" s="1443"/>
      <c r="T46" s="1443"/>
      <c r="U46" s="1444"/>
      <c r="V46" s="1070"/>
      <c r="W46" s="1443"/>
      <c r="X46" s="1443"/>
      <c r="Y46" s="1443"/>
      <c r="Z46" s="1443"/>
      <c r="AA46" s="1443"/>
      <c r="AB46" s="1444"/>
      <c r="AC46" s="1070"/>
      <c r="AD46" s="1443"/>
      <c r="AE46" s="1443"/>
      <c r="AF46" s="1443"/>
      <c r="AG46" s="1443"/>
      <c r="AH46" s="1444"/>
      <c r="AI46" s="1070"/>
      <c r="AJ46" s="1443"/>
      <c r="AK46" s="1443"/>
      <c r="AL46" s="1443"/>
      <c r="AM46" s="1443"/>
      <c r="AN46" s="1443"/>
      <c r="AO46" s="1444"/>
      <c r="AP46" s="1070"/>
      <c r="AQ46" s="1443"/>
      <c r="AR46" s="1443"/>
      <c r="AS46" s="1443"/>
      <c r="AT46" s="1443"/>
      <c r="AU46" s="1443"/>
      <c r="AV46" s="1444"/>
      <c r="AW46" s="1070"/>
      <c r="AX46" s="1443"/>
      <c r="AY46" s="1443"/>
      <c r="AZ46" s="1443"/>
      <c r="BA46" s="1443"/>
      <c r="BB46" s="1443"/>
      <c r="BC46" s="1444"/>
      <c r="BD46" s="1070">
        <f t="shared" ref="BD46:BD47" si="0">SUM(P46:BC46)</f>
        <v>0</v>
      </c>
      <c r="BE46" s="1071"/>
      <c r="BF46" s="1071"/>
      <c r="BG46" s="1071"/>
      <c r="BH46" s="1071"/>
      <c r="BI46" s="1071"/>
      <c r="BJ46" s="1072"/>
      <c r="BK46" s="359"/>
      <c r="BL46" s="359"/>
    </row>
    <row r="47" spans="1:88" s="354" customFormat="1" ht="22.5" customHeight="1">
      <c r="D47" s="1350"/>
      <c r="E47" s="1351"/>
      <c r="F47" s="1351"/>
      <c r="G47" s="1351"/>
      <c r="H47" s="1351"/>
      <c r="I47" s="1351"/>
      <c r="J47" s="1352"/>
      <c r="K47" s="836" t="s">
        <v>388</v>
      </c>
      <c r="L47" s="1159"/>
      <c r="M47" s="1159"/>
      <c r="N47" s="1159"/>
      <c r="O47" s="1160"/>
      <c r="P47" s="1079"/>
      <c r="Q47" s="1080"/>
      <c r="R47" s="1080"/>
      <c r="S47" s="1080"/>
      <c r="T47" s="1080"/>
      <c r="U47" s="1081"/>
      <c r="V47" s="1079"/>
      <c r="W47" s="1080"/>
      <c r="X47" s="1080"/>
      <c r="Y47" s="1080"/>
      <c r="Z47" s="1080"/>
      <c r="AA47" s="1080"/>
      <c r="AB47" s="1081"/>
      <c r="AC47" s="1079"/>
      <c r="AD47" s="1080"/>
      <c r="AE47" s="1080"/>
      <c r="AF47" s="1080"/>
      <c r="AG47" s="1080"/>
      <c r="AH47" s="1081"/>
      <c r="AI47" s="1079"/>
      <c r="AJ47" s="1080"/>
      <c r="AK47" s="1080"/>
      <c r="AL47" s="1080"/>
      <c r="AM47" s="1080"/>
      <c r="AN47" s="1080"/>
      <c r="AO47" s="1081"/>
      <c r="AP47" s="1079"/>
      <c r="AQ47" s="1080"/>
      <c r="AR47" s="1080"/>
      <c r="AS47" s="1080"/>
      <c r="AT47" s="1080"/>
      <c r="AU47" s="1080"/>
      <c r="AV47" s="1081"/>
      <c r="AW47" s="1079"/>
      <c r="AX47" s="1080"/>
      <c r="AY47" s="1080"/>
      <c r="AZ47" s="1080"/>
      <c r="BA47" s="1080"/>
      <c r="BB47" s="1080"/>
      <c r="BC47" s="1081"/>
      <c r="BD47" s="1082">
        <f t="shared" si="0"/>
        <v>0</v>
      </c>
      <c r="BE47" s="1083"/>
      <c r="BF47" s="1083"/>
      <c r="BG47" s="1083"/>
      <c r="BH47" s="1083"/>
      <c r="BI47" s="1083"/>
      <c r="BJ47" s="1084"/>
      <c r="BK47" s="383"/>
    </row>
    <row r="48" spans="1:88" s="354" customFormat="1" ht="22.5" customHeight="1">
      <c r="D48" s="1353"/>
      <c r="E48" s="1354"/>
      <c r="F48" s="1354"/>
      <c r="G48" s="1354"/>
      <c r="H48" s="1354"/>
      <c r="I48" s="1354"/>
      <c r="J48" s="1355"/>
      <c r="K48" s="836" t="s">
        <v>387</v>
      </c>
      <c r="L48" s="1159"/>
      <c r="M48" s="1159"/>
      <c r="N48" s="1159"/>
      <c r="O48" s="1160"/>
      <c r="P48" s="490" t="s">
        <v>602</v>
      </c>
      <c r="Q48" s="789"/>
      <c r="R48" s="789"/>
      <c r="S48" s="789"/>
      <c r="T48" s="789"/>
      <c r="U48" s="458" t="s">
        <v>600</v>
      </c>
      <c r="V48" s="829" t="s">
        <v>599</v>
      </c>
      <c r="W48" s="758"/>
      <c r="X48" s="852"/>
      <c r="Y48" s="852"/>
      <c r="Z48" s="852"/>
      <c r="AA48" s="852"/>
      <c r="AB48" s="457" t="s">
        <v>601</v>
      </c>
      <c r="AC48" s="490" t="s">
        <v>602</v>
      </c>
      <c r="AD48" s="789"/>
      <c r="AE48" s="789"/>
      <c r="AF48" s="789"/>
      <c r="AG48" s="789"/>
      <c r="AH48" s="458" t="s">
        <v>600</v>
      </c>
      <c r="AI48" s="829" t="s">
        <v>599</v>
      </c>
      <c r="AJ48" s="758"/>
      <c r="AK48" s="852"/>
      <c r="AL48" s="852"/>
      <c r="AM48" s="852"/>
      <c r="AN48" s="852"/>
      <c r="AO48" s="457" t="s">
        <v>601</v>
      </c>
      <c r="AP48" s="829" t="s">
        <v>599</v>
      </c>
      <c r="AQ48" s="758"/>
      <c r="AR48" s="852"/>
      <c r="AS48" s="852"/>
      <c r="AT48" s="852"/>
      <c r="AU48" s="852"/>
      <c r="AV48" s="457" t="s">
        <v>601</v>
      </c>
      <c r="AW48" s="829" t="s">
        <v>599</v>
      </c>
      <c r="AX48" s="758"/>
      <c r="AY48" s="852"/>
      <c r="AZ48" s="852"/>
      <c r="BA48" s="852"/>
      <c r="BB48" s="852"/>
      <c r="BC48" s="457" t="s">
        <v>601</v>
      </c>
      <c r="BD48" s="827" t="s">
        <v>599</v>
      </c>
      <c r="BE48" s="812"/>
      <c r="BF48" s="789">
        <f>SUM(AY48,AR48,AK48,AD48,X48,Q48)</f>
        <v>0</v>
      </c>
      <c r="BG48" s="789"/>
      <c r="BH48" s="789"/>
      <c r="BI48" s="789" t="s">
        <v>601</v>
      </c>
      <c r="BJ48" s="790"/>
      <c r="BK48" s="359"/>
      <c r="BL48" s="359"/>
    </row>
    <row r="49" spans="1:88" s="354" customFormat="1" ht="22.5" customHeight="1">
      <c r="D49" s="1356"/>
      <c r="E49" s="1357"/>
      <c r="F49" s="1357"/>
      <c r="G49" s="1357"/>
      <c r="H49" s="1357"/>
      <c r="I49" s="1357"/>
      <c r="J49" s="1358"/>
      <c r="K49" s="796" t="s">
        <v>388</v>
      </c>
      <c r="L49" s="1208"/>
      <c r="M49" s="1208"/>
      <c r="N49" s="1208"/>
      <c r="O49" s="1209"/>
      <c r="P49" s="489" t="s">
        <v>602</v>
      </c>
      <c r="Q49" s="850"/>
      <c r="R49" s="850"/>
      <c r="S49" s="850"/>
      <c r="T49" s="850"/>
      <c r="U49" s="454" t="s">
        <v>600</v>
      </c>
      <c r="V49" s="796" t="s">
        <v>599</v>
      </c>
      <c r="W49" s="738"/>
      <c r="X49" s="850"/>
      <c r="Y49" s="850"/>
      <c r="Z49" s="850"/>
      <c r="AA49" s="850"/>
      <c r="AB49" s="454" t="s">
        <v>601</v>
      </c>
      <c r="AC49" s="489" t="s">
        <v>602</v>
      </c>
      <c r="AD49" s="850"/>
      <c r="AE49" s="850"/>
      <c r="AF49" s="850"/>
      <c r="AG49" s="850"/>
      <c r="AH49" s="454" t="s">
        <v>600</v>
      </c>
      <c r="AI49" s="796" t="s">
        <v>599</v>
      </c>
      <c r="AJ49" s="738"/>
      <c r="AK49" s="850"/>
      <c r="AL49" s="850"/>
      <c r="AM49" s="850"/>
      <c r="AN49" s="850"/>
      <c r="AO49" s="454" t="s">
        <v>601</v>
      </c>
      <c r="AP49" s="796" t="s">
        <v>599</v>
      </c>
      <c r="AQ49" s="738"/>
      <c r="AR49" s="850"/>
      <c r="AS49" s="850"/>
      <c r="AT49" s="850"/>
      <c r="AU49" s="850"/>
      <c r="AV49" s="454" t="s">
        <v>601</v>
      </c>
      <c r="AW49" s="796" t="s">
        <v>599</v>
      </c>
      <c r="AX49" s="738"/>
      <c r="AY49" s="850"/>
      <c r="AZ49" s="850"/>
      <c r="BA49" s="850"/>
      <c r="BB49" s="850"/>
      <c r="BC49" s="454" t="s">
        <v>601</v>
      </c>
      <c r="BD49" s="796" t="s">
        <v>599</v>
      </c>
      <c r="BE49" s="738"/>
      <c r="BF49" s="850">
        <f>SUM(AY49,AR49,AK49,AD49,X49,Q49)</f>
        <v>0</v>
      </c>
      <c r="BG49" s="850"/>
      <c r="BH49" s="850"/>
      <c r="BI49" s="850" t="s">
        <v>601</v>
      </c>
      <c r="BJ49" s="1069"/>
      <c r="BK49" s="383"/>
    </row>
    <row r="50" spans="1:88" s="354" customFormat="1" ht="22.5" customHeight="1">
      <c r="D50" s="1347" t="s">
        <v>377</v>
      </c>
      <c r="E50" s="1348"/>
      <c r="F50" s="1348"/>
      <c r="G50" s="1348"/>
      <c r="H50" s="1348"/>
      <c r="I50" s="1348"/>
      <c r="J50" s="1349"/>
      <c r="K50" s="827" t="s">
        <v>387</v>
      </c>
      <c r="L50" s="1368"/>
      <c r="M50" s="1368"/>
      <c r="N50" s="1368"/>
      <c r="O50" s="1369"/>
      <c r="P50" s="1070"/>
      <c r="Q50" s="1443"/>
      <c r="R50" s="1443"/>
      <c r="S50" s="1443"/>
      <c r="T50" s="1443"/>
      <c r="U50" s="1444"/>
      <c r="V50" s="1070"/>
      <c r="W50" s="1443"/>
      <c r="X50" s="1443"/>
      <c r="Y50" s="1443"/>
      <c r="Z50" s="1443"/>
      <c r="AA50" s="1443"/>
      <c r="AB50" s="1444"/>
      <c r="AC50" s="1070"/>
      <c r="AD50" s="1443"/>
      <c r="AE50" s="1443"/>
      <c r="AF50" s="1443"/>
      <c r="AG50" s="1443"/>
      <c r="AH50" s="1444"/>
      <c r="AI50" s="1070"/>
      <c r="AJ50" s="1443"/>
      <c r="AK50" s="1443"/>
      <c r="AL50" s="1443"/>
      <c r="AM50" s="1443"/>
      <c r="AN50" s="1443"/>
      <c r="AO50" s="1444"/>
      <c r="AP50" s="1070"/>
      <c r="AQ50" s="1443"/>
      <c r="AR50" s="1443"/>
      <c r="AS50" s="1443"/>
      <c r="AT50" s="1443"/>
      <c r="AU50" s="1443"/>
      <c r="AV50" s="1444"/>
      <c r="AW50" s="1070"/>
      <c r="AX50" s="1443"/>
      <c r="AY50" s="1443"/>
      <c r="AZ50" s="1443"/>
      <c r="BA50" s="1443"/>
      <c r="BB50" s="1443"/>
      <c r="BC50" s="1444"/>
      <c r="BD50" s="1070">
        <f t="shared" ref="BD50:BD51" si="1">SUM(P50:BC50)</f>
        <v>0</v>
      </c>
      <c r="BE50" s="1071"/>
      <c r="BF50" s="1071"/>
      <c r="BG50" s="1071"/>
      <c r="BH50" s="1071"/>
      <c r="BI50" s="1071"/>
      <c r="BJ50" s="1072"/>
      <c r="BK50" s="383"/>
    </row>
    <row r="51" spans="1:88" s="354" customFormat="1" ht="22.5" customHeight="1">
      <c r="D51" s="1350"/>
      <c r="E51" s="1351"/>
      <c r="F51" s="1351"/>
      <c r="G51" s="1351"/>
      <c r="H51" s="1351"/>
      <c r="I51" s="1351"/>
      <c r="J51" s="1352"/>
      <c r="K51" s="836" t="s">
        <v>388</v>
      </c>
      <c r="L51" s="1159"/>
      <c r="M51" s="1159"/>
      <c r="N51" s="1159"/>
      <c r="O51" s="1160"/>
      <c r="P51" s="1079"/>
      <c r="Q51" s="1080"/>
      <c r="R51" s="1080"/>
      <c r="S51" s="1080"/>
      <c r="T51" s="1080"/>
      <c r="U51" s="1081"/>
      <c r="V51" s="1079"/>
      <c r="W51" s="1080"/>
      <c r="X51" s="1080"/>
      <c r="Y51" s="1080"/>
      <c r="Z51" s="1080"/>
      <c r="AA51" s="1080"/>
      <c r="AB51" s="1081"/>
      <c r="AC51" s="1079"/>
      <c r="AD51" s="1080"/>
      <c r="AE51" s="1080"/>
      <c r="AF51" s="1080"/>
      <c r="AG51" s="1080"/>
      <c r="AH51" s="1081"/>
      <c r="AI51" s="1079"/>
      <c r="AJ51" s="1080"/>
      <c r="AK51" s="1080"/>
      <c r="AL51" s="1080"/>
      <c r="AM51" s="1080"/>
      <c r="AN51" s="1080"/>
      <c r="AO51" s="1081"/>
      <c r="AP51" s="1079"/>
      <c r="AQ51" s="1080"/>
      <c r="AR51" s="1080"/>
      <c r="AS51" s="1080"/>
      <c r="AT51" s="1080"/>
      <c r="AU51" s="1080"/>
      <c r="AV51" s="1081"/>
      <c r="AW51" s="1079"/>
      <c r="AX51" s="1080"/>
      <c r="AY51" s="1080"/>
      <c r="AZ51" s="1080"/>
      <c r="BA51" s="1080"/>
      <c r="BB51" s="1080"/>
      <c r="BC51" s="1081"/>
      <c r="BD51" s="1082">
        <f t="shared" si="1"/>
        <v>0</v>
      </c>
      <c r="BE51" s="1083"/>
      <c r="BF51" s="1083"/>
      <c r="BG51" s="1083"/>
      <c r="BH51" s="1083"/>
      <c r="BI51" s="1083"/>
      <c r="BJ51" s="1084"/>
      <c r="BK51" s="383"/>
    </row>
    <row r="52" spans="1:88" s="354" customFormat="1" ht="22.5" customHeight="1">
      <c r="D52" s="1353"/>
      <c r="E52" s="1354"/>
      <c r="F52" s="1354"/>
      <c r="G52" s="1354"/>
      <c r="H52" s="1354"/>
      <c r="I52" s="1354"/>
      <c r="J52" s="1355"/>
      <c r="K52" s="836" t="s">
        <v>387</v>
      </c>
      <c r="L52" s="1159"/>
      <c r="M52" s="1159"/>
      <c r="N52" s="1159"/>
      <c r="O52" s="1160"/>
      <c r="P52" s="490" t="s">
        <v>602</v>
      </c>
      <c r="Q52" s="789"/>
      <c r="R52" s="789"/>
      <c r="S52" s="789"/>
      <c r="T52" s="789"/>
      <c r="U52" s="458" t="s">
        <v>600</v>
      </c>
      <c r="V52" s="829" t="s">
        <v>599</v>
      </c>
      <c r="W52" s="758"/>
      <c r="X52" s="852"/>
      <c r="Y52" s="852"/>
      <c r="Z52" s="852"/>
      <c r="AA52" s="852"/>
      <c r="AB52" s="457" t="s">
        <v>601</v>
      </c>
      <c r="AC52" s="490" t="s">
        <v>602</v>
      </c>
      <c r="AD52" s="789"/>
      <c r="AE52" s="789"/>
      <c r="AF52" s="789"/>
      <c r="AG52" s="789"/>
      <c r="AH52" s="458" t="s">
        <v>600</v>
      </c>
      <c r="AI52" s="829" t="s">
        <v>599</v>
      </c>
      <c r="AJ52" s="758"/>
      <c r="AK52" s="852"/>
      <c r="AL52" s="852"/>
      <c r="AM52" s="852"/>
      <c r="AN52" s="852"/>
      <c r="AO52" s="457" t="s">
        <v>601</v>
      </c>
      <c r="AP52" s="829" t="s">
        <v>599</v>
      </c>
      <c r="AQ52" s="758"/>
      <c r="AR52" s="852"/>
      <c r="AS52" s="852"/>
      <c r="AT52" s="852"/>
      <c r="AU52" s="852"/>
      <c r="AV52" s="457" t="s">
        <v>601</v>
      </c>
      <c r="AW52" s="829" t="s">
        <v>599</v>
      </c>
      <c r="AX52" s="758"/>
      <c r="AY52" s="852"/>
      <c r="AZ52" s="852"/>
      <c r="BA52" s="852"/>
      <c r="BB52" s="852"/>
      <c r="BC52" s="457" t="s">
        <v>601</v>
      </c>
      <c r="BD52" s="827" t="s">
        <v>599</v>
      </c>
      <c r="BE52" s="812"/>
      <c r="BF52" s="789">
        <f>SUM(AY52,AR52,AK52,AD52,X52,Q52)</f>
        <v>0</v>
      </c>
      <c r="BG52" s="789"/>
      <c r="BH52" s="789"/>
      <c r="BI52" s="789" t="s">
        <v>601</v>
      </c>
      <c r="BJ52" s="790"/>
      <c r="BK52" s="383"/>
    </row>
    <row r="53" spans="1:88" s="354" customFormat="1" ht="22.5" customHeight="1">
      <c r="D53" s="1356"/>
      <c r="E53" s="1357"/>
      <c r="F53" s="1357"/>
      <c r="G53" s="1357"/>
      <c r="H53" s="1357"/>
      <c r="I53" s="1357"/>
      <c r="J53" s="1358"/>
      <c r="K53" s="796" t="s">
        <v>388</v>
      </c>
      <c r="L53" s="1208"/>
      <c r="M53" s="1208"/>
      <c r="N53" s="1208"/>
      <c r="O53" s="1209"/>
      <c r="P53" s="489" t="s">
        <v>602</v>
      </c>
      <c r="Q53" s="850"/>
      <c r="R53" s="850"/>
      <c r="S53" s="850"/>
      <c r="T53" s="850"/>
      <c r="U53" s="454" t="s">
        <v>600</v>
      </c>
      <c r="V53" s="796" t="s">
        <v>599</v>
      </c>
      <c r="W53" s="738"/>
      <c r="X53" s="850"/>
      <c r="Y53" s="850"/>
      <c r="Z53" s="850"/>
      <c r="AA53" s="850"/>
      <c r="AB53" s="454" t="s">
        <v>601</v>
      </c>
      <c r="AC53" s="489" t="s">
        <v>602</v>
      </c>
      <c r="AD53" s="850"/>
      <c r="AE53" s="850"/>
      <c r="AF53" s="850"/>
      <c r="AG53" s="850"/>
      <c r="AH53" s="454" t="s">
        <v>600</v>
      </c>
      <c r="AI53" s="796" t="s">
        <v>599</v>
      </c>
      <c r="AJ53" s="738"/>
      <c r="AK53" s="850"/>
      <c r="AL53" s="850"/>
      <c r="AM53" s="850"/>
      <c r="AN53" s="850"/>
      <c r="AO53" s="454" t="s">
        <v>601</v>
      </c>
      <c r="AP53" s="796" t="s">
        <v>599</v>
      </c>
      <c r="AQ53" s="738"/>
      <c r="AR53" s="850"/>
      <c r="AS53" s="850"/>
      <c r="AT53" s="850"/>
      <c r="AU53" s="850"/>
      <c r="AV53" s="454" t="s">
        <v>601</v>
      </c>
      <c r="AW53" s="796" t="s">
        <v>599</v>
      </c>
      <c r="AX53" s="738"/>
      <c r="AY53" s="850"/>
      <c r="AZ53" s="850"/>
      <c r="BA53" s="850"/>
      <c r="BB53" s="850"/>
      <c r="BC53" s="454" t="s">
        <v>601</v>
      </c>
      <c r="BD53" s="796" t="s">
        <v>599</v>
      </c>
      <c r="BE53" s="738"/>
      <c r="BF53" s="850">
        <f>SUM(AY53,AR53,AK53,AD53,X53,Q53)</f>
        <v>0</v>
      </c>
      <c r="BG53" s="850"/>
      <c r="BH53" s="850"/>
      <c r="BI53" s="850" t="s">
        <v>601</v>
      </c>
      <c r="BJ53" s="1069"/>
      <c r="BK53" s="383"/>
    </row>
    <row r="54" spans="1:88" s="354" customFormat="1" ht="33" customHeight="1">
      <c r="D54" s="1359" t="s">
        <v>380</v>
      </c>
      <c r="E54" s="1359"/>
      <c r="F54" s="1359"/>
      <c r="G54" s="1359"/>
      <c r="H54" s="1359"/>
      <c r="I54" s="1359"/>
      <c r="J54" s="1359"/>
      <c r="K54" s="1359"/>
      <c r="L54" s="1359"/>
      <c r="M54" s="1359"/>
      <c r="N54" s="1359"/>
      <c r="O54" s="1359"/>
      <c r="P54" s="1359"/>
      <c r="Q54" s="1359"/>
      <c r="R54" s="1359"/>
      <c r="S54" s="1359"/>
      <c r="T54" s="1359"/>
      <c r="U54" s="1359"/>
      <c r="V54" s="1359"/>
      <c r="W54" s="1359"/>
      <c r="X54" s="1359"/>
      <c r="Y54" s="1359"/>
      <c r="Z54" s="1359"/>
      <c r="AA54" s="1359"/>
      <c r="AB54" s="1359"/>
      <c r="AC54" s="1359"/>
      <c r="AD54" s="1359"/>
      <c r="AE54" s="1359"/>
      <c r="AF54" s="1359"/>
      <c r="AG54" s="1359"/>
      <c r="AH54" s="1359"/>
      <c r="AI54" s="1359"/>
      <c r="AJ54" s="1359"/>
      <c r="AK54" s="1359"/>
      <c r="AL54" s="1359"/>
      <c r="AM54" s="1359"/>
      <c r="AN54" s="1359"/>
      <c r="AO54" s="1359"/>
      <c r="AP54" s="1359"/>
      <c r="AQ54" s="1359"/>
      <c r="AR54" s="1359"/>
      <c r="AS54" s="1359"/>
      <c r="AT54" s="1359"/>
      <c r="AU54" s="1359"/>
      <c r="AV54" s="1359"/>
      <c r="AW54" s="1359"/>
      <c r="AX54" s="1359"/>
      <c r="AY54" s="1359"/>
      <c r="AZ54" s="1359"/>
      <c r="BA54" s="1359"/>
      <c r="BB54" s="1359"/>
      <c r="BC54" s="1359"/>
      <c r="BD54" s="1359"/>
      <c r="BE54" s="1359"/>
      <c r="BF54" s="1359"/>
      <c r="BG54" s="1359"/>
      <c r="BH54" s="1359"/>
      <c r="BI54" s="1359"/>
      <c r="BJ54" s="1359"/>
      <c r="BK54" s="1359"/>
      <c r="BL54" s="1359"/>
      <c r="BM54" s="1359"/>
      <c r="BN54" s="79"/>
      <c r="BO54" s="79"/>
      <c r="BP54" s="79"/>
    </row>
    <row r="55" spans="1:88" s="354" customFormat="1" ht="9.75" customHeight="1">
      <c r="D55" s="1360"/>
      <c r="E55" s="1360"/>
      <c r="F55" s="1360"/>
      <c r="G55" s="1360"/>
      <c r="H55" s="1360"/>
      <c r="I55" s="1360"/>
      <c r="J55" s="1360"/>
      <c r="K55" s="1360"/>
      <c r="L55" s="1360"/>
      <c r="M55" s="1360"/>
      <c r="N55" s="1360"/>
      <c r="O55" s="1360"/>
      <c r="P55" s="1360"/>
      <c r="Q55" s="1360"/>
      <c r="R55" s="1360"/>
      <c r="S55" s="1360"/>
      <c r="T55" s="1360"/>
      <c r="U55" s="1360"/>
      <c r="V55" s="1360"/>
      <c r="W55" s="1360"/>
      <c r="X55" s="1360"/>
      <c r="Y55" s="1360"/>
      <c r="Z55" s="1360"/>
      <c r="AA55" s="1360"/>
      <c r="AB55" s="1360"/>
      <c r="AC55" s="1360"/>
      <c r="AD55" s="1360"/>
      <c r="AE55" s="1360"/>
      <c r="AF55" s="1360"/>
      <c r="AG55" s="1360"/>
      <c r="AH55" s="1360"/>
      <c r="AI55" s="1360"/>
      <c r="AJ55" s="1360"/>
      <c r="AK55" s="1360"/>
      <c r="AL55" s="1360"/>
      <c r="AM55" s="1360"/>
      <c r="AN55" s="1360"/>
      <c r="AO55" s="1360"/>
      <c r="AP55" s="1360"/>
      <c r="AQ55" s="1360"/>
      <c r="AR55" s="1360"/>
      <c r="AS55" s="1360"/>
      <c r="AT55" s="1360"/>
      <c r="AU55" s="1360"/>
      <c r="AV55" s="1360"/>
      <c r="AW55" s="1360"/>
      <c r="AX55" s="1360"/>
      <c r="AY55" s="1360"/>
      <c r="AZ55" s="1360"/>
      <c r="BA55" s="1360"/>
      <c r="BB55" s="1360"/>
      <c r="BC55" s="1360"/>
      <c r="BD55" s="1360"/>
      <c r="BE55" s="1360"/>
      <c r="BF55" s="1360"/>
      <c r="BG55" s="1360"/>
      <c r="BH55" s="1360"/>
      <c r="BI55" s="1360"/>
      <c r="BJ55" s="1360"/>
      <c r="BK55" s="1359"/>
      <c r="BL55" s="1359"/>
      <c r="BM55" s="1359"/>
      <c r="BN55" s="79"/>
      <c r="BO55" s="79"/>
      <c r="BP55" s="79"/>
    </row>
    <row r="56" spans="1:88" s="449" customFormat="1" ht="18" customHeight="1">
      <c r="D56" s="634"/>
      <c r="E56" s="758" t="s">
        <v>613</v>
      </c>
      <c r="F56" s="758"/>
      <c r="G56" s="831" t="s">
        <v>616</v>
      </c>
      <c r="H56" s="831"/>
      <c r="I56" s="831"/>
      <c r="J56" s="831"/>
      <c r="K56" s="831"/>
      <c r="L56" s="831"/>
      <c r="M56" s="831"/>
      <c r="N56" s="831"/>
      <c r="O56" s="831"/>
      <c r="P56" s="831"/>
      <c r="Q56" s="831"/>
      <c r="R56" s="831"/>
      <c r="S56" s="623"/>
      <c r="T56" s="1063"/>
      <c r="U56" s="742"/>
      <c r="V56" s="791" t="s">
        <v>18</v>
      </c>
      <c r="W56" s="792"/>
      <c r="X56" s="792"/>
      <c r="Y56" s="792"/>
      <c r="Z56" s="792"/>
      <c r="AA56" s="792"/>
      <c r="AB56" s="793"/>
      <c r="AC56" s="1063"/>
      <c r="AD56" s="742"/>
      <c r="AE56" s="791" t="s">
        <v>606</v>
      </c>
      <c r="AF56" s="792"/>
      <c r="AG56" s="792"/>
      <c r="AH56" s="792"/>
      <c r="AI56" s="792"/>
      <c r="AJ56" s="793"/>
      <c r="AK56" s="1063"/>
      <c r="AL56" s="742"/>
      <c r="AM56" s="791" t="s">
        <v>607</v>
      </c>
      <c r="AN56" s="792"/>
      <c r="AO56" s="792"/>
      <c r="AP56" s="792"/>
      <c r="AQ56" s="792"/>
      <c r="AR56" s="793"/>
      <c r="AS56" s="629"/>
      <c r="AT56" s="629"/>
      <c r="AU56" s="629"/>
      <c r="AV56" s="629"/>
      <c r="AW56" s="629"/>
      <c r="AX56" s="629"/>
      <c r="AY56" s="629"/>
      <c r="AZ56" s="629"/>
      <c r="BA56" s="629"/>
      <c r="BB56" s="629"/>
      <c r="BC56" s="629"/>
      <c r="BD56" s="629"/>
      <c r="BE56" s="629"/>
      <c r="BF56" s="629"/>
      <c r="BG56" s="668"/>
      <c r="BH56" s="668"/>
      <c r="BI56" s="629"/>
      <c r="BJ56" s="669"/>
      <c r="BK56" s="314"/>
      <c r="BM56" s="445"/>
      <c r="BQ56" s="41"/>
      <c r="BR56" s="41"/>
      <c r="BS56" s="41"/>
      <c r="BT56" s="41"/>
      <c r="BU56" s="41"/>
      <c r="BV56" s="41"/>
      <c r="BW56" s="41"/>
      <c r="BX56" s="41"/>
      <c r="BY56" s="41"/>
      <c r="BZ56" s="41"/>
      <c r="CA56" s="41"/>
      <c r="CB56" s="41"/>
      <c r="CC56" s="41"/>
      <c r="CD56" s="41"/>
      <c r="CE56" s="41"/>
      <c r="CF56" s="41"/>
      <c r="CG56" s="41"/>
      <c r="CH56" s="41"/>
      <c r="CI56" s="41"/>
      <c r="CJ56" s="41"/>
    </row>
    <row r="57" spans="1:88" s="474" customFormat="1" ht="18" customHeight="1">
      <c r="D57" s="463"/>
      <c r="E57" s="637"/>
      <c r="F57" s="637"/>
      <c r="G57" s="406" t="s">
        <v>617</v>
      </c>
      <c r="H57" s="637"/>
      <c r="I57" s="637"/>
      <c r="J57" s="637"/>
      <c r="K57" s="637"/>
      <c r="L57" s="637"/>
      <c r="M57" s="637"/>
      <c r="N57" s="637"/>
      <c r="O57" s="637"/>
      <c r="P57" s="637"/>
      <c r="Q57" s="637"/>
      <c r="R57" s="637"/>
      <c r="S57" s="5"/>
      <c r="T57" s="1063"/>
      <c r="U57" s="742"/>
      <c r="V57" s="1429" t="s">
        <v>829</v>
      </c>
      <c r="W57" s="1430"/>
      <c r="X57" s="1430"/>
      <c r="Y57" s="1430"/>
      <c r="Z57" s="1430"/>
      <c r="AA57" s="1430"/>
      <c r="AB57" s="1430"/>
      <c r="AC57" s="792"/>
      <c r="AD57" s="792"/>
      <c r="AE57" s="792" t="s">
        <v>142</v>
      </c>
      <c r="AF57" s="792"/>
      <c r="AG57" s="792"/>
      <c r="AH57" s="792"/>
      <c r="AI57" s="792" t="s">
        <v>605</v>
      </c>
      <c r="AJ57" s="792"/>
      <c r="AK57" s="792"/>
      <c r="AL57" s="792"/>
      <c r="AM57" s="792"/>
      <c r="AN57" s="847" t="s">
        <v>142</v>
      </c>
      <c r="AO57" s="847"/>
      <c r="AP57" s="1062"/>
      <c r="AQ57" s="1062"/>
      <c r="AR57" s="792" t="s">
        <v>495</v>
      </c>
      <c r="AS57" s="792"/>
      <c r="AT57" s="629"/>
      <c r="AU57" s="629"/>
      <c r="AV57" s="629"/>
      <c r="AW57" s="629"/>
      <c r="AX57" s="629"/>
      <c r="AY57" s="629"/>
      <c r="AZ57" s="629"/>
      <c r="BA57" s="629"/>
      <c r="BB57" s="629"/>
      <c r="BC57" s="629"/>
      <c r="BD57" s="629"/>
      <c r="BE57" s="629"/>
      <c r="BF57" s="629"/>
      <c r="BG57" s="668"/>
      <c r="BH57" s="668"/>
      <c r="BI57" s="629"/>
      <c r="BJ57" s="669"/>
      <c r="BK57" s="314"/>
      <c r="BM57" s="475"/>
      <c r="BQ57" s="41"/>
      <c r="BR57" s="41"/>
      <c r="BS57" s="41"/>
      <c r="BT57" s="41"/>
      <c r="BU57" s="41"/>
      <c r="BV57" s="41"/>
      <c r="BW57" s="41"/>
      <c r="BX57" s="41"/>
      <c r="BY57" s="41"/>
      <c r="BZ57" s="41"/>
      <c r="CA57" s="41"/>
      <c r="CB57" s="41"/>
      <c r="CC57" s="41"/>
      <c r="CD57" s="41"/>
      <c r="CE57" s="41"/>
      <c r="CF57" s="41"/>
      <c r="CG57" s="41"/>
      <c r="CH57" s="41"/>
      <c r="CI57" s="41"/>
      <c r="CJ57" s="41"/>
    </row>
    <row r="58" spans="1:88" s="494" customFormat="1" ht="18" customHeight="1">
      <c r="D58" s="630"/>
      <c r="E58" s="616"/>
      <c r="F58" s="616"/>
      <c r="G58" s="616"/>
      <c r="H58" s="616"/>
      <c r="I58" s="616"/>
      <c r="J58" s="616"/>
      <c r="K58" s="616"/>
      <c r="L58" s="616"/>
      <c r="M58" s="616"/>
      <c r="N58" s="616"/>
      <c r="O58" s="616"/>
      <c r="P58" s="616"/>
      <c r="Q58" s="616"/>
      <c r="R58" s="616"/>
      <c r="S58" s="631"/>
      <c r="T58" s="1063"/>
      <c r="U58" s="742"/>
      <c r="V58" s="1064" t="s">
        <v>608</v>
      </c>
      <c r="W58" s="914"/>
      <c r="X58" s="914"/>
      <c r="Y58" s="914"/>
      <c r="Z58" s="914"/>
      <c r="AA58" s="914"/>
      <c r="AB58" s="914"/>
      <c r="AC58" s="792"/>
      <c r="AD58" s="792"/>
      <c r="AE58" s="792" t="s">
        <v>142</v>
      </c>
      <c r="AF58" s="792"/>
      <c r="AG58" s="792"/>
      <c r="AH58" s="792"/>
      <c r="AI58" s="792" t="s">
        <v>605</v>
      </c>
      <c r="AJ58" s="792"/>
      <c r="AK58" s="792"/>
      <c r="AL58" s="792"/>
      <c r="AM58" s="792"/>
      <c r="AN58" s="847" t="s">
        <v>142</v>
      </c>
      <c r="AO58" s="847"/>
      <c r="AP58" s="1062"/>
      <c r="AQ58" s="1062"/>
      <c r="AR58" s="792" t="s">
        <v>495</v>
      </c>
      <c r="AS58" s="792"/>
      <c r="AT58" s="629"/>
      <c r="AU58" s="629"/>
      <c r="AV58" s="629"/>
      <c r="AW58" s="629"/>
      <c r="AX58" s="629"/>
      <c r="AY58" s="629"/>
      <c r="AZ58" s="629"/>
      <c r="BA58" s="629"/>
      <c r="BB58" s="629"/>
      <c r="BC58" s="629"/>
      <c r="BD58" s="629"/>
      <c r="BE58" s="629"/>
      <c r="BF58" s="629"/>
      <c r="BG58" s="668"/>
      <c r="BH58" s="668"/>
      <c r="BI58" s="629"/>
      <c r="BJ58" s="669"/>
      <c r="BK58" s="314"/>
      <c r="BM58" s="492"/>
      <c r="BQ58" s="41"/>
      <c r="BR58" s="41"/>
      <c r="BS58" s="41"/>
      <c r="BT58" s="41"/>
      <c r="BU58" s="41"/>
      <c r="BV58" s="41"/>
      <c r="BW58" s="41"/>
      <c r="BX58" s="41"/>
      <c r="BY58" s="41"/>
      <c r="BZ58" s="41"/>
      <c r="CA58" s="41"/>
      <c r="CB58" s="41"/>
      <c r="CC58" s="41"/>
      <c r="CD58" s="41"/>
      <c r="CE58" s="41"/>
      <c r="CF58" s="41"/>
      <c r="CG58" s="41"/>
      <c r="CH58" s="41"/>
      <c r="CI58" s="41"/>
      <c r="CJ58" s="41"/>
    </row>
    <row r="59" spans="1:88" s="494" customFormat="1" ht="18" customHeight="1">
      <c r="D59" s="630"/>
      <c r="E59" s="616"/>
      <c r="F59" s="616"/>
      <c r="G59" s="616"/>
      <c r="H59" s="616"/>
      <c r="I59" s="616"/>
      <c r="J59" s="616"/>
      <c r="K59" s="616"/>
      <c r="L59" s="616"/>
      <c r="M59" s="616"/>
      <c r="N59" s="616"/>
      <c r="O59" s="616"/>
      <c r="P59" s="616"/>
      <c r="Q59" s="616"/>
      <c r="R59" s="616"/>
      <c r="S59" s="631"/>
      <c r="T59" s="1063"/>
      <c r="U59" s="742"/>
      <c r="V59" s="1064" t="s">
        <v>609</v>
      </c>
      <c r="W59" s="914"/>
      <c r="X59" s="914"/>
      <c r="Y59" s="914"/>
      <c r="Z59" s="914"/>
      <c r="AA59" s="914"/>
      <c r="AB59" s="914"/>
      <c r="AC59" s="792"/>
      <c r="AD59" s="792"/>
      <c r="AE59" s="792" t="s">
        <v>142</v>
      </c>
      <c r="AF59" s="792"/>
      <c r="AG59" s="792"/>
      <c r="AH59" s="792"/>
      <c r="AI59" s="792" t="s">
        <v>605</v>
      </c>
      <c r="AJ59" s="792"/>
      <c r="AK59" s="792"/>
      <c r="AL59" s="792"/>
      <c r="AM59" s="792"/>
      <c r="AN59" s="847" t="s">
        <v>142</v>
      </c>
      <c r="AO59" s="847"/>
      <c r="AP59" s="1062"/>
      <c r="AQ59" s="1062"/>
      <c r="AR59" s="792" t="s">
        <v>495</v>
      </c>
      <c r="AS59" s="792"/>
      <c r="AT59" s="629"/>
      <c r="AU59" s="629"/>
      <c r="AV59" s="629"/>
      <c r="AW59" s="629"/>
      <c r="AX59" s="629"/>
      <c r="AY59" s="629"/>
      <c r="AZ59" s="629"/>
      <c r="BA59" s="629"/>
      <c r="BB59" s="629"/>
      <c r="BC59" s="629"/>
      <c r="BD59" s="629"/>
      <c r="BE59" s="629"/>
      <c r="BF59" s="629"/>
      <c r="BG59" s="668"/>
      <c r="BH59" s="668"/>
      <c r="BI59" s="629"/>
      <c r="BJ59" s="669"/>
      <c r="BK59" s="314"/>
      <c r="BM59" s="492"/>
      <c r="BQ59" s="41"/>
      <c r="BR59" s="41"/>
      <c r="BS59" s="41"/>
      <c r="BT59" s="41"/>
      <c r="BU59" s="41"/>
      <c r="BV59" s="41"/>
      <c r="BW59" s="41"/>
      <c r="BX59" s="41"/>
      <c r="BY59" s="41"/>
      <c r="BZ59" s="41"/>
      <c r="CA59" s="41"/>
      <c r="CB59" s="41"/>
      <c r="CC59" s="41"/>
      <c r="CD59" s="41"/>
      <c r="CE59" s="41"/>
      <c r="CF59" s="41"/>
      <c r="CG59" s="41"/>
      <c r="CH59" s="41"/>
      <c r="CI59" s="41"/>
      <c r="CJ59" s="41"/>
    </row>
    <row r="60" spans="1:88" s="494" customFormat="1" ht="18" customHeight="1">
      <c r="D60" s="621"/>
      <c r="E60" s="617"/>
      <c r="F60" s="617"/>
      <c r="G60" s="617"/>
      <c r="H60" s="617"/>
      <c r="I60" s="617"/>
      <c r="J60" s="617"/>
      <c r="K60" s="617"/>
      <c r="L60" s="617"/>
      <c r="M60" s="617"/>
      <c r="N60" s="617"/>
      <c r="O60" s="617"/>
      <c r="P60" s="617"/>
      <c r="Q60" s="617"/>
      <c r="R60" s="617"/>
      <c r="S60" s="618"/>
      <c r="T60" s="1063"/>
      <c r="U60" s="742"/>
      <c r="V60" s="1064" t="s">
        <v>610</v>
      </c>
      <c r="W60" s="914"/>
      <c r="X60" s="914"/>
      <c r="Y60" s="914"/>
      <c r="Z60" s="914"/>
      <c r="AA60" s="914"/>
      <c r="AB60" s="914"/>
      <c r="AC60" s="792"/>
      <c r="AD60" s="792"/>
      <c r="AE60" s="792" t="s">
        <v>142</v>
      </c>
      <c r="AF60" s="792"/>
      <c r="AG60" s="792"/>
      <c r="AH60" s="792"/>
      <c r="AI60" s="792" t="s">
        <v>15</v>
      </c>
      <c r="AJ60" s="792"/>
      <c r="AK60" s="629" t="s">
        <v>614</v>
      </c>
      <c r="AL60" s="792"/>
      <c r="AM60" s="792"/>
      <c r="AN60" s="847" t="s">
        <v>142</v>
      </c>
      <c r="AO60" s="847"/>
      <c r="AP60" s="1062"/>
      <c r="AQ60" s="1062"/>
      <c r="AR60" s="792" t="s">
        <v>15</v>
      </c>
      <c r="AS60" s="792"/>
      <c r="AT60" s="629" t="s">
        <v>614</v>
      </c>
      <c r="AU60" s="792"/>
      <c r="AV60" s="792"/>
      <c r="AW60" s="847" t="s">
        <v>142</v>
      </c>
      <c r="AX60" s="847"/>
      <c r="AY60" s="1062"/>
      <c r="AZ60" s="1062"/>
      <c r="BA60" s="792" t="s">
        <v>15</v>
      </c>
      <c r="BB60" s="792"/>
      <c r="BC60" s="629" t="s">
        <v>615</v>
      </c>
      <c r="BD60" s="629"/>
      <c r="BE60" s="629"/>
      <c r="BF60" s="629"/>
      <c r="BG60" s="668"/>
      <c r="BH60" s="668"/>
      <c r="BI60" s="629"/>
      <c r="BJ60" s="669"/>
      <c r="BK60" s="314"/>
      <c r="BM60" s="492"/>
      <c r="BQ60" s="41"/>
      <c r="BR60" s="41"/>
      <c r="BS60" s="41"/>
      <c r="BT60" s="41"/>
      <c r="BU60" s="41"/>
      <c r="BV60" s="41"/>
      <c r="BW60" s="41"/>
      <c r="BX60" s="41"/>
      <c r="BY60" s="41"/>
      <c r="BZ60" s="41"/>
      <c r="CA60" s="41"/>
      <c r="CB60" s="41"/>
      <c r="CC60" s="41"/>
      <c r="CD60" s="41"/>
      <c r="CE60" s="41"/>
      <c r="CF60" s="41"/>
      <c r="CG60" s="41"/>
      <c r="CH60" s="41"/>
      <c r="CI60" s="41"/>
      <c r="CJ60" s="41"/>
    </row>
    <row r="61" spans="1:88" s="89" customFormat="1" ht="13.5" customHeight="1">
      <c r="D61" s="52"/>
      <c r="E61" s="79"/>
      <c r="F61" s="79"/>
      <c r="G61" s="79"/>
      <c r="H61" s="79"/>
      <c r="I61" s="79"/>
      <c r="J61" s="79"/>
      <c r="K61" s="79"/>
      <c r="L61" s="79"/>
      <c r="M61" s="79"/>
      <c r="N61" s="79"/>
      <c r="O61" s="79"/>
      <c r="X61" s="20"/>
      <c r="Y61" s="99"/>
      <c r="Z61" s="99"/>
      <c r="AA61" s="96"/>
      <c r="AB61" s="96"/>
      <c r="AC61" s="96"/>
      <c r="AD61" s="96"/>
      <c r="AE61" s="96"/>
      <c r="AF61" s="96"/>
      <c r="AG61" s="96"/>
      <c r="AH61" s="103"/>
      <c r="AJ61" s="90"/>
      <c r="AK61" s="90"/>
      <c r="AL61" s="103"/>
      <c r="AN61" s="105"/>
      <c r="AO61" s="104"/>
      <c r="AP61" s="104"/>
      <c r="AR61" s="103"/>
      <c r="AT61" s="103"/>
      <c r="AX61" s="103"/>
      <c r="AZ61" s="16"/>
      <c r="BA61" s="16"/>
      <c r="BB61" s="100"/>
      <c r="BC61" s="109"/>
      <c r="BD61" s="109"/>
      <c r="BE61" s="109"/>
      <c r="BF61" s="109"/>
      <c r="BG61" s="109"/>
      <c r="BH61" s="109"/>
      <c r="BI61" s="109"/>
      <c r="BJ61" s="110"/>
      <c r="BL61" s="79"/>
      <c r="BM61" s="79"/>
      <c r="BN61" s="79"/>
    </row>
    <row r="62" spans="1:88" s="449" customFormat="1" ht="30" customHeight="1">
      <c r="A62" s="450"/>
      <c r="B62" s="450"/>
      <c r="C62" s="450"/>
      <c r="D62" s="486" t="s">
        <v>578</v>
      </c>
      <c r="E62" s="734" t="s">
        <v>394</v>
      </c>
      <c r="F62" s="734"/>
      <c r="G62" s="1061" t="s">
        <v>80</v>
      </c>
      <c r="H62" s="1061"/>
      <c r="I62" s="1061"/>
      <c r="J62" s="1061"/>
      <c r="K62" s="1061"/>
      <c r="L62" s="1061"/>
      <c r="M62" s="1061"/>
      <c r="N62" s="1061"/>
      <c r="O62" s="1061"/>
      <c r="P62" s="1061"/>
      <c r="Q62" s="1061"/>
      <c r="R62" s="1061"/>
      <c r="S62" s="467"/>
      <c r="T62" s="1073"/>
      <c r="U62" s="1074"/>
      <c r="V62" s="1074"/>
      <c r="W62" s="1074"/>
      <c r="X62" s="1074"/>
      <c r="Y62" s="1074"/>
      <c r="Z62" s="1074"/>
      <c r="AA62" s="1074"/>
      <c r="AB62" s="1074"/>
      <c r="AC62" s="1074"/>
      <c r="AD62" s="1075"/>
      <c r="AE62" s="897" t="s">
        <v>603</v>
      </c>
      <c r="AF62" s="817"/>
      <c r="AG62" s="817"/>
      <c r="AH62" s="817"/>
      <c r="AI62" s="817"/>
      <c r="AJ62" s="734"/>
      <c r="AK62" s="734"/>
      <c r="AL62" s="734"/>
      <c r="AM62" s="734"/>
      <c r="AN62" s="734"/>
      <c r="AO62" s="734"/>
      <c r="AP62" s="734"/>
      <c r="AQ62" s="734"/>
      <c r="AR62" s="734"/>
      <c r="AS62" s="734"/>
      <c r="AT62" s="734"/>
      <c r="AU62" s="734"/>
      <c r="AV62" s="734"/>
      <c r="AW62" s="734"/>
      <c r="AX62" s="734"/>
      <c r="AY62" s="734"/>
      <c r="AZ62" s="734"/>
      <c r="BA62" s="734"/>
      <c r="BB62" s="1076" t="s">
        <v>604</v>
      </c>
      <c r="BC62" s="1076"/>
      <c r="BD62" s="1076"/>
      <c r="BE62" s="1076"/>
      <c r="BF62" s="1076"/>
      <c r="BG62" s="1076"/>
      <c r="BH62" s="1076"/>
      <c r="BI62" s="1076"/>
      <c r="BJ62" s="1077"/>
      <c r="BL62" s="448"/>
      <c r="BM62" s="448"/>
      <c r="BN62" s="448"/>
    </row>
    <row r="63" spans="1:88" s="89" customFormat="1" ht="15.75" customHeight="1">
      <c r="D63" s="79"/>
      <c r="E63" s="79"/>
      <c r="F63" s="79"/>
      <c r="G63" s="79"/>
      <c r="H63" s="79"/>
      <c r="I63" s="79"/>
      <c r="J63" s="79"/>
      <c r="K63" s="79"/>
      <c r="L63" s="79"/>
      <c r="M63" s="79"/>
      <c r="N63" s="79"/>
      <c r="O63" s="79"/>
      <c r="X63" s="20"/>
      <c r="Y63" s="99"/>
      <c r="Z63" s="99"/>
      <c r="AA63" s="96"/>
      <c r="AB63" s="96"/>
      <c r="AC63" s="96"/>
      <c r="AD63" s="96"/>
      <c r="AE63" s="96"/>
      <c r="AF63" s="96"/>
      <c r="AG63" s="96"/>
      <c r="AH63" s="103"/>
      <c r="AJ63" s="90"/>
      <c r="AK63" s="90"/>
      <c r="AL63" s="103"/>
      <c r="AN63" s="105"/>
      <c r="AO63" s="104"/>
      <c r="AP63" s="104"/>
      <c r="AR63" s="103"/>
      <c r="AT63" s="103"/>
      <c r="AX63" s="103"/>
      <c r="AZ63" s="16"/>
      <c r="BA63" s="16"/>
      <c r="BB63" s="100"/>
      <c r="BC63" s="109"/>
      <c r="BD63" s="109"/>
      <c r="BE63" s="109"/>
      <c r="BF63" s="109"/>
      <c r="BG63" s="109"/>
      <c r="BH63" s="109"/>
      <c r="BI63" s="109"/>
      <c r="BJ63" s="109"/>
      <c r="BL63" s="79"/>
      <c r="BM63" s="79"/>
      <c r="BN63" s="79"/>
    </row>
    <row r="64" spans="1:88" ht="20.100000000000001" customHeight="1">
      <c r="D64" s="29"/>
      <c r="E64" s="30"/>
      <c r="F64" s="30"/>
      <c r="G64" s="31"/>
      <c r="H64" s="1437"/>
      <c r="I64" s="1438"/>
      <c r="J64" s="1438"/>
      <c r="K64" s="1438"/>
      <c r="L64" s="1438"/>
      <c r="M64" s="1439"/>
      <c r="N64" s="829" t="s">
        <v>25</v>
      </c>
      <c r="O64" s="758"/>
      <c r="P64" s="758"/>
      <c r="Q64" s="758"/>
      <c r="R64" s="758"/>
      <c r="S64" s="758"/>
      <c r="T64" s="758"/>
      <c r="U64" s="758"/>
      <c r="V64" s="901"/>
      <c r="W64" s="829" t="s">
        <v>26</v>
      </c>
      <c r="X64" s="758"/>
      <c r="Y64" s="758"/>
      <c r="Z64" s="758"/>
      <c r="AA64" s="758"/>
      <c r="AB64" s="758"/>
      <c r="AC64" s="758"/>
      <c r="AD64" s="758"/>
      <c r="AE64" s="901"/>
      <c r="AF64" s="829" t="s">
        <v>21</v>
      </c>
      <c r="AG64" s="758"/>
      <c r="AH64" s="758"/>
      <c r="AI64" s="758"/>
      <c r="AJ64" s="758"/>
      <c r="AK64" s="758"/>
      <c r="AL64" s="758"/>
      <c r="AM64" s="901"/>
      <c r="AN64" s="1068" t="s">
        <v>22</v>
      </c>
      <c r="AO64" s="831"/>
      <c r="AP64" s="903"/>
      <c r="AQ64" s="903"/>
      <c r="AR64" s="903"/>
      <c r="AS64" s="903"/>
      <c r="AT64" s="903"/>
      <c r="AU64" s="903"/>
      <c r="AV64" s="88" t="s">
        <v>16</v>
      </c>
      <c r="AW64" s="97"/>
      <c r="AX64" s="829" t="s">
        <v>30</v>
      </c>
      <c r="AY64" s="758"/>
      <c r="AZ64" s="758"/>
      <c r="BA64" s="758"/>
      <c r="BB64" s="758"/>
      <c r="BC64" s="758"/>
      <c r="BD64" s="758"/>
      <c r="BE64" s="758"/>
      <c r="BF64" s="758"/>
      <c r="BG64" s="758"/>
      <c r="BH64" s="758"/>
      <c r="BI64" s="758"/>
      <c r="BJ64" s="901"/>
      <c r="BK64" s="44"/>
      <c r="BR64" s="48"/>
      <c r="BS64" s="48"/>
      <c r="BT64" s="48"/>
      <c r="BU64" s="48"/>
      <c r="BV64" s="48"/>
      <c r="BW64" s="48"/>
    </row>
    <row r="65" spans="4:75" ht="20.100000000000001" customHeight="1">
      <c r="D65" s="32"/>
      <c r="E65" s="33"/>
      <c r="F65" s="33"/>
      <c r="G65" s="34"/>
      <c r="H65" s="1440"/>
      <c r="I65" s="1441"/>
      <c r="J65" s="1441"/>
      <c r="K65" s="1441"/>
      <c r="L65" s="1441"/>
      <c r="M65" s="1442"/>
      <c r="N65" s="1434" t="s">
        <v>839</v>
      </c>
      <c r="O65" s="1435"/>
      <c r="P65" s="1435"/>
      <c r="Q65" s="1435"/>
      <c r="R65" s="1435"/>
      <c r="S65" s="1435"/>
      <c r="T65" s="1435"/>
      <c r="U65" s="1435"/>
      <c r="V65" s="1436"/>
      <c r="W65" s="1434" t="s">
        <v>27</v>
      </c>
      <c r="X65" s="1435"/>
      <c r="Y65" s="1435"/>
      <c r="Z65" s="1435"/>
      <c r="AA65" s="1435"/>
      <c r="AB65" s="1435"/>
      <c r="AC65" s="1435"/>
      <c r="AD65" s="1435"/>
      <c r="AE65" s="1436"/>
      <c r="AF65" s="1434" t="s">
        <v>27</v>
      </c>
      <c r="AG65" s="1435"/>
      <c r="AH65" s="1435"/>
      <c r="AI65" s="1435"/>
      <c r="AJ65" s="1435"/>
      <c r="AK65" s="1435"/>
      <c r="AL65" s="1435"/>
      <c r="AM65" s="1436"/>
      <c r="AN65" s="1065" t="s">
        <v>618</v>
      </c>
      <c r="AO65" s="1066"/>
      <c r="AP65" s="1066"/>
      <c r="AQ65" s="1067"/>
      <c r="AR65" s="1067"/>
      <c r="AS65" s="1067"/>
      <c r="AT65" s="1067"/>
      <c r="AU65" s="1067"/>
      <c r="AV65" s="1067"/>
      <c r="AW65" s="504" t="s">
        <v>619</v>
      </c>
      <c r="AX65" s="830"/>
      <c r="AY65" s="768"/>
      <c r="AZ65" s="768"/>
      <c r="BA65" s="768"/>
      <c r="BB65" s="768"/>
      <c r="BC65" s="768"/>
      <c r="BD65" s="768"/>
      <c r="BE65" s="768"/>
      <c r="BF65" s="768"/>
      <c r="BG65" s="768"/>
      <c r="BH65" s="768"/>
      <c r="BI65" s="768"/>
      <c r="BJ65" s="769"/>
      <c r="BK65" s="44"/>
      <c r="BR65" s="48"/>
      <c r="BS65" s="48"/>
      <c r="BT65" s="48"/>
      <c r="BU65" s="48"/>
      <c r="BV65" s="48"/>
      <c r="BW65" s="48"/>
    </row>
    <row r="66" spans="4:75" ht="14.25" customHeight="1">
      <c r="D66" s="963" t="s">
        <v>395</v>
      </c>
      <c r="E66" s="964"/>
      <c r="F66" s="964"/>
      <c r="G66" s="965"/>
      <c r="H66" s="829" t="s">
        <v>94</v>
      </c>
      <c r="I66" s="758"/>
      <c r="J66" s="758"/>
      <c r="K66" s="758"/>
      <c r="L66" s="758"/>
      <c r="M66" s="901"/>
      <c r="N66" s="829"/>
      <c r="O66" s="758"/>
      <c r="P66" s="758"/>
      <c r="Q66" s="758"/>
      <c r="R66" s="758"/>
      <c r="S66" s="758"/>
      <c r="T66" s="758"/>
      <c r="U66" s="758" t="s">
        <v>24</v>
      </c>
      <c r="V66" s="901"/>
      <c r="W66" s="829"/>
      <c r="X66" s="758"/>
      <c r="Y66" s="758"/>
      <c r="Z66" s="758"/>
      <c r="AA66" s="758"/>
      <c r="AB66" s="758"/>
      <c r="AC66" s="758"/>
      <c r="AD66" s="758" t="s">
        <v>24</v>
      </c>
      <c r="AE66" s="901"/>
      <c r="AF66" s="1433"/>
      <c r="AG66" s="1431"/>
      <c r="AH66" s="1431"/>
      <c r="AI66" s="1431"/>
      <c r="AJ66" s="1431"/>
      <c r="AK66" s="1431"/>
      <c r="AL66" s="1431" t="s">
        <v>24</v>
      </c>
      <c r="AM66" s="1432"/>
      <c r="AN66" s="829"/>
      <c r="AO66" s="758"/>
      <c r="AP66" s="758"/>
      <c r="AQ66" s="758"/>
      <c r="AR66" s="758"/>
      <c r="AS66" s="758"/>
      <c r="AT66" s="758"/>
      <c r="AU66" s="758"/>
      <c r="AV66" s="1431" t="s">
        <v>24</v>
      </c>
      <c r="AW66" s="1432"/>
      <c r="AX66" s="2" t="s">
        <v>28</v>
      </c>
      <c r="AY66" s="50"/>
      <c r="AZ66" s="50"/>
      <c r="BA66" s="50"/>
      <c r="BB66" s="50"/>
      <c r="BC66" s="50"/>
      <c r="BD66" s="50"/>
      <c r="BE66" s="50"/>
      <c r="BF66" s="50"/>
      <c r="BG66" s="50"/>
      <c r="BH66" s="50"/>
      <c r="BI66" s="50"/>
      <c r="BJ66" s="3"/>
      <c r="BK66" s="44"/>
      <c r="BR66" s="48"/>
      <c r="BS66" s="48"/>
      <c r="BT66" s="48"/>
      <c r="BU66" s="48"/>
      <c r="BV66" s="48"/>
      <c r="BW66" s="48"/>
    </row>
    <row r="67" spans="4:75" ht="13.5" customHeight="1">
      <c r="D67" s="32"/>
      <c r="E67" s="33"/>
      <c r="F67" s="33"/>
      <c r="G67" s="34"/>
      <c r="H67" s="1058"/>
      <c r="I67" s="1055"/>
      <c r="J67" s="1055"/>
      <c r="K67" s="1055"/>
      <c r="L67" s="1055"/>
      <c r="M67" s="1056"/>
      <c r="N67" s="952"/>
      <c r="O67" s="760"/>
      <c r="P67" s="760"/>
      <c r="Q67" s="760"/>
      <c r="R67" s="760"/>
      <c r="S67" s="760"/>
      <c r="T67" s="760"/>
      <c r="U67" s="1055"/>
      <c r="V67" s="1056"/>
      <c r="W67" s="952"/>
      <c r="X67" s="760"/>
      <c r="Y67" s="760"/>
      <c r="Z67" s="760"/>
      <c r="AA67" s="760"/>
      <c r="AB67" s="760"/>
      <c r="AC67" s="760"/>
      <c r="AD67" s="1055"/>
      <c r="AE67" s="1056"/>
      <c r="AF67" s="1057"/>
      <c r="AG67" s="1053"/>
      <c r="AH67" s="1053"/>
      <c r="AI67" s="1053"/>
      <c r="AJ67" s="1053"/>
      <c r="AK67" s="1053"/>
      <c r="AL67" s="1050"/>
      <c r="AM67" s="1051"/>
      <c r="AN67" s="952"/>
      <c r="AO67" s="760"/>
      <c r="AP67" s="760"/>
      <c r="AQ67" s="760"/>
      <c r="AR67" s="760"/>
      <c r="AS67" s="760"/>
      <c r="AT67" s="760"/>
      <c r="AU67" s="760"/>
      <c r="AV67" s="1050"/>
      <c r="AW67" s="1051"/>
      <c r="AY67" s="760"/>
      <c r="AZ67" s="760"/>
      <c r="BA67" s="760"/>
      <c r="BB67" s="760"/>
      <c r="BC67" s="760"/>
      <c r="BD67" s="760"/>
      <c r="BE67" s="760"/>
      <c r="BF67" s="760"/>
      <c r="BG67" s="760"/>
      <c r="BI67" s="51" t="s">
        <v>24</v>
      </c>
      <c r="BJ67" s="5"/>
      <c r="BK67" s="53"/>
      <c r="BL67" s="53"/>
      <c r="BM67" s="53"/>
      <c r="BN67" s="53"/>
      <c r="BO67" s="53"/>
      <c r="BP67" s="53"/>
      <c r="BQ67" s="53"/>
      <c r="BR67" s="53"/>
      <c r="BS67" s="53"/>
      <c r="BT67" s="53"/>
      <c r="BU67" s="53"/>
      <c r="BV67" s="53"/>
    </row>
    <row r="68" spans="4:75" ht="12.75" customHeight="1">
      <c r="D68" s="1382" t="s">
        <v>86</v>
      </c>
      <c r="E68" s="1383"/>
      <c r="F68" s="1383"/>
      <c r="G68" s="1384"/>
      <c r="H68" s="1057" t="s">
        <v>93</v>
      </c>
      <c r="I68" s="1053"/>
      <c r="J68" s="1053"/>
      <c r="K68" s="1053"/>
      <c r="L68" s="1053"/>
      <c r="M68" s="1054"/>
      <c r="N68" s="1057"/>
      <c r="O68" s="1053"/>
      <c r="P68" s="1053"/>
      <c r="Q68" s="1053"/>
      <c r="R68" s="1053"/>
      <c r="S68" s="1053"/>
      <c r="T68" s="1053"/>
      <c r="U68" s="1053" t="s">
        <v>24</v>
      </c>
      <c r="V68" s="1054"/>
      <c r="W68" s="1057"/>
      <c r="X68" s="1053"/>
      <c r="Y68" s="1053"/>
      <c r="Z68" s="1053"/>
      <c r="AA68" s="1053"/>
      <c r="AB68" s="1053"/>
      <c r="AC68" s="1053"/>
      <c r="AD68" s="1053" t="s">
        <v>24</v>
      </c>
      <c r="AE68" s="1054"/>
      <c r="AF68" s="1052"/>
      <c r="AG68" s="1050"/>
      <c r="AH68" s="1050"/>
      <c r="AI68" s="1050"/>
      <c r="AJ68" s="1050"/>
      <c r="AK68" s="1050"/>
      <c r="AL68" s="1050" t="s">
        <v>24</v>
      </c>
      <c r="AM68" s="1051"/>
      <c r="AN68" s="1057"/>
      <c r="AO68" s="1053"/>
      <c r="AP68" s="1053"/>
      <c r="AQ68" s="1053"/>
      <c r="AR68" s="1053"/>
      <c r="AS68" s="1053"/>
      <c r="AT68" s="1053"/>
      <c r="AU68" s="1053"/>
      <c r="AV68" s="1050" t="s">
        <v>24</v>
      </c>
      <c r="AW68" s="1051"/>
      <c r="AX68" s="4" t="s">
        <v>115</v>
      </c>
      <c r="BJ68" s="5"/>
      <c r="BK68" s="53"/>
      <c r="BL68" s="53"/>
      <c r="BM68" s="53"/>
      <c r="BN68" s="53"/>
      <c r="BO68" s="53"/>
      <c r="BP68" s="53"/>
      <c r="BQ68" s="53"/>
      <c r="BR68" s="53"/>
      <c r="BS68" s="53"/>
      <c r="BT68" s="53"/>
      <c r="BU68" s="53"/>
      <c r="BV68" s="53"/>
    </row>
    <row r="69" spans="4:75" ht="12" customHeight="1">
      <c r="D69" s="1382"/>
      <c r="E69" s="1383"/>
      <c r="F69" s="1383"/>
      <c r="G69" s="1384"/>
      <c r="H69" s="1058"/>
      <c r="I69" s="1055"/>
      <c r="J69" s="1055"/>
      <c r="K69" s="1055"/>
      <c r="L69" s="1055"/>
      <c r="M69" s="1056"/>
      <c r="N69" s="1058"/>
      <c r="O69" s="1055"/>
      <c r="P69" s="1055"/>
      <c r="Q69" s="1055"/>
      <c r="R69" s="1055"/>
      <c r="S69" s="1055"/>
      <c r="T69" s="1055"/>
      <c r="U69" s="1055"/>
      <c r="V69" s="1056"/>
      <c r="W69" s="1058"/>
      <c r="X69" s="1055"/>
      <c r="Y69" s="1055"/>
      <c r="Z69" s="1055"/>
      <c r="AA69" s="1055"/>
      <c r="AB69" s="1055"/>
      <c r="AC69" s="1055"/>
      <c r="AD69" s="1055"/>
      <c r="AE69" s="1056"/>
      <c r="AF69" s="1052"/>
      <c r="AG69" s="1050"/>
      <c r="AH69" s="1050"/>
      <c r="AI69" s="1050"/>
      <c r="AJ69" s="1050"/>
      <c r="AK69" s="1050"/>
      <c r="AL69" s="1050"/>
      <c r="AM69" s="1051"/>
      <c r="AN69" s="1058"/>
      <c r="AO69" s="1055"/>
      <c r="AP69" s="1055"/>
      <c r="AQ69" s="1055"/>
      <c r="AR69" s="1055"/>
      <c r="AS69" s="1055"/>
      <c r="AT69" s="1055"/>
      <c r="AU69" s="1055"/>
      <c r="AV69" s="1050"/>
      <c r="AW69" s="1051"/>
      <c r="AY69" s="760"/>
      <c r="AZ69" s="760"/>
      <c r="BA69" s="760"/>
      <c r="BB69" s="760"/>
      <c r="BC69" s="760"/>
      <c r="BD69" s="760"/>
      <c r="BE69" s="760"/>
      <c r="BF69" s="760"/>
      <c r="BG69" s="760"/>
      <c r="BH69" s="41"/>
      <c r="BI69" s="51" t="s">
        <v>24</v>
      </c>
      <c r="BJ69" s="5"/>
      <c r="BK69" s="53"/>
      <c r="BL69" s="53"/>
      <c r="BM69" s="53"/>
      <c r="BN69" s="53"/>
      <c r="BO69" s="53"/>
    </row>
    <row r="70" spans="4:75" ht="15" customHeight="1">
      <c r="D70" s="1382"/>
      <c r="E70" s="1383"/>
      <c r="F70" s="1383"/>
      <c r="G70" s="1384"/>
      <c r="H70" s="1057" t="s">
        <v>92</v>
      </c>
      <c r="I70" s="1053"/>
      <c r="J70" s="1053"/>
      <c r="K70" s="1053"/>
      <c r="L70" s="1053"/>
      <c r="M70" s="1054"/>
      <c r="N70" s="1057"/>
      <c r="O70" s="1053"/>
      <c r="P70" s="1053"/>
      <c r="Q70" s="1053"/>
      <c r="R70" s="1053"/>
      <c r="S70" s="1053"/>
      <c r="T70" s="1053"/>
      <c r="U70" s="1053" t="s">
        <v>24</v>
      </c>
      <c r="V70" s="1054"/>
      <c r="W70" s="1057"/>
      <c r="X70" s="1053"/>
      <c r="Y70" s="1053"/>
      <c r="Z70" s="1053"/>
      <c r="AA70" s="1053"/>
      <c r="AB70" s="1053"/>
      <c r="AC70" s="1053"/>
      <c r="AD70" s="1053" t="s">
        <v>24</v>
      </c>
      <c r="AE70" s="1054"/>
      <c r="AF70" s="1052"/>
      <c r="AG70" s="1050"/>
      <c r="AH70" s="1050"/>
      <c r="AI70" s="1050"/>
      <c r="AJ70" s="1050"/>
      <c r="AK70" s="1050"/>
      <c r="AL70" s="1050" t="s">
        <v>24</v>
      </c>
      <c r="AM70" s="1051"/>
      <c r="AN70" s="1057"/>
      <c r="AO70" s="1053"/>
      <c r="AP70" s="1053"/>
      <c r="AQ70" s="1053"/>
      <c r="AR70" s="1053"/>
      <c r="AS70" s="1053"/>
      <c r="AT70" s="1053"/>
      <c r="AU70" s="1053"/>
      <c r="AV70" s="1050" t="s">
        <v>24</v>
      </c>
      <c r="AW70" s="1051"/>
      <c r="AX70" s="4" t="s">
        <v>29</v>
      </c>
      <c r="BJ70" s="5"/>
      <c r="BK70" s="53"/>
      <c r="BL70" s="53"/>
      <c r="BM70" s="53"/>
      <c r="BN70" s="53"/>
      <c r="BO70" s="53"/>
    </row>
    <row r="71" spans="4:75" ht="13.5" customHeight="1">
      <c r="D71" s="1382"/>
      <c r="E71" s="1383"/>
      <c r="F71" s="1383"/>
      <c r="G71" s="1384"/>
      <c r="H71" s="1058"/>
      <c r="I71" s="1055"/>
      <c r="J71" s="1055"/>
      <c r="K71" s="1055"/>
      <c r="L71" s="1055"/>
      <c r="M71" s="1056"/>
      <c r="N71" s="1058"/>
      <c r="O71" s="1055"/>
      <c r="P71" s="1055"/>
      <c r="Q71" s="1055"/>
      <c r="R71" s="1055"/>
      <c r="S71" s="1055"/>
      <c r="T71" s="1055"/>
      <c r="U71" s="1055"/>
      <c r="V71" s="1056"/>
      <c r="W71" s="1058"/>
      <c r="X71" s="1055"/>
      <c r="Y71" s="1055"/>
      <c r="Z71" s="1055"/>
      <c r="AA71" s="1055"/>
      <c r="AB71" s="1055"/>
      <c r="AC71" s="1055"/>
      <c r="AD71" s="1055"/>
      <c r="AE71" s="1056"/>
      <c r="AF71" s="1052"/>
      <c r="AG71" s="1050"/>
      <c r="AH71" s="1050"/>
      <c r="AI71" s="1050"/>
      <c r="AJ71" s="1050"/>
      <c r="AK71" s="1050"/>
      <c r="AL71" s="1050"/>
      <c r="AM71" s="1051"/>
      <c r="AN71" s="1058"/>
      <c r="AO71" s="1055"/>
      <c r="AP71" s="1055"/>
      <c r="AQ71" s="1055"/>
      <c r="AR71" s="1055"/>
      <c r="AS71" s="1055"/>
      <c r="AT71" s="1055"/>
      <c r="AU71" s="1055"/>
      <c r="AV71" s="1050"/>
      <c r="AW71" s="1051"/>
      <c r="AX71" s="4"/>
      <c r="AY71" s="760"/>
      <c r="AZ71" s="760"/>
      <c r="BA71" s="760"/>
      <c r="BB71" s="760"/>
      <c r="BC71" s="760"/>
      <c r="BD71" s="760"/>
      <c r="BE71" s="760"/>
      <c r="BF71" s="760"/>
      <c r="BG71" s="760"/>
      <c r="BH71" s="42"/>
      <c r="BI71" s="51" t="s">
        <v>24</v>
      </c>
      <c r="BJ71" s="5"/>
      <c r="BK71" s="53"/>
      <c r="BL71" s="53"/>
      <c r="BM71" s="53"/>
      <c r="BN71" s="53"/>
      <c r="BO71" s="53"/>
    </row>
    <row r="72" spans="4:75" ht="14.25" customHeight="1">
      <c r="D72" s="1382"/>
      <c r="E72" s="1383"/>
      <c r="F72" s="1383"/>
      <c r="G72" s="1384"/>
      <c r="H72" s="1057" t="s">
        <v>91</v>
      </c>
      <c r="I72" s="1053"/>
      <c r="J72" s="1053"/>
      <c r="K72" s="1053"/>
      <c r="L72" s="1053"/>
      <c r="M72" s="1054"/>
      <c r="N72" s="1057"/>
      <c r="O72" s="1053"/>
      <c r="P72" s="1053"/>
      <c r="Q72" s="1053"/>
      <c r="R72" s="1053"/>
      <c r="S72" s="1053"/>
      <c r="T72" s="1053"/>
      <c r="U72" s="1053" t="s">
        <v>24</v>
      </c>
      <c r="V72" s="1054"/>
      <c r="W72" s="1057"/>
      <c r="X72" s="1053"/>
      <c r="Y72" s="1053"/>
      <c r="Z72" s="1053"/>
      <c r="AA72" s="1053"/>
      <c r="AB72" s="1053"/>
      <c r="AC72" s="1053"/>
      <c r="AD72" s="1053" t="s">
        <v>24</v>
      </c>
      <c r="AE72" s="1054"/>
      <c r="AF72" s="1052"/>
      <c r="AG72" s="1050"/>
      <c r="AH72" s="1050"/>
      <c r="AI72" s="1050"/>
      <c r="AJ72" s="1050"/>
      <c r="AK72" s="1050"/>
      <c r="AL72" s="1050" t="s">
        <v>24</v>
      </c>
      <c r="AM72" s="1051"/>
      <c r="AN72" s="1057"/>
      <c r="AO72" s="1053"/>
      <c r="AP72" s="1053"/>
      <c r="AQ72" s="1053"/>
      <c r="AR72" s="1053"/>
      <c r="AS72" s="1053"/>
      <c r="AT72" s="1053"/>
      <c r="AU72" s="1053"/>
      <c r="AV72" s="1050" t="s">
        <v>24</v>
      </c>
      <c r="AW72" s="1051"/>
      <c r="AX72" s="51" t="s">
        <v>112</v>
      </c>
      <c r="BJ72" s="5"/>
      <c r="BK72" s="53"/>
      <c r="BL72" s="53"/>
      <c r="BM72" s="53"/>
      <c r="BN72" s="53"/>
      <c r="BO72" s="53"/>
    </row>
    <row r="73" spans="4:75" ht="15.75" customHeight="1">
      <c r="D73" s="1382"/>
      <c r="E73" s="1383"/>
      <c r="F73" s="1383"/>
      <c r="G73" s="1384"/>
      <c r="H73" s="1058"/>
      <c r="I73" s="1055"/>
      <c r="J73" s="1055"/>
      <c r="K73" s="1055"/>
      <c r="L73" s="1055"/>
      <c r="M73" s="1056"/>
      <c r="N73" s="1058"/>
      <c r="O73" s="1055"/>
      <c r="P73" s="1055"/>
      <c r="Q73" s="1055"/>
      <c r="R73" s="1055"/>
      <c r="S73" s="1055"/>
      <c r="T73" s="1055"/>
      <c r="U73" s="1055"/>
      <c r="V73" s="1056"/>
      <c r="W73" s="1058"/>
      <c r="X73" s="1055"/>
      <c r="Y73" s="1055"/>
      <c r="Z73" s="1055"/>
      <c r="AA73" s="1055"/>
      <c r="AB73" s="1055"/>
      <c r="AC73" s="1055"/>
      <c r="AD73" s="1055"/>
      <c r="AE73" s="1056"/>
      <c r="AF73" s="1052"/>
      <c r="AG73" s="1050"/>
      <c r="AH73" s="1050"/>
      <c r="AI73" s="1050"/>
      <c r="AJ73" s="1050"/>
      <c r="AK73" s="1050"/>
      <c r="AL73" s="1050"/>
      <c r="AM73" s="1051"/>
      <c r="AN73" s="1058"/>
      <c r="AO73" s="1055"/>
      <c r="AP73" s="1055"/>
      <c r="AQ73" s="1055"/>
      <c r="AR73" s="1055"/>
      <c r="AS73" s="1055"/>
      <c r="AT73" s="1055"/>
      <c r="AU73" s="1055"/>
      <c r="AV73" s="1050"/>
      <c r="AW73" s="1051"/>
      <c r="AX73" s="4"/>
      <c r="AY73" s="760"/>
      <c r="AZ73" s="760"/>
      <c r="BA73" s="760"/>
      <c r="BB73" s="760"/>
      <c r="BC73" s="760"/>
      <c r="BD73" s="760"/>
      <c r="BE73" s="760"/>
      <c r="BF73" s="760"/>
      <c r="BG73" s="760"/>
      <c r="BH73" s="497"/>
      <c r="BI73" s="51" t="s">
        <v>24</v>
      </c>
      <c r="BJ73" s="5"/>
      <c r="BK73" s="53"/>
      <c r="BL73" s="53"/>
      <c r="BM73" s="53"/>
      <c r="BN73" s="53"/>
      <c r="BO73" s="53"/>
    </row>
    <row r="74" spans="4:75" ht="14.25" customHeight="1">
      <c r="D74" s="1382"/>
      <c r="E74" s="1383"/>
      <c r="F74" s="1383"/>
      <c r="G74" s="1384"/>
      <c r="H74" s="1057" t="s">
        <v>90</v>
      </c>
      <c r="I74" s="1053"/>
      <c r="J74" s="1053"/>
      <c r="K74" s="1053"/>
      <c r="L74" s="1053"/>
      <c r="M74" s="1054"/>
      <c r="N74" s="1057"/>
      <c r="O74" s="1053"/>
      <c r="P74" s="1053"/>
      <c r="Q74" s="1053"/>
      <c r="R74" s="1053"/>
      <c r="S74" s="1053"/>
      <c r="T74" s="1053"/>
      <c r="U74" s="1053" t="s">
        <v>24</v>
      </c>
      <c r="V74" s="1054"/>
      <c r="W74" s="1057"/>
      <c r="X74" s="1053"/>
      <c r="Y74" s="1053"/>
      <c r="Z74" s="1053"/>
      <c r="AA74" s="1053"/>
      <c r="AB74" s="1053"/>
      <c r="AC74" s="1053"/>
      <c r="AD74" s="1053" t="s">
        <v>24</v>
      </c>
      <c r="AE74" s="1054"/>
      <c r="AF74" s="1052"/>
      <c r="AG74" s="1050"/>
      <c r="AH74" s="1050"/>
      <c r="AI74" s="1050"/>
      <c r="AJ74" s="1050"/>
      <c r="AK74" s="1050"/>
      <c r="AL74" s="1050" t="s">
        <v>24</v>
      </c>
      <c r="AM74" s="1051"/>
      <c r="AN74" s="1057"/>
      <c r="AO74" s="1053"/>
      <c r="AP74" s="1053"/>
      <c r="AQ74" s="1053"/>
      <c r="AR74" s="1053"/>
      <c r="AS74" s="1053"/>
      <c r="AT74" s="1053"/>
      <c r="AU74" s="1053"/>
      <c r="AV74" s="1050" t="s">
        <v>24</v>
      </c>
      <c r="AW74" s="1051"/>
      <c r="AX74" s="51" t="s">
        <v>113</v>
      </c>
      <c r="AZ74" s="41"/>
      <c r="BA74" s="41"/>
      <c r="BB74" s="41"/>
      <c r="BC74" s="41"/>
      <c r="BD74" s="41"/>
      <c r="BE74" s="41"/>
      <c r="BF74" s="41"/>
      <c r="BG74" s="41"/>
      <c r="BJ74" s="5"/>
      <c r="BK74" s="53"/>
      <c r="BL74" s="53"/>
      <c r="BM74" s="53"/>
      <c r="BN74" s="53"/>
      <c r="BO74" s="53"/>
    </row>
    <row r="75" spans="4:75" ht="15.75" customHeight="1">
      <c r="D75" s="1382"/>
      <c r="E75" s="1383"/>
      <c r="F75" s="1383"/>
      <c r="G75" s="1384"/>
      <c r="H75" s="1058"/>
      <c r="I75" s="1055"/>
      <c r="J75" s="1055"/>
      <c r="K75" s="1055"/>
      <c r="L75" s="1055"/>
      <c r="M75" s="1056"/>
      <c r="N75" s="1058"/>
      <c r="O75" s="1055"/>
      <c r="P75" s="1055"/>
      <c r="Q75" s="1055"/>
      <c r="R75" s="1055"/>
      <c r="S75" s="1055"/>
      <c r="T75" s="1055"/>
      <c r="U75" s="1055"/>
      <c r="V75" s="1056"/>
      <c r="W75" s="1058"/>
      <c r="X75" s="1055"/>
      <c r="Y75" s="1055"/>
      <c r="Z75" s="1055"/>
      <c r="AA75" s="1055"/>
      <c r="AB75" s="1055"/>
      <c r="AC75" s="1055"/>
      <c r="AD75" s="1055"/>
      <c r="AE75" s="1056"/>
      <c r="AF75" s="1052"/>
      <c r="AG75" s="1050"/>
      <c r="AH75" s="1050"/>
      <c r="AI75" s="1050"/>
      <c r="AJ75" s="1050"/>
      <c r="AK75" s="1050"/>
      <c r="AL75" s="1050"/>
      <c r="AM75" s="1051"/>
      <c r="AN75" s="1058"/>
      <c r="AO75" s="1055"/>
      <c r="AP75" s="1055"/>
      <c r="AQ75" s="1055"/>
      <c r="AR75" s="1055"/>
      <c r="AS75" s="1055"/>
      <c r="AT75" s="1055"/>
      <c r="AU75" s="1055"/>
      <c r="AV75" s="1050"/>
      <c r="AW75" s="1051"/>
      <c r="AX75" s="4"/>
      <c r="AY75" s="760"/>
      <c r="AZ75" s="760"/>
      <c r="BA75" s="760"/>
      <c r="BB75" s="760"/>
      <c r="BC75" s="760"/>
      <c r="BD75" s="760"/>
      <c r="BE75" s="760"/>
      <c r="BF75" s="760"/>
      <c r="BG75" s="760"/>
      <c r="BH75" s="497"/>
      <c r="BI75" s="51" t="s">
        <v>24</v>
      </c>
      <c r="BJ75" s="5"/>
      <c r="BK75" s="53"/>
      <c r="BL75" s="53"/>
      <c r="BM75" s="53"/>
      <c r="BN75" s="53"/>
      <c r="BO75" s="53"/>
    </row>
    <row r="76" spans="4:75" ht="16.5" customHeight="1">
      <c r="D76" s="1382"/>
      <c r="E76" s="1383"/>
      <c r="F76" s="1383"/>
      <c r="G76" s="1384"/>
      <c r="H76" s="1057" t="s">
        <v>89</v>
      </c>
      <c r="I76" s="1053"/>
      <c r="J76" s="1053"/>
      <c r="K76" s="1053"/>
      <c r="L76" s="1053"/>
      <c r="M76" s="1054"/>
      <c r="N76" s="1057"/>
      <c r="O76" s="1053"/>
      <c r="P76" s="1053"/>
      <c r="Q76" s="1053"/>
      <c r="R76" s="1053"/>
      <c r="S76" s="1053"/>
      <c r="T76" s="1053"/>
      <c r="U76" s="1053" t="s">
        <v>24</v>
      </c>
      <c r="V76" s="1054"/>
      <c r="W76" s="1057"/>
      <c r="X76" s="1053"/>
      <c r="Y76" s="1053"/>
      <c r="Z76" s="1053"/>
      <c r="AA76" s="1053"/>
      <c r="AB76" s="1053"/>
      <c r="AC76" s="1053"/>
      <c r="AD76" s="1053" t="s">
        <v>24</v>
      </c>
      <c r="AE76" s="1054"/>
      <c r="AF76" s="1052"/>
      <c r="AG76" s="1050"/>
      <c r="AH76" s="1050"/>
      <c r="AI76" s="1050"/>
      <c r="AJ76" s="1050"/>
      <c r="AK76" s="1050"/>
      <c r="AL76" s="1050" t="s">
        <v>24</v>
      </c>
      <c r="AM76" s="1051"/>
      <c r="AN76" s="1057"/>
      <c r="AO76" s="1053"/>
      <c r="AP76" s="1053"/>
      <c r="AQ76" s="1053"/>
      <c r="AR76" s="1053"/>
      <c r="AS76" s="1053"/>
      <c r="AT76" s="1053"/>
      <c r="AU76" s="1053"/>
      <c r="AV76" s="1050" t="s">
        <v>24</v>
      </c>
      <c r="AW76" s="1051"/>
      <c r="AX76" s="51" t="s">
        <v>114</v>
      </c>
      <c r="AZ76" s="41"/>
      <c r="BA76" s="41"/>
      <c r="BB76" s="41"/>
      <c r="BC76" s="41"/>
      <c r="BD76" s="41"/>
      <c r="BE76" s="41"/>
      <c r="BF76" s="41"/>
      <c r="BG76" s="41"/>
      <c r="BH76" s="41"/>
      <c r="BJ76" s="5"/>
      <c r="BK76" s="53"/>
      <c r="BL76" s="53"/>
      <c r="BM76" s="53"/>
      <c r="BN76" s="53"/>
      <c r="BO76" s="53"/>
    </row>
    <row r="77" spans="4:75" ht="14.25" customHeight="1">
      <c r="D77" s="1382"/>
      <c r="E77" s="1383"/>
      <c r="F77" s="1383"/>
      <c r="G77" s="1384"/>
      <c r="H77" s="1058"/>
      <c r="I77" s="1055"/>
      <c r="J77" s="1055"/>
      <c r="K77" s="1055"/>
      <c r="L77" s="1055"/>
      <c r="M77" s="1056"/>
      <c r="N77" s="1058"/>
      <c r="O77" s="1055"/>
      <c r="P77" s="1055"/>
      <c r="Q77" s="1055"/>
      <c r="R77" s="1055"/>
      <c r="S77" s="1055"/>
      <c r="T77" s="1055"/>
      <c r="U77" s="1055"/>
      <c r="V77" s="1056"/>
      <c r="W77" s="1058"/>
      <c r="X77" s="1055"/>
      <c r="Y77" s="1055"/>
      <c r="Z77" s="1055"/>
      <c r="AA77" s="1055"/>
      <c r="AB77" s="1055"/>
      <c r="AC77" s="1055"/>
      <c r="AD77" s="1055"/>
      <c r="AE77" s="1056"/>
      <c r="AF77" s="1052"/>
      <c r="AG77" s="1050"/>
      <c r="AH77" s="1050"/>
      <c r="AI77" s="1050"/>
      <c r="AJ77" s="1050"/>
      <c r="AK77" s="1050"/>
      <c r="AL77" s="1050"/>
      <c r="AM77" s="1051"/>
      <c r="AN77" s="1058"/>
      <c r="AO77" s="1055"/>
      <c r="AP77" s="1055"/>
      <c r="AQ77" s="1055"/>
      <c r="AR77" s="1055"/>
      <c r="AS77" s="1055"/>
      <c r="AT77" s="1055"/>
      <c r="AU77" s="1055"/>
      <c r="AV77" s="1050"/>
      <c r="AW77" s="1051"/>
      <c r="AX77" s="4"/>
      <c r="AY77" s="760"/>
      <c r="AZ77" s="760"/>
      <c r="BA77" s="760"/>
      <c r="BB77" s="760"/>
      <c r="BC77" s="760"/>
      <c r="BD77" s="760"/>
      <c r="BE77" s="760"/>
      <c r="BF77" s="760"/>
      <c r="BG77" s="760"/>
      <c r="BH77" s="42"/>
      <c r="BI77" s="51" t="s">
        <v>24</v>
      </c>
      <c r="BJ77" s="5"/>
      <c r="BK77" s="53"/>
      <c r="BL77" s="53"/>
      <c r="BM77" s="53"/>
      <c r="BN77" s="53"/>
      <c r="BO77" s="53"/>
    </row>
    <row r="78" spans="4:75" ht="16.5" customHeight="1">
      <c r="D78" s="1382"/>
      <c r="E78" s="1383"/>
      <c r="F78" s="1383"/>
      <c r="G78" s="1384"/>
      <c r="H78" s="1373" t="s">
        <v>95</v>
      </c>
      <c r="I78" s="1374"/>
      <c r="J78" s="1374"/>
      <c r="K78" s="1374"/>
      <c r="L78" s="1374"/>
      <c r="M78" s="1375"/>
      <c r="N78" s="1057"/>
      <c r="O78" s="1053"/>
      <c r="P78" s="1053"/>
      <c r="Q78" s="1053"/>
      <c r="R78" s="1053"/>
      <c r="S78" s="1053"/>
      <c r="T78" s="1053"/>
      <c r="U78" s="1053" t="s">
        <v>24</v>
      </c>
      <c r="V78" s="1054"/>
      <c r="W78" s="1057"/>
      <c r="X78" s="1053"/>
      <c r="Y78" s="1053"/>
      <c r="Z78" s="1053"/>
      <c r="AA78" s="1053"/>
      <c r="AB78" s="1053"/>
      <c r="AC78" s="1053"/>
      <c r="AD78" s="1053" t="s">
        <v>24</v>
      </c>
      <c r="AE78" s="1054"/>
      <c r="AF78" s="1052"/>
      <c r="AG78" s="1050"/>
      <c r="AH78" s="1050"/>
      <c r="AI78" s="1050"/>
      <c r="AJ78" s="1050"/>
      <c r="AK78" s="1050"/>
      <c r="AL78" s="1050" t="s">
        <v>24</v>
      </c>
      <c r="AM78" s="1051"/>
      <c r="AN78" s="1057"/>
      <c r="AO78" s="1053"/>
      <c r="AP78" s="1053"/>
      <c r="AQ78" s="1053"/>
      <c r="AR78" s="1053"/>
      <c r="AS78" s="1053"/>
      <c r="AT78" s="1053"/>
      <c r="AU78" s="1053"/>
      <c r="AV78" s="1050" t="s">
        <v>24</v>
      </c>
      <c r="AW78" s="1051"/>
      <c r="AX78" s="952" t="s">
        <v>620</v>
      </c>
      <c r="AY78" s="760"/>
      <c r="AZ78" s="760"/>
      <c r="BA78" s="760"/>
      <c r="BB78" s="760"/>
      <c r="BC78" s="760"/>
      <c r="BD78" s="760"/>
      <c r="BE78" s="760"/>
      <c r="BF78" s="760"/>
      <c r="BG78" s="760"/>
      <c r="BI78" s="51" t="s">
        <v>615</v>
      </c>
      <c r="BJ78" s="5"/>
      <c r="BK78" s="53"/>
      <c r="BL78" s="53"/>
      <c r="BM78" s="53"/>
      <c r="BN78" s="53"/>
      <c r="BO78" s="53"/>
    </row>
    <row r="79" spans="4:75" ht="12" customHeight="1">
      <c r="D79" s="1382"/>
      <c r="E79" s="1383"/>
      <c r="F79" s="1383"/>
      <c r="G79" s="1384"/>
      <c r="H79" s="1376"/>
      <c r="I79" s="1377"/>
      <c r="J79" s="1377"/>
      <c r="K79" s="1377"/>
      <c r="L79" s="1377"/>
      <c r="M79" s="1378"/>
      <c r="N79" s="1058"/>
      <c r="O79" s="1055"/>
      <c r="P79" s="1055"/>
      <c r="Q79" s="1055"/>
      <c r="R79" s="1055"/>
      <c r="S79" s="1055"/>
      <c r="T79" s="1055"/>
      <c r="U79" s="1055"/>
      <c r="V79" s="1056"/>
      <c r="W79" s="1058"/>
      <c r="X79" s="1055"/>
      <c r="Y79" s="1055"/>
      <c r="Z79" s="1055"/>
      <c r="AA79" s="1055"/>
      <c r="AB79" s="1055"/>
      <c r="AC79" s="1055"/>
      <c r="AD79" s="1055"/>
      <c r="AE79" s="1056"/>
      <c r="AF79" s="1052"/>
      <c r="AG79" s="1050"/>
      <c r="AH79" s="1050"/>
      <c r="AI79" s="1050"/>
      <c r="AJ79" s="1050"/>
      <c r="AK79" s="1050"/>
      <c r="AL79" s="1050"/>
      <c r="AM79" s="1051"/>
      <c r="AN79" s="1058"/>
      <c r="AO79" s="1055"/>
      <c r="AP79" s="1055"/>
      <c r="AQ79" s="1055"/>
      <c r="AR79" s="1055"/>
      <c r="AS79" s="1055"/>
      <c r="AT79" s="1055"/>
      <c r="AU79" s="1055"/>
      <c r="AV79" s="1050"/>
      <c r="AW79" s="1051"/>
      <c r="AX79" s="4"/>
      <c r="AY79" s="760"/>
      <c r="AZ79" s="760"/>
      <c r="BA79" s="760"/>
      <c r="BB79" s="760"/>
      <c r="BC79" s="760"/>
      <c r="BD79" s="760"/>
      <c r="BE79" s="760"/>
      <c r="BF79" s="760"/>
      <c r="BG79" s="760"/>
      <c r="BH79" s="42"/>
      <c r="BI79" s="51" t="s">
        <v>24</v>
      </c>
      <c r="BJ79" s="5"/>
      <c r="BK79" s="53"/>
      <c r="BL79" s="53"/>
      <c r="BM79" s="53"/>
      <c r="BN79" s="53"/>
      <c r="BO79" s="53"/>
    </row>
    <row r="80" spans="4:75" ht="12" customHeight="1">
      <c r="D80" s="1382"/>
      <c r="E80" s="1383"/>
      <c r="F80" s="1383"/>
      <c r="G80" s="1384"/>
      <c r="H80" s="1057" t="s">
        <v>33</v>
      </c>
      <c r="I80" s="1053"/>
      <c r="J80" s="1053"/>
      <c r="K80" s="1053"/>
      <c r="L80" s="1053"/>
      <c r="M80" s="1054"/>
      <c r="N80" s="1057"/>
      <c r="O80" s="1053"/>
      <c r="P80" s="1053"/>
      <c r="Q80" s="1053"/>
      <c r="R80" s="1053"/>
      <c r="S80" s="1053"/>
      <c r="T80" s="1053"/>
      <c r="U80" s="1053" t="s">
        <v>24</v>
      </c>
      <c r="V80" s="1054"/>
      <c r="W80" s="1057"/>
      <c r="X80" s="1053"/>
      <c r="Y80" s="1053"/>
      <c r="Z80" s="1053"/>
      <c r="AA80" s="1053"/>
      <c r="AB80" s="1053"/>
      <c r="AC80" s="1053"/>
      <c r="AD80" s="1053" t="s">
        <v>24</v>
      </c>
      <c r="AE80" s="1054"/>
      <c r="AF80" s="1052"/>
      <c r="AG80" s="1050"/>
      <c r="AH80" s="1050"/>
      <c r="AI80" s="1050"/>
      <c r="AJ80" s="1050"/>
      <c r="AK80" s="1050"/>
      <c r="AL80" s="1050" t="s">
        <v>24</v>
      </c>
      <c r="AM80" s="1051"/>
      <c r="AN80" s="1057"/>
      <c r="AO80" s="1053"/>
      <c r="AP80" s="1053"/>
      <c r="AQ80" s="1053"/>
      <c r="AR80" s="1053"/>
      <c r="AS80" s="1053"/>
      <c r="AT80" s="1053"/>
      <c r="AU80" s="1053"/>
      <c r="AV80" s="1050" t="s">
        <v>24</v>
      </c>
      <c r="AW80" s="1051"/>
      <c r="AX80" s="952" t="s">
        <v>620</v>
      </c>
      <c r="AY80" s="760"/>
      <c r="AZ80" s="760"/>
      <c r="BA80" s="760"/>
      <c r="BB80" s="760"/>
      <c r="BC80" s="760"/>
      <c r="BD80" s="760"/>
      <c r="BE80" s="760"/>
      <c r="BF80" s="760"/>
      <c r="BG80" s="760"/>
      <c r="BH80" s="494"/>
      <c r="BI80" s="494" t="s">
        <v>615</v>
      </c>
      <c r="BJ80" s="5"/>
      <c r="BK80" s="53"/>
      <c r="BL80" s="53"/>
      <c r="BM80" s="53"/>
      <c r="BN80" s="53"/>
      <c r="BO80" s="53"/>
    </row>
    <row r="81" spans="1:78" ht="12.75" customHeight="1">
      <c r="D81" s="1385"/>
      <c r="E81" s="1386"/>
      <c r="F81" s="1386"/>
      <c r="G81" s="1387"/>
      <c r="H81" s="830"/>
      <c r="I81" s="768"/>
      <c r="J81" s="768"/>
      <c r="K81" s="768"/>
      <c r="L81" s="768"/>
      <c r="M81" s="769"/>
      <c r="N81" s="1058"/>
      <c r="O81" s="1055"/>
      <c r="P81" s="1055"/>
      <c r="Q81" s="1055"/>
      <c r="R81" s="1055"/>
      <c r="S81" s="1055"/>
      <c r="T81" s="1055"/>
      <c r="U81" s="768"/>
      <c r="V81" s="769"/>
      <c r="W81" s="1058"/>
      <c r="X81" s="1055"/>
      <c r="Y81" s="1055"/>
      <c r="Z81" s="1055"/>
      <c r="AA81" s="1055"/>
      <c r="AB81" s="1055"/>
      <c r="AC81" s="1055"/>
      <c r="AD81" s="768"/>
      <c r="AE81" s="769"/>
      <c r="AF81" s="1052"/>
      <c r="AG81" s="1050"/>
      <c r="AH81" s="1050"/>
      <c r="AI81" s="1050"/>
      <c r="AJ81" s="1050"/>
      <c r="AK81" s="1050"/>
      <c r="AL81" s="1059"/>
      <c r="AM81" s="1060"/>
      <c r="AN81" s="1058"/>
      <c r="AO81" s="1055"/>
      <c r="AP81" s="1055"/>
      <c r="AQ81" s="1055"/>
      <c r="AR81" s="1055"/>
      <c r="AS81" s="1055"/>
      <c r="AT81" s="1055"/>
      <c r="AU81" s="1055"/>
      <c r="AV81" s="1059"/>
      <c r="AW81" s="1060"/>
      <c r="AX81" s="463"/>
      <c r="AY81" s="760"/>
      <c r="AZ81" s="760"/>
      <c r="BA81" s="760"/>
      <c r="BB81" s="760"/>
      <c r="BC81" s="760"/>
      <c r="BD81" s="760"/>
      <c r="BE81" s="760"/>
      <c r="BF81" s="760"/>
      <c r="BG81" s="760"/>
      <c r="BH81" s="492"/>
      <c r="BI81" s="494" t="s">
        <v>24</v>
      </c>
      <c r="BJ81" s="5"/>
      <c r="BK81" s="53"/>
      <c r="BL81" s="53"/>
      <c r="BM81" s="53"/>
    </row>
    <row r="82" spans="1:78" s="89" customFormat="1" ht="24" customHeight="1">
      <c r="D82" s="98"/>
      <c r="E82" s="98"/>
      <c r="F82" s="98"/>
      <c r="G82" s="98"/>
      <c r="H82" s="1392" t="s">
        <v>177</v>
      </c>
      <c r="I82" s="1393"/>
      <c r="J82" s="1393"/>
      <c r="K82" s="1393"/>
      <c r="L82" s="1393"/>
      <c r="M82" s="1393"/>
      <c r="N82" s="1393"/>
      <c r="O82" s="1393"/>
      <c r="P82" s="1393"/>
      <c r="Q82" s="1393"/>
      <c r="R82" s="1393"/>
      <c r="S82" s="1393"/>
      <c r="T82" s="1393"/>
      <c r="U82" s="1393"/>
      <c r="V82" s="1393"/>
      <c r="W82" s="1393"/>
      <c r="X82" s="1393"/>
      <c r="Y82" s="1393"/>
      <c r="Z82" s="1393"/>
      <c r="AA82" s="1393"/>
      <c r="AB82" s="1393"/>
      <c r="AC82" s="1393"/>
      <c r="AD82" s="1393"/>
      <c r="AE82" s="1393"/>
      <c r="AF82" s="1393"/>
      <c r="AG82" s="1393"/>
      <c r="AH82" s="1393"/>
      <c r="AI82" s="1393"/>
      <c r="AJ82" s="1393"/>
      <c r="AK82" s="1393"/>
      <c r="AL82" s="1393"/>
      <c r="AM82" s="1393"/>
      <c r="AN82" s="1393"/>
      <c r="AO82" s="1393"/>
      <c r="AP82" s="1393"/>
      <c r="AQ82" s="1393"/>
      <c r="AR82" s="1393"/>
      <c r="AS82" s="1393"/>
      <c r="AT82" s="1393"/>
      <c r="AU82" s="1393"/>
      <c r="AV82" s="1393"/>
      <c r="AW82" s="1393"/>
      <c r="AX82" s="1393"/>
      <c r="AY82" s="1393"/>
      <c r="AZ82" s="1393"/>
      <c r="BA82" s="1364"/>
      <c r="BB82" s="1364"/>
      <c r="BC82" s="1364"/>
      <c r="BD82" s="1364"/>
      <c r="BE82" s="1364"/>
      <c r="BF82" s="1364"/>
      <c r="BG82" s="1364"/>
      <c r="BH82" s="1364"/>
      <c r="BI82" s="1364"/>
      <c r="BJ82" s="1364"/>
      <c r="BK82" s="79"/>
      <c r="BL82" s="79"/>
      <c r="BM82" s="79"/>
    </row>
    <row r="83" spans="1:78" s="280" customFormat="1" ht="26.25" customHeight="1">
      <c r="D83" s="79"/>
      <c r="E83" s="1167" t="s">
        <v>439</v>
      </c>
      <c r="F83" s="1167"/>
      <c r="G83" s="1167"/>
      <c r="H83" s="1167"/>
      <c r="I83" s="1167"/>
      <c r="J83" s="1167"/>
      <c r="K83" s="1167"/>
      <c r="L83" s="1167"/>
      <c r="M83" s="1167"/>
      <c r="N83" s="1167"/>
      <c r="O83" s="1167"/>
      <c r="P83" s="1167"/>
      <c r="Q83" s="1167"/>
      <c r="R83" s="1167"/>
      <c r="S83" s="1167"/>
      <c r="T83" s="1167"/>
      <c r="U83" s="1167"/>
      <c r="V83" s="1167"/>
      <c r="W83" s="1167"/>
      <c r="X83" s="1167"/>
      <c r="Y83" s="1167"/>
      <c r="Z83" s="1167"/>
      <c r="AA83" s="1167"/>
      <c r="AB83" s="1167"/>
      <c r="AC83" s="1167"/>
      <c r="AD83" s="1167"/>
      <c r="AE83" s="1167"/>
      <c r="AF83" s="1167"/>
      <c r="AG83" s="1167"/>
      <c r="AH83" s="1167"/>
      <c r="AI83" s="1167"/>
      <c r="AJ83" s="1167"/>
      <c r="AK83" s="281"/>
      <c r="AL83" s="271"/>
      <c r="AN83" s="283"/>
      <c r="AO83" s="104"/>
      <c r="AP83" s="104"/>
      <c r="AR83" s="271"/>
      <c r="AT83" s="271"/>
      <c r="AX83" s="271"/>
      <c r="AZ83" s="16"/>
      <c r="BA83" s="16"/>
      <c r="BB83" s="288"/>
      <c r="BC83" s="291"/>
      <c r="BD83" s="291"/>
      <c r="BE83" s="291"/>
      <c r="BF83" s="291"/>
      <c r="BG83" s="291"/>
      <c r="BH83" s="291"/>
      <c r="BI83" s="291"/>
      <c r="BJ83" s="291"/>
      <c r="BL83" s="79"/>
      <c r="BM83" s="79"/>
      <c r="BN83" s="79"/>
    </row>
    <row r="84" spans="1:78" s="494" customFormat="1" ht="23.1" customHeight="1">
      <c r="A84" s="495"/>
      <c r="B84" s="495"/>
      <c r="C84" s="495"/>
      <c r="D84" s="635"/>
      <c r="E84" s="734" t="s">
        <v>334</v>
      </c>
      <c r="F84" s="734"/>
      <c r="G84" s="625"/>
      <c r="H84" s="625" t="s">
        <v>498</v>
      </c>
      <c r="I84" s="625"/>
      <c r="J84" s="625"/>
      <c r="K84" s="625"/>
      <c r="L84" s="625"/>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625"/>
      <c r="AO84" s="625"/>
      <c r="AP84" s="625"/>
      <c r="AQ84" s="914" t="s">
        <v>621</v>
      </c>
      <c r="AR84" s="914"/>
      <c r="AS84" s="914"/>
      <c r="AT84" s="914"/>
      <c r="AU84" s="914"/>
      <c r="AV84" s="854"/>
      <c r="AW84" s="854"/>
      <c r="AX84" s="854"/>
      <c r="AY84" s="792" t="s">
        <v>3</v>
      </c>
      <c r="AZ84" s="792"/>
      <c r="BA84" s="854"/>
      <c r="BB84" s="854"/>
      <c r="BC84" s="854"/>
      <c r="BD84" s="792" t="s">
        <v>142</v>
      </c>
      <c r="BE84" s="792"/>
      <c r="BF84" s="854"/>
      <c r="BG84" s="854"/>
      <c r="BH84" s="854"/>
      <c r="BI84" s="629" t="s">
        <v>178</v>
      </c>
      <c r="BJ84" s="669"/>
      <c r="BK84" s="670"/>
      <c r="BL84" s="670"/>
      <c r="BM84" s="633"/>
      <c r="BN84" s="493"/>
      <c r="BO84" s="493"/>
      <c r="BP84" s="493"/>
      <c r="BQ84" s="493"/>
      <c r="BR84" s="493"/>
      <c r="BS84" s="493"/>
      <c r="BT84" s="493"/>
      <c r="BU84" s="493"/>
      <c r="BV84" s="493"/>
      <c r="BW84" s="493"/>
      <c r="BX84" s="493"/>
      <c r="BY84" s="493"/>
      <c r="BZ84" s="493"/>
    </row>
    <row r="85" spans="1:78" s="280" customFormat="1" ht="24.95" customHeight="1">
      <c r="D85" s="1379" t="s">
        <v>622</v>
      </c>
      <c r="E85" s="1380"/>
      <c r="F85" s="1380"/>
      <c r="G85" s="1380"/>
      <c r="H85" s="1380"/>
      <c r="I85" s="1380"/>
      <c r="J85" s="1380"/>
      <c r="K85" s="1380"/>
      <c r="L85" s="1380"/>
      <c r="M85" s="1380"/>
      <c r="N85" s="1380"/>
      <c r="O85" s="1380"/>
      <c r="P85" s="1380"/>
      <c r="Q85" s="1380"/>
      <c r="R85" s="1380"/>
      <c r="S85" s="1380"/>
      <c r="T85" s="1380"/>
      <c r="U85" s="1381"/>
      <c r="V85" s="1045" t="s">
        <v>94</v>
      </c>
      <c r="W85" s="1046"/>
      <c r="X85" s="1046"/>
      <c r="Y85" s="1046"/>
      <c r="Z85" s="1047"/>
      <c r="AA85" s="1045" t="s">
        <v>93</v>
      </c>
      <c r="AB85" s="1046"/>
      <c r="AC85" s="1046"/>
      <c r="AD85" s="1046"/>
      <c r="AE85" s="1047"/>
      <c r="AF85" s="1045" t="s">
        <v>92</v>
      </c>
      <c r="AG85" s="1046"/>
      <c r="AH85" s="1046"/>
      <c r="AI85" s="1046"/>
      <c r="AJ85" s="1047"/>
      <c r="AK85" s="1045" t="s">
        <v>91</v>
      </c>
      <c r="AL85" s="1046"/>
      <c r="AM85" s="1046"/>
      <c r="AN85" s="1046"/>
      <c r="AO85" s="1047"/>
      <c r="AP85" s="1045" t="s">
        <v>90</v>
      </c>
      <c r="AQ85" s="1046"/>
      <c r="AR85" s="1046"/>
      <c r="AS85" s="1046"/>
      <c r="AT85" s="1047"/>
      <c r="AU85" s="1045" t="s">
        <v>89</v>
      </c>
      <c r="AV85" s="1046"/>
      <c r="AW85" s="1046"/>
      <c r="AX85" s="1046"/>
      <c r="AY85" s="1047"/>
      <c r="AZ85" s="1370" t="s">
        <v>88</v>
      </c>
      <c r="BA85" s="703"/>
      <c r="BB85" s="703"/>
      <c r="BC85" s="703"/>
      <c r="BD85" s="704"/>
      <c r="BE85" s="1045" t="s">
        <v>87</v>
      </c>
      <c r="BF85" s="1046"/>
      <c r="BG85" s="1046"/>
      <c r="BH85" s="1046"/>
      <c r="BI85" s="1047"/>
      <c r="BJ85" s="1045" t="s">
        <v>32</v>
      </c>
      <c r="BK85" s="1046"/>
      <c r="BL85" s="1046"/>
      <c r="BM85" s="1047"/>
      <c r="BN85" s="79"/>
      <c r="BO85" s="79"/>
      <c r="BP85" s="79"/>
      <c r="BQ85" s="79"/>
      <c r="BR85" s="79"/>
      <c r="BS85" s="79"/>
      <c r="BT85" s="79"/>
      <c r="BU85" s="79"/>
      <c r="BV85" s="79"/>
      <c r="BW85" s="79"/>
      <c r="BX85" s="79"/>
      <c r="BY85" s="79"/>
      <c r="BZ85" s="79"/>
    </row>
    <row r="86" spans="1:78" s="280" customFormat="1" ht="15.95" customHeight="1">
      <c r="D86" s="829" t="s">
        <v>54</v>
      </c>
      <c r="E86" s="758"/>
      <c r="F86" s="758"/>
      <c r="G86" s="758"/>
      <c r="H86" s="901"/>
      <c r="I86" s="1170" t="s">
        <v>343</v>
      </c>
      <c r="J86" s="751"/>
      <c r="K86" s="751"/>
      <c r="L86" s="751"/>
      <c r="M86" s="751"/>
      <c r="N86" s="751"/>
      <c r="O86" s="751"/>
      <c r="P86" s="751"/>
      <c r="Q86" s="751"/>
      <c r="R86" s="751"/>
      <c r="S86" s="751"/>
      <c r="T86" s="751"/>
      <c r="U86" s="1181"/>
      <c r="V86" s="902"/>
      <c r="W86" s="903"/>
      <c r="X86" s="903"/>
      <c r="Y86" s="903"/>
      <c r="Z86" s="904"/>
      <c r="AA86" s="902"/>
      <c r="AB86" s="903"/>
      <c r="AC86" s="903"/>
      <c r="AD86" s="903"/>
      <c r="AE86" s="904"/>
      <c r="AF86" s="902"/>
      <c r="AG86" s="903"/>
      <c r="AH86" s="903"/>
      <c r="AI86" s="903"/>
      <c r="AJ86" s="904"/>
      <c r="AK86" s="902"/>
      <c r="AL86" s="903"/>
      <c r="AM86" s="903"/>
      <c r="AN86" s="903"/>
      <c r="AO86" s="904"/>
      <c r="AP86" s="902"/>
      <c r="AQ86" s="903"/>
      <c r="AR86" s="903"/>
      <c r="AS86" s="903"/>
      <c r="AT86" s="904"/>
      <c r="AU86" s="902"/>
      <c r="AV86" s="903"/>
      <c r="AW86" s="903"/>
      <c r="AX86" s="903"/>
      <c r="AY86" s="904"/>
      <c r="AZ86" s="902"/>
      <c r="BA86" s="903"/>
      <c r="BB86" s="903"/>
      <c r="BC86" s="903"/>
      <c r="BD86" s="904"/>
      <c r="BE86" s="902"/>
      <c r="BF86" s="903"/>
      <c r="BG86" s="903"/>
      <c r="BH86" s="903"/>
      <c r="BI86" s="904"/>
      <c r="BJ86" s="902">
        <f>SUM(V86:BI86)</f>
        <v>0</v>
      </c>
      <c r="BK86" s="903"/>
      <c r="BL86" s="903"/>
      <c r="BM86" s="904"/>
      <c r="BN86" s="79"/>
      <c r="BO86" s="79"/>
      <c r="BP86" s="79"/>
      <c r="BQ86" s="79"/>
      <c r="BR86" s="79"/>
      <c r="BS86" s="79"/>
      <c r="BT86" s="79"/>
      <c r="BU86" s="79"/>
      <c r="BV86" s="79"/>
      <c r="BW86" s="79"/>
      <c r="BX86" s="79"/>
      <c r="BY86" s="79"/>
      <c r="BZ86" s="79"/>
    </row>
    <row r="87" spans="1:78" s="280" customFormat="1" ht="15.95" customHeight="1">
      <c r="D87" s="830"/>
      <c r="E87" s="768"/>
      <c r="F87" s="768"/>
      <c r="G87" s="768"/>
      <c r="H87" s="769"/>
      <c r="I87" s="1172"/>
      <c r="J87" s="1173"/>
      <c r="K87" s="1173"/>
      <c r="L87" s="1173"/>
      <c r="M87" s="1173"/>
      <c r="N87" s="1173"/>
      <c r="O87" s="1173"/>
      <c r="P87" s="1173"/>
      <c r="Q87" s="1173"/>
      <c r="R87" s="1173"/>
      <c r="S87" s="1173"/>
      <c r="T87" s="1173"/>
      <c r="U87" s="1183"/>
      <c r="V87" s="505" t="s">
        <v>623</v>
      </c>
      <c r="W87" s="906"/>
      <c r="X87" s="906"/>
      <c r="Y87" s="906"/>
      <c r="Z87" s="506" t="s">
        <v>624</v>
      </c>
      <c r="AA87" s="505" t="s">
        <v>623</v>
      </c>
      <c r="AB87" s="906"/>
      <c r="AC87" s="906"/>
      <c r="AD87" s="906"/>
      <c r="AE87" s="506" t="s">
        <v>626</v>
      </c>
      <c r="AF87" s="505" t="s">
        <v>623</v>
      </c>
      <c r="AG87" s="906"/>
      <c r="AH87" s="906"/>
      <c r="AI87" s="906"/>
      <c r="AJ87" s="506" t="s">
        <v>626</v>
      </c>
      <c r="AK87" s="505" t="s">
        <v>623</v>
      </c>
      <c r="AL87" s="906"/>
      <c r="AM87" s="906"/>
      <c r="AN87" s="906"/>
      <c r="AO87" s="506" t="s">
        <v>626</v>
      </c>
      <c r="AP87" s="505" t="s">
        <v>623</v>
      </c>
      <c r="AQ87" s="906"/>
      <c r="AR87" s="906"/>
      <c r="AS87" s="906"/>
      <c r="AT87" s="506" t="s">
        <v>626</v>
      </c>
      <c r="AU87" s="505" t="s">
        <v>623</v>
      </c>
      <c r="AV87" s="906"/>
      <c r="AW87" s="906"/>
      <c r="AX87" s="906"/>
      <c r="AY87" s="506" t="s">
        <v>626</v>
      </c>
      <c r="AZ87" s="505" t="s">
        <v>623</v>
      </c>
      <c r="BA87" s="906"/>
      <c r="BB87" s="906"/>
      <c r="BC87" s="906"/>
      <c r="BD87" s="506" t="s">
        <v>626</v>
      </c>
      <c r="BE87" s="505" t="s">
        <v>623</v>
      </c>
      <c r="BF87" s="906"/>
      <c r="BG87" s="906"/>
      <c r="BH87" s="906"/>
      <c r="BI87" s="506" t="s">
        <v>626</v>
      </c>
      <c r="BJ87" s="505" t="s">
        <v>623</v>
      </c>
      <c r="BK87" s="906">
        <f>SUM(W87,AB87,AG87,AL87,AQ87,AV87,BA87,BF87)</f>
        <v>0</v>
      </c>
      <c r="BL87" s="906"/>
      <c r="BM87" s="506" t="s">
        <v>624</v>
      </c>
      <c r="BN87" s="270"/>
      <c r="BO87" s="270"/>
      <c r="BP87" s="270"/>
      <c r="BQ87" s="270"/>
      <c r="BT87" s="270"/>
      <c r="BU87" s="270"/>
      <c r="BV87" s="270"/>
      <c r="BW87" s="270"/>
      <c r="BZ87" s="270"/>
    </row>
    <row r="88" spans="1:78" s="280" customFormat="1" ht="15.95" customHeight="1">
      <c r="D88" s="829" t="s">
        <v>55</v>
      </c>
      <c r="E88" s="758"/>
      <c r="F88" s="758"/>
      <c r="G88" s="758"/>
      <c r="H88" s="901"/>
      <c r="I88" s="1170" t="s">
        <v>344</v>
      </c>
      <c r="J88" s="751"/>
      <c r="K88" s="751"/>
      <c r="L88" s="751"/>
      <c r="M88" s="751"/>
      <c r="N88" s="751"/>
      <c r="O88" s="751"/>
      <c r="P88" s="751"/>
      <c r="Q88" s="751"/>
      <c r="R88" s="751"/>
      <c r="S88" s="751"/>
      <c r="T88" s="751"/>
      <c r="U88" s="1181"/>
      <c r="V88" s="902"/>
      <c r="W88" s="903"/>
      <c r="X88" s="903"/>
      <c r="Y88" s="903"/>
      <c r="Z88" s="904"/>
      <c r="AA88" s="902"/>
      <c r="AB88" s="903"/>
      <c r="AC88" s="903"/>
      <c r="AD88" s="903"/>
      <c r="AE88" s="904"/>
      <c r="AF88" s="902"/>
      <c r="AG88" s="903"/>
      <c r="AH88" s="903"/>
      <c r="AI88" s="903"/>
      <c r="AJ88" s="904"/>
      <c r="AK88" s="902"/>
      <c r="AL88" s="903"/>
      <c r="AM88" s="903"/>
      <c r="AN88" s="903"/>
      <c r="AO88" s="904"/>
      <c r="AP88" s="902"/>
      <c r="AQ88" s="903"/>
      <c r="AR88" s="903"/>
      <c r="AS88" s="903"/>
      <c r="AT88" s="904"/>
      <c r="AU88" s="902"/>
      <c r="AV88" s="903"/>
      <c r="AW88" s="903"/>
      <c r="AX88" s="903"/>
      <c r="AY88" s="904"/>
      <c r="AZ88" s="902"/>
      <c r="BA88" s="903"/>
      <c r="BB88" s="903"/>
      <c r="BC88" s="903"/>
      <c r="BD88" s="904"/>
      <c r="BE88" s="902"/>
      <c r="BF88" s="903"/>
      <c r="BG88" s="903"/>
      <c r="BH88" s="903"/>
      <c r="BI88" s="904"/>
      <c r="BJ88" s="902">
        <f>SUM(V88:BI88)</f>
        <v>0</v>
      </c>
      <c r="BK88" s="903"/>
      <c r="BL88" s="903"/>
      <c r="BM88" s="904"/>
      <c r="BN88" s="270"/>
      <c r="BO88" s="270"/>
      <c r="BP88" s="270"/>
      <c r="BQ88" s="270"/>
      <c r="BT88" s="270"/>
      <c r="BU88" s="270"/>
      <c r="BV88" s="270"/>
      <c r="BW88" s="270"/>
      <c r="BZ88" s="270"/>
    </row>
    <row r="89" spans="1:78" s="280" customFormat="1" ht="15.95" customHeight="1">
      <c r="D89" s="830"/>
      <c r="E89" s="768"/>
      <c r="F89" s="768"/>
      <c r="G89" s="768"/>
      <c r="H89" s="769"/>
      <c r="I89" s="1172"/>
      <c r="J89" s="1173"/>
      <c r="K89" s="1173"/>
      <c r="L89" s="1173"/>
      <c r="M89" s="1173"/>
      <c r="N89" s="1173"/>
      <c r="O89" s="1173"/>
      <c r="P89" s="1173"/>
      <c r="Q89" s="1173"/>
      <c r="R89" s="1173"/>
      <c r="S89" s="1173"/>
      <c r="T89" s="1173"/>
      <c r="U89" s="1183"/>
      <c r="V89" s="505" t="s">
        <v>623</v>
      </c>
      <c r="W89" s="906"/>
      <c r="X89" s="906"/>
      <c r="Y89" s="906"/>
      <c r="Z89" s="506" t="s">
        <v>624</v>
      </c>
      <c r="AA89" s="505" t="s">
        <v>623</v>
      </c>
      <c r="AB89" s="906"/>
      <c r="AC89" s="906"/>
      <c r="AD89" s="906"/>
      <c r="AE89" s="506" t="s">
        <v>626</v>
      </c>
      <c r="AF89" s="505" t="s">
        <v>623</v>
      </c>
      <c r="AG89" s="906"/>
      <c r="AH89" s="906"/>
      <c r="AI89" s="906"/>
      <c r="AJ89" s="506" t="s">
        <v>626</v>
      </c>
      <c r="AK89" s="505" t="s">
        <v>623</v>
      </c>
      <c r="AL89" s="906"/>
      <c r="AM89" s="906"/>
      <c r="AN89" s="906"/>
      <c r="AO89" s="506" t="s">
        <v>626</v>
      </c>
      <c r="AP89" s="505" t="s">
        <v>623</v>
      </c>
      <c r="AQ89" s="906"/>
      <c r="AR89" s="906"/>
      <c r="AS89" s="906"/>
      <c r="AT89" s="506" t="s">
        <v>626</v>
      </c>
      <c r="AU89" s="505" t="s">
        <v>623</v>
      </c>
      <c r="AV89" s="906"/>
      <c r="AW89" s="906"/>
      <c r="AX89" s="906"/>
      <c r="AY89" s="506" t="s">
        <v>626</v>
      </c>
      <c r="AZ89" s="505" t="s">
        <v>623</v>
      </c>
      <c r="BA89" s="906"/>
      <c r="BB89" s="906"/>
      <c r="BC89" s="906"/>
      <c r="BD89" s="506" t="s">
        <v>626</v>
      </c>
      <c r="BE89" s="505" t="s">
        <v>623</v>
      </c>
      <c r="BF89" s="906"/>
      <c r="BG89" s="906"/>
      <c r="BH89" s="906"/>
      <c r="BI89" s="506" t="s">
        <v>626</v>
      </c>
      <c r="BJ89" s="505" t="s">
        <v>623</v>
      </c>
      <c r="BK89" s="906">
        <f>SUM(W89,AB89,AG89,AL89,AQ89,AV89,BA89,BF89)</f>
        <v>0</v>
      </c>
      <c r="BL89" s="906"/>
      <c r="BM89" s="506" t="s">
        <v>624</v>
      </c>
      <c r="BN89" s="270"/>
      <c r="BO89" s="270"/>
      <c r="BP89" s="270"/>
      <c r="BQ89" s="270"/>
      <c r="BT89" s="270"/>
      <c r="BU89" s="270"/>
      <c r="BV89" s="270"/>
      <c r="BW89" s="270"/>
      <c r="BZ89" s="270"/>
    </row>
    <row r="90" spans="1:78" ht="15.95" customHeight="1">
      <c r="D90" s="829" t="s">
        <v>56</v>
      </c>
      <c r="E90" s="758"/>
      <c r="F90" s="758"/>
      <c r="G90" s="758"/>
      <c r="H90" s="901"/>
      <c r="I90" s="1170" t="s">
        <v>345</v>
      </c>
      <c r="J90" s="751"/>
      <c r="K90" s="751"/>
      <c r="L90" s="751"/>
      <c r="M90" s="751"/>
      <c r="N90" s="751"/>
      <c r="O90" s="751"/>
      <c r="P90" s="751"/>
      <c r="Q90" s="751"/>
      <c r="R90" s="751"/>
      <c r="S90" s="751"/>
      <c r="T90" s="751"/>
      <c r="U90" s="1181"/>
      <c r="V90" s="902"/>
      <c r="W90" s="903"/>
      <c r="X90" s="903"/>
      <c r="Y90" s="903"/>
      <c r="Z90" s="904"/>
      <c r="AA90" s="902"/>
      <c r="AB90" s="903"/>
      <c r="AC90" s="903"/>
      <c r="AD90" s="903"/>
      <c r="AE90" s="904"/>
      <c r="AF90" s="902"/>
      <c r="AG90" s="903"/>
      <c r="AH90" s="903"/>
      <c r="AI90" s="903"/>
      <c r="AJ90" s="904"/>
      <c r="AK90" s="902"/>
      <c r="AL90" s="903"/>
      <c r="AM90" s="903"/>
      <c r="AN90" s="903"/>
      <c r="AO90" s="904"/>
      <c r="AP90" s="902"/>
      <c r="AQ90" s="903"/>
      <c r="AR90" s="903"/>
      <c r="AS90" s="903"/>
      <c r="AT90" s="904"/>
      <c r="AU90" s="902"/>
      <c r="AV90" s="903"/>
      <c r="AW90" s="903"/>
      <c r="AX90" s="903"/>
      <c r="AY90" s="904"/>
      <c r="AZ90" s="902"/>
      <c r="BA90" s="903"/>
      <c r="BB90" s="903"/>
      <c r="BC90" s="903"/>
      <c r="BD90" s="904"/>
      <c r="BE90" s="902"/>
      <c r="BF90" s="903"/>
      <c r="BG90" s="903"/>
      <c r="BH90" s="903"/>
      <c r="BI90" s="904"/>
      <c r="BJ90" s="902">
        <f>SUM(V90:BI90)</f>
        <v>0</v>
      </c>
      <c r="BK90" s="903"/>
      <c r="BL90" s="903"/>
      <c r="BM90" s="904"/>
      <c r="BN90" s="42"/>
      <c r="BO90" s="42"/>
      <c r="BP90" s="42"/>
      <c r="BQ90" s="42"/>
      <c r="BT90" s="42"/>
      <c r="BU90" s="42"/>
      <c r="BV90" s="42"/>
      <c r="BW90" s="42"/>
      <c r="BZ90" s="42"/>
    </row>
    <row r="91" spans="1:78" ht="15.95" customHeight="1">
      <c r="D91" s="830"/>
      <c r="E91" s="768"/>
      <c r="F91" s="768"/>
      <c r="G91" s="768"/>
      <c r="H91" s="769"/>
      <c r="I91" s="1172"/>
      <c r="J91" s="1173"/>
      <c r="K91" s="1173"/>
      <c r="L91" s="1173"/>
      <c r="M91" s="1173"/>
      <c r="N91" s="1173"/>
      <c r="O91" s="1173"/>
      <c r="P91" s="1173"/>
      <c r="Q91" s="1173"/>
      <c r="R91" s="1173"/>
      <c r="S91" s="1173"/>
      <c r="T91" s="1173"/>
      <c r="U91" s="1183"/>
      <c r="V91" s="505" t="s">
        <v>623</v>
      </c>
      <c r="W91" s="906"/>
      <c r="X91" s="906"/>
      <c r="Y91" s="906"/>
      <c r="Z91" s="506" t="s">
        <v>624</v>
      </c>
      <c r="AA91" s="505" t="s">
        <v>623</v>
      </c>
      <c r="AB91" s="906"/>
      <c r="AC91" s="906"/>
      <c r="AD91" s="906"/>
      <c r="AE91" s="506" t="s">
        <v>626</v>
      </c>
      <c r="AF91" s="505" t="s">
        <v>623</v>
      </c>
      <c r="AG91" s="906"/>
      <c r="AH91" s="906"/>
      <c r="AI91" s="906"/>
      <c r="AJ91" s="506" t="s">
        <v>626</v>
      </c>
      <c r="AK91" s="505" t="s">
        <v>623</v>
      </c>
      <c r="AL91" s="906"/>
      <c r="AM91" s="906"/>
      <c r="AN91" s="906"/>
      <c r="AO91" s="506" t="s">
        <v>626</v>
      </c>
      <c r="AP91" s="505" t="s">
        <v>623</v>
      </c>
      <c r="AQ91" s="906"/>
      <c r="AR91" s="906"/>
      <c r="AS91" s="906"/>
      <c r="AT91" s="506" t="s">
        <v>626</v>
      </c>
      <c r="AU91" s="505" t="s">
        <v>623</v>
      </c>
      <c r="AV91" s="906"/>
      <c r="AW91" s="906"/>
      <c r="AX91" s="906"/>
      <c r="AY91" s="506" t="s">
        <v>626</v>
      </c>
      <c r="AZ91" s="505" t="s">
        <v>623</v>
      </c>
      <c r="BA91" s="906"/>
      <c r="BB91" s="906"/>
      <c r="BC91" s="906"/>
      <c r="BD91" s="506" t="s">
        <v>626</v>
      </c>
      <c r="BE91" s="505" t="s">
        <v>623</v>
      </c>
      <c r="BF91" s="906"/>
      <c r="BG91" s="906"/>
      <c r="BH91" s="906"/>
      <c r="BI91" s="506" t="s">
        <v>626</v>
      </c>
      <c r="BJ91" s="505" t="s">
        <v>623</v>
      </c>
      <c r="BK91" s="906">
        <f>SUM(W91,AB91,AG91,AL91,AQ91,AV91,BA91,BF91)</f>
        <v>0</v>
      </c>
      <c r="BL91" s="906"/>
      <c r="BM91" s="506" t="s">
        <v>624</v>
      </c>
      <c r="BN91" s="42"/>
      <c r="BO91" s="42"/>
      <c r="BP91" s="42"/>
      <c r="BQ91" s="42"/>
      <c r="BT91" s="42"/>
      <c r="BU91" s="42"/>
      <c r="BV91" s="42"/>
      <c r="BW91" s="42"/>
      <c r="BZ91" s="42"/>
    </row>
    <row r="92" spans="1:78" ht="15.95" customHeight="1">
      <c r="D92" s="829" t="s">
        <v>57</v>
      </c>
      <c r="E92" s="758"/>
      <c r="F92" s="758"/>
      <c r="G92" s="758"/>
      <c r="H92" s="901"/>
      <c r="I92" s="1170" t="s">
        <v>346</v>
      </c>
      <c r="J92" s="751"/>
      <c r="K92" s="751"/>
      <c r="L92" s="751"/>
      <c r="M92" s="751"/>
      <c r="N92" s="751"/>
      <c r="O92" s="751"/>
      <c r="P92" s="751"/>
      <c r="Q92" s="751"/>
      <c r="R92" s="751"/>
      <c r="S92" s="751"/>
      <c r="T92" s="751"/>
      <c r="U92" s="1181"/>
      <c r="V92" s="902"/>
      <c r="W92" s="903"/>
      <c r="X92" s="903"/>
      <c r="Y92" s="903"/>
      <c r="Z92" s="904"/>
      <c r="AA92" s="902"/>
      <c r="AB92" s="903"/>
      <c r="AC92" s="903"/>
      <c r="AD92" s="903"/>
      <c r="AE92" s="904"/>
      <c r="AF92" s="902"/>
      <c r="AG92" s="903"/>
      <c r="AH92" s="903"/>
      <c r="AI92" s="903"/>
      <c r="AJ92" s="904"/>
      <c r="AK92" s="902"/>
      <c r="AL92" s="903"/>
      <c r="AM92" s="903"/>
      <c r="AN92" s="903"/>
      <c r="AO92" s="904"/>
      <c r="AP92" s="902"/>
      <c r="AQ92" s="903"/>
      <c r="AR92" s="903"/>
      <c r="AS92" s="903"/>
      <c r="AT92" s="904"/>
      <c r="AU92" s="902"/>
      <c r="AV92" s="903"/>
      <c r="AW92" s="903"/>
      <c r="AX92" s="903"/>
      <c r="AY92" s="904"/>
      <c r="AZ92" s="902"/>
      <c r="BA92" s="903"/>
      <c r="BB92" s="903"/>
      <c r="BC92" s="903"/>
      <c r="BD92" s="904"/>
      <c r="BE92" s="902"/>
      <c r="BF92" s="903"/>
      <c r="BG92" s="903"/>
      <c r="BH92" s="903"/>
      <c r="BI92" s="904"/>
      <c r="BJ92" s="902">
        <f>SUM(V92:BI92)</f>
        <v>0</v>
      </c>
      <c r="BK92" s="903"/>
      <c r="BL92" s="903"/>
      <c r="BM92" s="904"/>
      <c r="BN92" s="42"/>
      <c r="BO92" s="42"/>
      <c r="BP92" s="42"/>
      <c r="BQ92" s="42"/>
      <c r="BT92" s="42"/>
      <c r="BU92" s="42"/>
      <c r="BV92" s="42"/>
      <c r="BW92" s="42"/>
      <c r="BZ92" s="42"/>
    </row>
    <row r="93" spans="1:78" ht="15.95" customHeight="1">
      <c r="D93" s="830"/>
      <c r="E93" s="768"/>
      <c r="F93" s="768"/>
      <c r="G93" s="768"/>
      <c r="H93" s="769"/>
      <c r="I93" s="1172"/>
      <c r="J93" s="1173"/>
      <c r="K93" s="1173"/>
      <c r="L93" s="1173"/>
      <c r="M93" s="1173"/>
      <c r="N93" s="1173"/>
      <c r="O93" s="1173"/>
      <c r="P93" s="1173"/>
      <c r="Q93" s="1173"/>
      <c r="R93" s="1173"/>
      <c r="S93" s="1173"/>
      <c r="T93" s="1173"/>
      <c r="U93" s="1183"/>
      <c r="V93" s="505" t="s">
        <v>623</v>
      </c>
      <c r="W93" s="906"/>
      <c r="X93" s="906"/>
      <c r="Y93" s="906"/>
      <c r="Z93" s="506" t="s">
        <v>624</v>
      </c>
      <c r="AA93" s="505" t="s">
        <v>623</v>
      </c>
      <c r="AB93" s="906"/>
      <c r="AC93" s="906"/>
      <c r="AD93" s="906"/>
      <c r="AE93" s="506" t="s">
        <v>626</v>
      </c>
      <c r="AF93" s="505" t="s">
        <v>623</v>
      </c>
      <c r="AG93" s="906"/>
      <c r="AH93" s="906"/>
      <c r="AI93" s="906"/>
      <c r="AJ93" s="506" t="s">
        <v>626</v>
      </c>
      <c r="AK93" s="505" t="s">
        <v>623</v>
      </c>
      <c r="AL93" s="906"/>
      <c r="AM93" s="906"/>
      <c r="AN93" s="906"/>
      <c r="AO93" s="506" t="s">
        <v>626</v>
      </c>
      <c r="AP93" s="505" t="s">
        <v>623</v>
      </c>
      <c r="AQ93" s="906"/>
      <c r="AR93" s="906"/>
      <c r="AS93" s="906"/>
      <c r="AT93" s="506" t="s">
        <v>626</v>
      </c>
      <c r="AU93" s="505" t="s">
        <v>623</v>
      </c>
      <c r="AV93" s="906"/>
      <c r="AW93" s="906"/>
      <c r="AX93" s="906"/>
      <c r="AY93" s="506" t="s">
        <v>626</v>
      </c>
      <c r="AZ93" s="505" t="s">
        <v>623</v>
      </c>
      <c r="BA93" s="906"/>
      <c r="BB93" s="906"/>
      <c r="BC93" s="906"/>
      <c r="BD93" s="506" t="s">
        <v>626</v>
      </c>
      <c r="BE93" s="505" t="s">
        <v>623</v>
      </c>
      <c r="BF93" s="906"/>
      <c r="BG93" s="906"/>
      <c r="BH93" s="906"/>
      <c r="BI93" s="506" t="s">
        <v>626</v>
      </c>
      <c r="BJ93" s="505" t="s">
        <v>623</v>
      </c>
      <c r="BK93" s="906">
        <f>SUM(W93,AB93,AG93,AL93,AQ93,AV93,BA93,BF93)</f>
        <v>0</v>
      </c>
      <c r="BL93" s="906"/>
      <c r="BM93" s="506" t="s">
        <v>624</v>
      </c>
      <c r="BN93" s="53"/>
      <c r="BO93" s="53"/>
      <c r="BP93" s="53"/>
      <c r="BQ93" s="53"/>
      <c r="BR93" s="53"/>
    </row>
    <row r="94" spans="1:78" ht="15.95" customHeight="1">
      <c r="D94" s="829" t="s">
        <v>53</v>
      </c>
      <c r="E94" s="758"/>
      <c r="F94" s="758"/>
      <c r="G94" s="758"/>
      <c r="H94" s="901"/>
      <c r="I94" s="1170" t="s">
        <v>347</v>
      </c>
      <c r="J94" s="751"/>
      <c r="K94" s="751"/>
      <c r="L94" s="751"/>
      <c r="M94" s="751"/>
      <c r="N94" s="751"/>
      <c r="O94" s="751"/>
      <c r="P94" s="751"/>
      <c r="Q94" s="751"/>
      <c r="R94" s="751"/>
      <c r="S94" s="751"/>
      <c r="T94" s="751"/>
      <c r="U94" s="1181"/>
      <c r="V94" s="902"/>
      <c r="W94" s="903"/>
      <c r="X94" s="903"/>
      <c r="Y94" s="903"/>
      <c r="Z94" s="904"/>
      <c r="AA94" s="902"/>
      <c r="AB94" s="903"/>
      <c r="AC94" s="903"/>
      <c r="AD94" s="903"/>
      <c r="AE94" s="904"/>
      <c r="AF94" s="902"/>
      <c r="AG94" s="903"/>
      <c r="AH94" s="903"/>
      <c r="AI94" s="903"/>
      <c r="AJ94" s="904"/>
      <c r="AK94" s="902"/>
      <c r="AL94" s="903"/>
      <c r="AM94" s="903"/>
      <c r="AN94" s="903"/>
      <c r="AO94" s="904"/>
      <c r="AP94" s="902"/>
      <c r="AQ94" s="903"/>
      <c r="AR94" s="903"/>
      <c r="AS94" s="903"/>
      <c r="AT94" s="904"/>
      <c r="AU94" s="902"/>
      <c r="AV94" s="903"/>
      <c r="AW94" s="903"/>
      <c r="AX94" s="903"/>
      <c r="AY94" s="904"/>
      <c r="AZ94" s="902"/>
      <c r="BA94" s="903"/>
      <c r="BB94" s="903"/>
      <c r="BC94" s="903"/>
      <c r="BD94" s="904"/>
      <c r="BE94" s="902"/>
      <c r="BF94" s="903"/>
      <c r="BG94" s="903"/>
      <c r="BH94" s="903"/>
      <c r="BI94" s="904"/>
      <c r="BJ94" s="902">
        <f>SUM(V94:BI94)</f>
        <v>0</v>
      </c>
      <c r="BK94" s="903"/>
      <c r="BL94" s="903"/>
      <c r="BM94" s="904"/>
      <c r="BN94" s="53"/>
      <c r="BO94" s="53"/>
      <c r="BP94" s="53"/>
      <c r="BQ94" s="53"/>
      <c r="BR94" s="53"/>
    </row>
    <row r="95" spans="1:78" ht="15.95" customHeight="1">
      <c r="D95" s="830"/>
      <c r="E95" s="768"/>
      <c r="F95" s="768"/>
      <c r="G95" s="768"/>
      <c r="H95" s="769"/>
      <c r="I95" s="1172"/>
      <c r="J95" s="1173"/>
      <c r="K95" s="1173"/>
      <c r="L95" s="1173"/>
      <c r="M95" s="1173"/>
      <c r="N95" s="1173"/>
      <c r="O95" s="1173"/>
      <c r="P95" s="1173"/>
      <c r="Q95" s="1173"/>
      <c r="R95" s="1173"/>
      <c r="S95" s="1173"/>
      <c r="T95" s="1173"/>
      <c r="U95" s="1183"/>
      <c r="V95" s="505" t="s">
        <v>623</v>
      </c>
      <c r="W95" s="906"/>
      <c r="X95" s="906"/>
      <c r="Y95" s="906"/>
      <c r="Z95" s="506" t="s">
        <v>624</v>
      </c>
      <c r="AA95" s="505" t="s">
        <v>623</v>
      </c>
      <c r="AB95" s="906"/>
      <c r="AC95" s="906"/>
      <c r="AD95" s="906"/>
      <c r="AE95" s="506" t="s">
        <v>626</v>
      </c>
      <c r="AF95" s="505" t="s">
        <v>623</v>
      </c>
      <c r="AG95" s="906"/>
      <c r="AH95" s="906"/>
      <c r="AI95" s="906"/>
      <c r="AJ95" s="506" t="s">
        <v>626</v>
      </c>
      <c r="AK95" s="505" t="s">
        <v>623</v>
      </c>
      <c r="AL95" s="906"/>
      <c r="AM95" s="906"/>
      <c r="AN95" s="906"/>
      <c r="AO95" s="506" t="s">
        <v>626</v>
      </c>
      <c r="AP95" s="505" t="s">
        <v>623</v>
      </c>
      <c r="AQ95" s="906"/>
      <c r="AR95" s="906"/>
      <c r="AS95" s="906"/>
      <c r="AT95" s="506" t="s">
        <v>626</v>
      </c>
      <c r="AU95" s="505" t="s">
        <v>623</v>
      </c>
      <c r="AV95" s="906"/>
      <c r="AW95" s="906"/>
      <c r="AX95" s="906"/>
      <c r="AY95" s="506" t="s">
        <v>626</v>
      </c>
      <c r="AZ95" s="505" t="s">
        <v>623</v>
      </c>
      <c r="BA95" s="906"/>
      <c r="BB95" s="906"/>
      <c r="BC95" s="906"/>
      <c r="BD95" s="506" t="s">
        <v>626</v>
      </c>
      <c r="BE95" s="505" t="s">
        <v>623</v>
      </c>
      <c r="BF95" s="906"/>
      <c r="BG95" s="906"/>
      <c r="BH95" s="906"/>
      <c r="BI95" s="506" t="s">
        <v>626</v>
      </c>
      <c r="BJ95" s="505" t="s">
        <v>623</v>
      </c>
      <c r="BK95" s="906">
        <f>SUM(W95,AB95,AG95,AL95,AQ95,AV95,BA95,BF95)</f>
        <v>0</v>
      </c>
      <c r="BL95" s="906"/>
      <c r="BM95" s="506" t="s">
        <v>624</v>
      </c>
      <c r="BN95" s="43"/>
      <c r="BO95" s="43"/>
      <c r="BP95" s="43"/>
      <c r="BQ95" s="53"/>
      <c r="BR95" s="53"/>
    </row>
    <row r="96" spans="1:78" ht="15.95" customHeight="1">
      <c r="D96" s="829" t="s">
        <v>32</v>
      </c>
      <c r="E96" s="758"/>
      <c r="F96" s="758"/>
      <c r="G96" s="758"/>
      <c r="H96" s="758"/>
      <c r="I96" s="758"/>
      <c r="J96" s="758"/>
      <c r="K96" s="758"/>
      <c r="L96" s="758"/>
      <c r="M96" s="758"/>
      <c r="N96" s="758"/>
      <c r="O96" s="758"/>
      <c r="P96" s="758"/>
      <c r="Q96" s="758"/>
      <c r="R96" s="758"/>
      <c r="S96" s="758"/>
      <c r="T96" s="758"/>
      <c r="U96" s="901"/>
      <c r="V96" s="902">
        <f>SUM(V86,V88,V90,V92,V94)</f>
        <v>0</v>
      </c>
      <c r="W96" s="903"/>
      <c r="X96" s="903"/>
      <c r="Y96" s="903"/>
      <c r="Z96" s="904"/>
      <c r="AA96" s="902">
        <f t="shared" ref="AA96" si="2">SUM(AA86,AA88,AA90,AA92,AA94)</f>
        <v>0</v>
      </c>
      <c r="AB96" s="903"/>
      <c r="AC96" s="903"/>
      <c r="AD96" s="903"/>
      <c r="AE96" s="904"/>
      <c r="AF96" s="902">
        <f t="shared" ref="AF96" si="3">SUM(AF86,AF88,AF90,AF92,AF94)</f>
        <v>0</v>
      </c>
      <c r="AG96" s="903"/>
      <c r="AH96" s="903"/>
      <c r="AI96" s="903"/>
      <c r="AJ96" s="904"/>
      <c r="AK96" s="902">
        <f t="shared" ref="AK96" si="4">SUM(AK86,AK88,AK90,AK92,AK94)</f>
        <v>0</v>
      </c>
      <c r="AL96" s="903"/>
      <c r="AM96" s="903"/>
      <c r="AN96" s="903"/>
      <c r="AO96" s="904"/>
      <c r="AP96" s="902">
        <f t="shared" ref="AP96" si="5">SUM(AP86,AP88,AP90,AP92,AP94)</f>
        <v>0</v>
      </c>
      <c r="AQ96" s="903"/>
      <c r="AR96" s="903"/>
      <c r="AS96" s="903"/>
      <c r="AT96" s="904"/>
      <c r="AU96" s="902">
        <f t="shared" ref="AU96" si="6">SUM(AU86,AU88,AU90,AU92,AU94)</f>
        <v>0</v>
      </c>
      <c r="AV96" s="903"/>
      <c r="AW96" s="903"/>
      <c r="AX96" s="903"/>
      <c r="AY96" s="904"/>
      <c r="AZ96" s="902">
        <f t="shared" ref="AZ96" si="7">SUM(AZ86,AZ88,AZ90,AZ92,AZ94)</f>
        <v>0</v>
      </c>
      <c r="BA96" s="903"/>
      <c r="BB96" s="903"/>
      <c r="BC96" s="903"/>
      <c r="BD96" s="904"/>
      <c r="BE96" s="902">
        <f t="shared" ref="BE96" si="8">SUM(BE86,BE88,BE90,BE92,BE94)</f>
        <v>0</v>
      </c>
      <c r="BF96" s="903"/>
      <c r="BG96" s="903"/>
      <c r="BH96" s="903"/>
      <c r="BI96" s="904"/>
      <c r="BJ96" s="902">
        <f>SUM(V96:BI96)</f>
        <v>0</v>
      </c>
      <c r="BK96" s="903"/>
      <c r="BL96" s="903"/>
      <c r="BM96" s="904"/>
      <c r="BN96" s="43"/>
      <c r="BO96" s="43"/>
      <c r="BP96" s="43"/>
      <c r="BQ96" s="53"/>
      <c r="BR96" s="53"/>
    </row>
    <row r="97" spans="4:78" ht="15.95" customHeight="1">
      <c r="D97" s="830"/>
      <c r="E97" s="768"/>
      <c r="F97" s="768"/>
      <c r="G97" s="768"/>
      <c r="H97" s="768"/>
      <c r="I97" s="768"/>
      <c r="J97" s="768"/>
      <c r="K97" s="768"/>
      <c r="L97" s="768"/>
      <c r="M97" s="768"/>
      <c r="N97" s="768"/>
      <c r="O97" s="768"/>
      <c r="P97" s="768"/>
      <c r="Q97" s="768"/>
      <c r="R97" s="768"/>
      <c r="S97" s="768"/>
      <c r="T97" s="768"/>
      <c r="U97" s="769"/>
      <c r="V97" s="505" t="s">
        <v>623</v>
      </c>
      <c r="W97" s="906">
        <f>SUM(W87,W89,W91,W93,W95)</f>
        <v>0</v>
      </c>
      <c r="X97" s="906"/>
      <c r="Y97" s="906"/>
      <c r="Z97" s="506" t="s">
        <v>625</v>
      </c>
      <c r="AA97" s="505" t="s">
        <v>623</v>
      </c>
      <c r="AB97" s="906">
        <f>SUM(AB87,AB89,AB91,AB93,AB95)</f>
        <v>0</v>
      </c>
      <c r="AC97" s="906"/>
      <c r="AD97" s="906"/>
      <c r="AE97" s="506" t="s">
        <v>626</v>
      </c>
      <c r="AF97" s="505" t="s">
        <v>623</v>
      </c>
      <c r="AG97" s="906">
        <f>SUM(AG87,AG89,AG91,AG93,AG95)</f>
        <v>0</v>
      </c>
      <c r="AH97" s="906"/>
      <c r="AI97" s="906"/>
      <c r="AJ97" s="506" t="s">
        <v>626</v>
      </c>
      <c r="AK97" s="505" t="s">
        <v>623</v>
      </c>
      <c r="AL97" s="906">
        <f>SUM(AL87,AL89,AL91,AL93,AL95)</f>
        <v>0</v>
      </c>
      <c r="AM97" s="906"/>
      <c r="AN97" s="906"/>
      <c r="AO97" s="506" t="s">
        <v>626</v>
      </c>
      <c r="AP97" s="505" t="s">
        <v>623</v>
      </c>
      <c r="AQ97" s="906">
        <f>SUM(AQ87,AQ89,AQ91,AQ93,AQ95)</f>
        <v>0</v>
      </c>
      <c r="AR97" s="906"/>
      <c r="AS97" s="906"/>
      <c r="AT97" s="506" t="s">
        <v>626</v>
      </c>
      <c r="AU97" s="505" t="s">
        <v>623</v>
      </c>
      <c r="AV97" s="906">
        <f>SUM(AV87,AV89,AV91,AV93,AV95)</f>
        <v>0</v>
      </c>
      <c r="AW97" s="906"/>
      <c r="AX97" s="906"/>
      <c r="AY97" s="506" t="s">
        <v>626</v>
      </c>
      <c r="AZ97" s="505" t="s">
        <v>623</v>
      </c>
      <c r="BA97" s="906">
        <f>SUM(BA87,BA89,BA91,BA93,BA95)</f>
        <v>0</v>
      </c>
      <c r="BB97" s="906"/>
      <c r="BC97" s="906"/>
      <c r="BD97" s="506" t="s">
        <v>626</v>
      </c>
      <c r="BE97" s="505" t="s">
        <v>623</v>
      </c>
      <c r="BF97" s="906">
        <f>SUM(BF87,BF89,BF91,BF93,BF95)</f>
        <v>0</v>
      </c>
      <c r="BG97" s="906"/>
      <c r="BH97" s="906"/>
      <c r="BI97" s="506" t="s">
        <v>626</v>
      </c>
      <c r="BJ97" s="505" t="s">
        <v>623</v>
      </c>
      <c r="BK97" s="906">
        <f>SUM(W97,AB97,AG97,AL97,AQ97,AV97,BA97,BF97)</f>
        <v>0</v>
      </c>
      <c r="BL97" s="906"/>
      <c r="BM97" s="506" t="s">
        <v>624</v>
      </c>
    </row>
    <row r="98" spans="4:78" s="70" customFormat="1" ht="20.100000000000001" customHeight="1">
      <c r="D98" s="71"/>
      <c r="E98" s="78" t="s">
        <v>179</v>
      </c>
      <c r="F98" s="72"/>
      <c r="G98" s="72"/>
      <c r="H98" s="72"/>
      <c r="I98" s="72"/>
      <c r="J98" s="72"/>
      <c r="K98" s="72"/>
      <c r="L98" s="72"/>
      <c r="M98" s="72"/>
      <c r="N98" s="72"/>
      <c r="O98" s="72"/>
      <c r="P98" s="72"/>
      <c r="Q98" s="72"/>
      <c r="R98" s="72"/>
      <c r="S98" s="72"/>
      <c r="T98" s="72"/>
      <c r="U98" s="72"/>
      <c r="V98" s="72"/>
      <c r="W98" s="72"/>
      <c r="X98" s="74"/>
      <c r="Y98" s="74"/>
      <c r="Z98" s="74"/>
      <c r="AA98" s="74"/>
      <c r="AB98" s="74"/>
      <c r="AC98" s="74"/>
      <c r="AD98" s="74"/>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row>
    <row r="99" spans="4:78" s="89" customFormat="1" ht="9" customHeight="1">
      <c r="D99" s="98"/>
      <c r="E99" s="98"/>
      <c r="F99" s="98"/>
      <c r="G99" s="98"/>
      <c r="H99" s="112"/>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86"/>
      <c r="BB99" s="86"/>
      <c r="BC99" s="86"/>
      <c r="BD99" s="86"/>
      <c r="BE99" s="86"/>
      <c r="BF99" s="86"/>
      <c r="BG99" s="86"/>
      <c r="BH99" s="86"/>
      <c r="BI99" s="86"/>
      <c r="BJ99" s="86"/>
      <c r="BK99" s="79"/>
      <c r="BL99" s="79"/>
      <c r="BM99" s="79"/>
    </row>
    <row r="100" spans="4:78" s="89" customFormat="1" ht="30" customHeight="1">
      <c r="D100" s="1379" t="s">
        <v>627</v>
      </c>
      <c r="E100" s="1380"/>
      <c r="F100" s="1380"/>
      <c r="G100" s="1380"/>
      <c r="H100" s="1380"/>
      <c r="I100" s="1380"/>
      <c r="J100" s="1380"/>
      <c r="K100" s="1380"/>
      <c r="L100" s="1380"/>
      <c r="M100" s="1380"/>
      <c r="N100" s="1380"/>
      <c r="O100" s="1380"/>
      <c r="P100" s="1380"/>
      <c r="Q100" s="1380"/>
      <c r="R100" s="1380"/>
      <c r="S100" s="1380"/>
      <c r="T100" s="1380"/>
      <c r="U100" s="1381"/>
      <c r="V100" s="1045" t="s">
        <v>94</v>
      </c>
      <c r="W100" s="1046"/>
      <c r="X100" s="1046"/>
      <c r="Y100" s="1046"/>
      <c r="Z100" s="1047"/>
      <c r="AA100" s="1045" t="s">
        <v>93</v>
      </c>
      <c r="AB100" s="1046"/>
      <c r="AC100" s="1046"/>
      <c r="AD100" s="1046"/>
      <c r="AE100" s="1047"/>
      <c r="AF100" s="1045" t="s">
        <v>92</v>
      </c>
      <c r="AG100" s="1046"/>
      <c r="AH100" s="1046"/>
      <c r="AI100" s="1046"/>
      <c r="AJ100" s="1047"/>
      <c r="AK100" s="1045" t="s">
        <v>91</v>
      </c>
      <c r="AL100" s="1046"/>
      <c r="AM100" s="1046"/>
      <c r="AN100" s="1046"/>
      <c r="AO100" s="1047"/>
      <c r="AP100" s="1045" t="s">
        <v>90</v>
      </c>
      <c r="AQ100" s="1046"/>
      <c r="AR100" s="1046"/>
      <c r="AS100" s="1046"/>
      <c r="AT100" s="1047"/>
      <c r="AU100" s="1045" t="s">
        <v>89</v>
      </c>
      <c r="AV100" s="1046"/>
      <c r="AW100" s="1046"/>
      <c r="AX100" s="1046"/>
      <c r="AY100" s="1047"/>
      <c r="AZ100" s="1370" t="s">
        <v>88</v>
      </c>
      <c r="BA100" s="703"/>
      <c r="BB100" s="703"/>
      <c r="BC100" s="703"/>
      <c r="BD100" s="704"/>
      <c r="BE100" s="1045" t="s">
        <v>33</v>
      </c>
      <c r="BF100" s="1046"/>
      <c r="BG100" s="1046"/>
      <c r="BH100" s="1046"/>
      <c r="BI100" s="1047"/>
      <c r="BJ100" s="1045" t="s">
        <v>32</v>
      </c>
      <c r="BK100" s="1046"/>
      <c r="BL100" s="1046"/>
      <c r="BM100" s="1047"/>
      <c r="BN100" s="79"/>
      <c r="BO100" s="79"/>
      <c r="BP100" s="79"/>
      <c r="BQ100" s="79"/>
      <c r="BR100" s="79"/>
      <c r="BS100" s="79"/>
      <c r="BT100" s="79"/>
      <c r="BU100" s="79"/>
      <c r="BV100" s="79"/>
      <c r="BW100" s="79"/>
      <c r="BX100" s="79"/>
      <c r="BY100" s="79"/>
      <c r="BZ100" s="79"/>
    </row>
    <row r="101" spans="4:78" s="89" customFormat="1" ht="24" customHeight="1">
      <c r="D101" s="902" t="s">
        <v>432</v>
      </c>
      <c r="E101" s="903"/>
      <c r="F101" s="903"/>
      <c r="G101" s="903"/>
      <c r="H101" s="903"/>
      <c r="I101" s="1224"/>
      <c r="J101" s="1224"/>
      <c r="K101" s="1225"/>
      <c r="L101" s="742" t="s">
        <v>180</v>
      </c>
      <c r="M101" s="974"/>
      <c r="N101" s="974"/>
      <c r="O101" s="974"/>
      <c r="P101" s="974"/>
      <c r="Q101" s="974"/>
      <c r="R101" s="974"/>
      <c r="S101" s="974"/>
      <c r="T101" s="974"/>
      <c r="U101" s="975"/>
      <c r="V101" s="902"/>
      <c r="W101" s="903"/>
      <c r="X101" s="903"/>
      <c r="Y101" s="903"/>
      <c r="Z101" s="904"/>
      <c r="AA101" s="902"/>
      <c r="AB101" s="903"/>
      <c r="AC101" s="903"/>
      <c r="AD101" s="903"/>
      <c r="AE101" s="904"/>
      <c r="AF101" s="902"/>
      <c r="AG101" s="903"/>
      <c r="AH101" s="903"/>
      <c r="AI101" s="903"/>
      <c r="AJ101" s="904"/>
      <c r="AK101" s="902"/>
      <c r="AL101" s="903"/>
      <c r="AM101" s="903"/>
      <c r="AN101" s="903"/>
      <c r="AO101" s="904"/>
      <c r="AP101" s="902"/>
      <c r="AQ101" s="903"/>
      <c r="AR101" s="903"/>
      <c r="AS101" s="903"/>
      <c r="AT101" s="904"/>
      <c r="AU101" s="912"/>
      <c r="AV101" s="913"/>
      <c r="AW101" s="913"/>
      <c r="AX101" s="913"/>
      <c r="AY101" s="1044"/>
      <c r="AZ101" s="912"/>
      <c r="BA101" s="913"/>
      <c r="BB101" s="913"/>
      <c r="BC101" s="913"/>
      <c r="BD101" s="1044"/>
      <c r="BE101" s="912"/>
      <c r="BF101" s="913"/>
      <c r="BG101" s="913"/>
      <c r="BH101" s="913"/>
      <c r="BI101" s="1044"/>
      <c r="BJ101" s="912">
        <f>SUM(V101:BI101)</f>
        <v>0</v>
      </c>
      <c r="BK101" s="913"/>
      <c r="BL101" s="913"/>
      <c r="BM101" s="1044"/>
      <c r="BN101" s="79"/>
      <c r="BO101" s="79"/>
      <c r="BP101" s="79"/>
      <c r="BQ101" s="79"/>
      <c r="BR101" s="79"/>
      <c r="BS101" s="79"/>
      <c r="BT101" s="79"/>
      <c r="BU101" s="79"/>
      <c r="BV101" s="79"/>
      <c r="BW101" s="79"/>
      <c r="BX101" s="79"/>
      <c r="BY101" s="79"/>
      <c r="BZ101" s="79"/>
    </row>
    <row r="102" spans="4:78" s="89" customFormat="1" ht="24" customHeight="1">
      <c r="D102" s="1394"/>
      <c r="E102" s="1180"/>
      <c r="F102" s="1180"/>
      <c r="G102" s="1180"/>
      <c r="H102" s="1180"/>
      <c r="I102" s="1229"/>
      <c r="J102" s="1229"/>
      <c r="K102" s="1228"/>
      <c r="L102" s="742" t="s">
        <v>181</v>
      </c>
      <c r="M102" s="974"/>
      <c r="N102" s="974"/>
      <c r="O102" s="974"/>
      <c r="P102" s="974"/>
      <c r="Q102" s="974"/>
      <c r="R102" s="974"/>
      <c r="S102" s="974"/>
      <c r="T102" s="974"/>
      <c r="U102" s="975"/>
      <c r="V102" s="902"/>
      <c r="W102" s="903"/>
      <c r="X102" s="903"/>
      <c r="Y102" s="903"/>
      <c r="Z102" s="904"/>
      <c r="AA102" s="902"/>
      <c r="AB102" s="903"/>
      <c r="AC102" s="903"/>
      <c r="AD102" s="903"/>
      <c r="AE102" s="904"/>
      <c r="AF102" s="902"/>
      <c r="AG102" s="903"/>
      <c r="AH102" s="903"/>
      <c r="AI102" s="903"/>
      <c r="AJ102" s="904"/>
      <c r="AK102" s="902"/>
      <c r="AL102" s="903"/>
      <c r="AM102" s="903"/>
      <c r="AN102" s="903"/>
      <c r="AO102" s="904"/>
      <c r="AP102" s="902"/>
      <c r="AQ102" s="903"/>
      <c r="AR102" s="903"/>
      <c r="AS102" s="903"/>
      <c r="AT102" s="904"/>
      <c r="AU102" s="912"/>
      <c r="AV102" s="913"/>
      <c r="AW102" s="913"/>
      <c r="AX102" s="913"/>
      <c r="AY102" s="1044"/>
      <c r="AZ102" s="912"/>
      <c r="BA102" s="913"/>
      <c r="BB102" s="913"/>
      <c r="BC102" s="913"/>
      <c r="BD102" s="1044"/>
      <c r="BE102" s="912"/>
      <c r="BF102" s="913"/>
      <c r="BG102" s="913"/>
      <c r="BH102" s="913"/>
      <c r="BI102" s="1044"/>
      <c r="BJ102" s="912">
        <f t="shared" ref="BJ102:BJ108" si="9">SUM(V102:BI102)</f>
        <v>0</v>
      </c>
      <c r="BK102" s="913"/>
      <c r="BL102" s="913"/>
      <c r="BM102" s="1044"/>
      <c r="BN102" s="95"/>
      <c r="BO102" s="95"/>
      <c r="BP102" s="95"/>
      <c r="BQ102" s="95"/>
      <c r="BT102" s="95"/>
      <c r="BU102" s="95"/>
      <c r="BV102" s="95"/>
      <c r="BW102" s="95"/>
      <c r="BZ102" s="95"/>
    </row>
    <row r="103" spans="4:78" s="89" customFormat="1" ht="24" customHeight="1">
      <c r="D103" s="1226"/>
      <c r="E103" s="1227"/>
      <c r="F103" s="1227"/>
      <c r="G103" s="1227"/>
      <c r="H103" s="1227"/>
      <c r="I103" s="1227"/>
      <c r="J103" s="1227"/>
      <c r="K103" s="1228"/>
      <c r="L103" s="742" t="s">
        <v>182</v>
      </c>
      <c r="M103" s="974"/>
      <c r="N103" s="974"/>
      <c r="O103" s="974"/>
      <c r="P103" s="974"/>
      <c r="Q103" s="974"/>
      <c r="R103" s="974"/>
      <c r="S103" s="974"/>
      <c r="T103" s="974"/>
      <c r="U103" s="975"/>
      <c r="V103" s="912"/>
      <c r="W103" s="913"/>
      <c r="X103" s="913"/>
      <c r="Y103" s="913"/>
      <c r="Z103" s="1044"/>
      <c r="AA103" s="912"/>
      <c r="AB103" s="913"/>
      <c r="AC103" s="913"/>
      <c r="AD103" s="913"/>
      <c r="AE103" s="1044"/>
      <c r="AF103" s="902"/>
      <c r="AG103" s="903"/>
      <c r="AH103" s="903"/>
      <c r="AI103" s="903"/>
      <c r="AJ103" s="904"/>
      <c r="AK103" s="902"/>
      <c r="AL103" s="903"/>
      <c r="AM103" s="903"/>
      <c r="AN103" s="903"/>
      <c r="AO103" s="904"/>
      <c r="AP103" s="902"/>
      <c r="AQ103" s="903"/>
      <c r="AR103" s="903"/>
      <c r="AS103" s="903"/>
      <c r="AT103" s="904"/>
      <c r="AU103" s="912"/>
      <c r="AV103" s="913"/>
      <c r="AW103" s="913"/>
      <c r="AX103" s="913"/>
      <c r="AY103" s="1044"/>
      <c r="AZ103" s="912"/>
      <c r="BA103" s="913"/>
      <c r="BB103" s="913"/>
      <c r="BC103" s="913"/>
      <c r="BD103" s="1044"/>
      <c r="BE103" s="912"/>
      <c r="BF103" s="913"/>
      <c r="BG103" s="913"/>
      <c r="BH103" s="913"/>
      <c r="BI103" s="1044"/>
      <c r="BJ103" s="912">
        <f t="shared" si="9"/>
        <v>0</v>
      </c>
      <c r="BK103" s="913"/>
      <c r="BL103" s="913"/>
      <c r="BM103" s="1044"/>
      <c r="BN103" s="95"/>
      <c r="BO103" s="95"/>
      <c r="BP103" s="95"/>
      <c r="BQ103" s="95"/>
      <c r="BT103" s="95"/>
      <c r="BU103" s="95"/>
      <c r="BV103" s="95"/>
      <c r="BW103" s="95"/>
      <c r="BZ103" s="95"/>
    </row>
    <row r="104" spans="4:78" s="89" customFormat="1" ht="24" customHeight="1">
      <c r="D104" s="1226"/>
      <c r="E104" s="1227"/>
      <c r="F104" s="1227"/>
      <c r="G104" s="1227"/>
      <c r="H104" s="1227"/>
      <c r="I104" s="1227"/>
      <c r="J104" s="1227"/>
      <c r="K104" s="1228"/>
      <c r="L104" s="742" t="s">
        <v>183</v>
      </c>
      <c r="M104" s="974"/>
      <c r="N104" s="974"/>
      <c r="O104" s="974"/>
      <c r="P104" s="974"/>
      <c r="Q104" s="974"/>
      <c r="R104" s="974"/>
      <c r="S104" s="974"/>
      <c r="T104" s="974"/>
      <c r="U104" s="975"/>
      <c r="V104" s="912"/>
      <c r="W104" s="913"/>
      <c r="X104" s="913"/>
      <c r="Y104" s="913"/>
      <c r="Z104" s="1044"/>
      <c r="AA104" s="912"/>
      <c r="AB104" s="913"/>
      <c r="AC104" s="913"/>
      <c r="AD104" s="913"/>
      <c r="AE104" s="1044"/>
      <c r="AF104" s="902"/>
      <c r="AG104" s="903"/>
      <c r="AH104" s="903"/>
      <c r="AI104" s="903"/>
      <c r="AJ104" s="904"/>
      <c r="AK104" s="902"/>
      <c r="AL104" s="903"/>
      <c r="AM104" s="903"/>
      <c r="AN104" s="903"/>
      <c r="AO104" s="904"/>
      <c r="AP104" s="902"/>
      <c r="AQ104" s="903"/>
      <c r="AR104" s="903"/>
      <c r="AS104" s="903"/>
      <c r="AT104" s="904"/>
      <c r="AU104" s="912"/>
      <c r="AV104" s="913"/>
      <c r="AW104" s="913"/>
      <c r="AX104" s="913"/>
      <c r="AY104" s="1044"/>
      <c r="AZ104" s="912"/>
      <c r="BA104" s="913"/>
      <c r="BB104" s="913"/>
      <c r="BC104" s="913"/>
      <c r="BD104" s="1044"/>
      <c r="BE104" s="912"/>
      <c r="BF104" s="913"/>
      <c r="BG104" s="913"/>
      <c r="BH104" s="913"/>
      <c r="BI104" s="1044"/>
      <c r="BJ104" s="912">
        <f t="shared" si="9"/>
        <v>0</v>
      </c>
      <c r="BK104" s="913"/>
      <c r="BL104" s="913"/>
      <c r="BM104" s="1044"/>
      <c r="BN104" s="95"/>
      <c r="BO104" s="95"/>
      <c r="BP104" s="95"/>
      <c r="BQ104" s="95"/>
      <c r="BT104" s="95"/>
      <c r="BU104" s="95"/>
      <c r="BV104" s="95"/>
      <c r="BW104" s="95"/>
      <c r="BZ104" s="95"/>
    </row>
    <row r="105" spans="4:78" s="89" customFormat="1" ht="24" customHeight="1">
      <c r="D105" s="1226"/>
      <c r="E105" s="1227"/>
      <c r="F105" s="1227"/>
      <c r="G105" s="1227"/>
      <c r="H105" s="1227"/>
      <c r="I105" s="1227"/>
      <c r="J105" s="1227"/>
      <c r="K105" s="1228"/>
      <c r="L105" s="742" t="s">
        <v>184</v>
      </c>
      <c r="M105" s="974"/>
      <c r="N105" s="974"/>
      <c r="O105" s="974"/>
      <c r="P105" s="974"/>
      <c r="Q105" s="974"/>
      <c r="R105" s="974"/>
      <c r="S105" s="974"/>
      <c r="T105" s="974"/>
      <c r="U105" s="975"/>
      <c r="V105" s="912"/>
      <c r="W105" s="913"/>
      <c r="X105" s="913"/>
      <c r="Y105" s="913"/>
      <c r="Z105" s="1044"/>
      <c r="AA105" s="912"/>
      <c r="AB105" s="913"/>
      <c r="AC105" s="913"/>
      <c r="AD105" s="913"/>
      <c r="AE105" s="1044"/>
      <c r="AF105" s="902"/>
      <c r="AG105" s="903"/>
      <c r="AH105" s="903"/>
      <c r="AI105" s="903"/>
      <c r="AJ105" s="904"/>
      <c r="AK105" s="902"/>
      <c r="AL105" s="903"/>
      <c r="AM105" s="903"/>
      <c r="AN105" s="903"/>
      <c r="AO105" s="904"/>
      <c r="AP105" s="902"/>
      <c r="AQ105" s="903"/>
      <c r="AR105" s="903"/>
      <c r="AS105" s="903"/>
      <c r="AT105" s="904"/>
      <c r="AU105" s="912"/>
      <c r="AV105" s="913"/>
      <c r="AW105" s="913"/>
      <c r="AX105" s="913"/>
      <c r="AY105" s="1044"/>
      <c r="AZ105" s="912"/>
      <c r="BA105" s="913"/>
      <c r="BB105" s="913"/>
      <c r="BC105" s="913"/>
      <c r="BD105" s="1044"/>
      <c r="BE105" s="912"/>
      <c r="BF105" s="913"/>
      <c r="BG105" s="913"/>
      <c r="BH105" s="913"/>
      <c r="BI105" s="1044"/>
      <c r="BJ105" s="912">
        <f t="shared" si="9"/>
        <v>0</v>
      </c>
      <c r="BK105" s="913"/>
      <c r="BL105" s="913"/>
      <c r="BM105" s="1044"/>
      <c r="BN105" s="95"/>
      <c r="BO105" s="95"/>
      <c r="BP105" s="95"/>
      <c r="BQ105" s="95"/>
      <c r="BT105" s="95"/>
      <c r="BU105" s="95"/>
      <c r="BV105" s="95"/>
      <c r="BW105" s="95"/>
      <c r="BZ105" s="95"/>
    </row>
    <row r="106" spans="4:78" s="89" customFormat="1" ht="24" customHeight="1">
      <c r="D106" s="1226"/>
      <c r="E106" s="1227"/>
      <c r="F106" s="1227"/>
      <c r="G106" s="1227"/>
      <c r="H106" s="1227"/>
      <c r="I106" s="1227"/>
      <c r="J106" s="1227"/>
      <c r="K106" s="1228"/>
      <c r="L106" s="742" t="s">
        <v>185</v>
      </c>
      <c r="M106" s="974"/>
      <c r="N106" s="974"/>
      <c r="O106" s="974"/>
      <c r="P106" s="974"/>
      <c r="Q106" s="974"/>
      <c r="R106" s="974"/>
      <c r="S106" s="974"/>
      <c r="T106" s="974"/>
      <c r="U106" s="975"/>
      <c r="V106" s="912"/>
      <c r="W106" s="913"/>
      <c r="X106" s="913"/>
      <c r="Y106" s="913"/>
      <c r="Z106" s="1044"/>
      <c r="AA106" s="912"/>
      <c r="AB106" s="913"/>
      <c r="AC106" s="913"/>
      <c r="AD106" s="913"/>
      <c r="AE106" s="1044"/>
      <c r="AF106" s="902"/>
      <c r="AG106" s="903"/>
      <c r="AH106" s="903"/>
      <c r="AI106" s="903"/>
      <c r="AJ106" s="904"/>
      <c r="AK106" s="902"/>
      <c r="AL106" s="903"/>
      <c r="AM106" s="903"/>
      <c r="AN106" s="903"/>
      <c r="AO106" s="904"/>
      <c r="AP106" s="902"/>
      <c r="AQ106" s="903"/>
      <c r="AR106" s="903"/>
      <c r="AS106" s="903"/>
      <c r="AT106" s="904"/>
      <c r="AU106" s="912"/>
      <c r="AV106" s="913"/>
      <c r="AW106" s="913"/>
      <c r="AX106" s="913"/>
      <c r="AY106" s="1044"/>
      <c r="AZ106" s="912"/>
      <c r="BA106" s="913"/>
      <c r="BB106" s="913"/>
      <c r="BC106" s="913"/>
      <c r="BD106" s="1044"/>
      <c r="BE106" s="912"/>
      <c r="BF106" s="913"/>
      <c r="BG106" s="913"/>
      <c r="BH106" s="913"/>
      <c r="BI106" s="1044"/>
      <c r="BJ106" s="912">
        <f t="shared" si="9"/>
        <v>0</v>
      </c>
      <c r="BK106" s="913"/>
      <c r="BL106" s="913"/>
      <c r="BM106" s="1044"/>
      <c r="BN106" s="95"/>
      <c r="BO106" s="95"/>
      <c r="BP106" s="95"/>
      <c r="BQ106" s="95"/>
      <c r="BT106" s="95"/>
      <c r="BU106" s="95"/>
      <c r="BV106" s="95"/>
      <c r="BW106" s="95"/>
      <c r="BZ106" s="95"/>
    </row>
    <row r="107" spans="4:78" s="89" customFormat="1" ht="24" customHeight="1">
      <c r="D107" s="1226"/>
      <c r="E107" s="1227"/>
      <c r="F107" s="1227"/>
      <c r="G107" s="1227"/>
      <c r="H107" s="1227"/>
      <c r="I107" s="1227"/>
      <c r="J107" s="1227"/>
      <c r="K107" s="1228"/>
      <c r="L107" s="742" t="s">
        <v>186</v>
      </c>
      <c r="M107" s="974"/>
      <c r="N107" s="974"/>
      <c r="O107" s="974"/>
      <c r="P107" s="974"/>
      <c r="Q107" s="974"/>
      <c r="R107" s="974"/>
      <c r="S107" s="974"/>
      <c r="T107" s="974"/>
      <c r="U107" s="975"/>
      <c r="V107" s="912"/>
      <c r="W107" s="913"/>
      <c r="X107" s="913"/>
      <c r="Y107" s="913"/>
      <c r="Z107" s="1044"/>
      <c r="AA107" s="912"/>
      <c r="AB107" s="913"/>
      <c r="AC107" s="913"/>
      <c r="AD107" s="913"/>
      <c r="AE107" s="1044"/>
      <c r="AF107" s="902"/>
      <c r="AG107" s="903"/>
      <c r="AH107" s="903"/>
      <c r="AI107" s="903"/>
      <c r="AJ107" s="904"/>
      <c r="AK107" s="902"/>
      <c r="AL107" s="903"/>
      <c r="AM107" s="903"/>
      <c r="AN107" s="903"/>
      <c r="AO107" s="904"/>
      <c r="AP107" s="902"/>
      <c r="AQ107" s="903"/>
      <c r="AR107" s="903"/>
      <c r="AS107" s="903"/>
      <c r="AT107" s="904"/>
      <c r="AU107" s="912"/>
      <c r="AV107" s="913"/>
      <c r="AW107" s="913"/>
      <c r="AX107" s="913"/>
      <c r="AY107" s="1044"/>
      <c r="AZ107" s="912"/>
      <c r="BA107" s="913"/>
      <c r="BB107" s="913"/>
      <c r="BC107" s="913"/>
      <c r="BD107" s="1044"/>
      <c r="BE107" s="912"/>
      <c r="BF107" s="913"/>
      <c r="BG107" s="913"/>
      <c r="BH107" s="913"/>
      <c r="BI107" s="1044"/>
      <c r="BJ107" s="912">
        <f t="shared" si="9"/>
        <v>0</v>
      </c>
      <c r="BK107" s="913"/>
      <c r="BL107" s="913"/>
      <c r="BM107" s="1044"/>
      <c r="BN107" s="95"/>
      <c r="BO107" s="95"/>
      <c r="BP107" s="95"/>
      <c r="BQ107" s="95"/>
      <c r="BT107" s="95"/>
      <c r="BU107" s="95"/>
      <c r="BV107" s="95"/>
      <c r="BW107" s="95"/>
      <c r="BZ107" s="95"/>
    </row>
    <row r="108" spans="4:78" s="89" customFormat="1" ht="24" customHeight="1">
      <c r="D108" s="1230"/>
      <c r="E108" s="1231"/>
      <c r="F108" s="1231"/>
      <c r="G108" s="1231"/>
      <c r="H108" s="1231"/>
      <c r="I108" s="1231"/>
      <c r="J108" s="1231"/>
      <c r="K108" s="1232"/>
      <c r="L108" s="742" t="s">
        <v>187</v>
      </c>
      <c r="M108" s="974"/>
      <c r="N108" s="974"/>
      <c r="O108" s="974"/>
      <c r="P108" s="974"/>
      <c r="Q108" s="974"/>
      <c r="R108" s="974"/>
      <c r="S108" s="974"/>
      <c r="T108" s="974"/>
      <c r="U108" s="975"/>
      <c r="V108" s="912"/>
      <c r="W108" s="913"/>
      <c r="X108" s="913"/>
      <c r="Y108" s="913"/>
      <c r="Z108" s="1044"/>
      <c r="AA108" s="912"/>
      <c r="AB108" s="913"/>
      <c r="AC108" s="913"/>
      <c r="AD108" s="913"/>
      <c r="AE108" s="1044"/>
      <c r="AF108" s="902"/>
      <c r="AG108" s="903"/>
      <c r="AH108" s="903"/>
      <c r="AI108" s="903"/>
      <c r="AJ108" s="904"/>
      <c r="AK108" s="902"/>
      <c r="AL108" s="903"/>
      <c r="AM108" s="903"/>
      <c r="AN108" s="903"/>
      <c r="AO108" s="904"/>
      <c r="AP108" s="902"/>
      <c r="AQ108" s="903"/>
      <c r="AR108" s="903"/>
      <c r="AS108" s="903"/>
      <c r="AT108" s="904"/>
      <c r="AU108" s="912"/>
      <c r="AV108" s="913"/>
      <c r="AW108" s="913"/>
      <c r="AX108" s="913"/>
      <c r="AY108" s="1044"/>
      <c r="AZ108" s="912"/>
      <c r="BA108" s="913"/>
      <c r="BB108" s="913"/>
      <c r="BC108" s="913"/>
      <c r="BD108" s="1044"/>
      <c r="BE108" s="912"/>
      <c r="BF108" s="913"/>
      <c r="BG108" s="913"/>
      <c r="BH108" s="913"/>
      <c r="BI108" s="1044"/>
      <c r="BJ108" s="912">
        <f t="shared" si="9"/>
        <v>0</v>
      </c>
      <c r="BK108" s="913"/>
      <c r="BL108" s="913"/>
      <c r="BM108" s="1044"/>
      <c r="BN108" s="79"/>
      <c r="BO108" s="79"/>
      <c r="BP108" s="79"/>
      <c r="BQ108" s="79"/>
      <c r="BR108" s="79"/>
    </row>
    <row r="109" spans="4:78" s="499" customFormat="1" ht="30" customHeight="1">
      <c r="D109" s="1509" t="s">
        <v>628</v>
      </c>
      <c r="E109" s="1510"/>
      <c r="F109" s="1510"/>
      <c r="G109" s="1510"/>
      <c r="H109" s="1510"/>
      <c r="I109" s="1510"/>
      <c r="J109" s="1510"/>
      <c r="K109" s="1510"/>
      <c r="L109" s="1510"/>
      <c r="M109" s="1510"/>
      <c r="N109" s="1510"/>
      <c r="O109" s="1510"/>
      <c r="P109" s="1510"/>
      <c r="Q109" s="1510"/>
      <c r="R109" s="1510"/>
      <c r="S109" s="1510"/>
      <c r="T109" s="1510"/>
      <c r="U109" s="1511"/>
      <c r="V109" s="829"/>
      <c r="W109" s="758"/>
      <c r="X109" s="758"/>
      <c r="Y109" s="758"/>
      <c r="Z109" s="901"/>
      <c r="AA109" s="829"/>
      <c r="AB109" s="758"/>
      <c r="AC109" s="758"/>
      <c r="AD109" s="758"/>
      <c r="AE109" s="901"/>
      <c r="AF109" s="829"/>
      <c r="AG109" s="758"/>
      <c r="AH109" s="758"/>
      <c r="AI109" s="758"/>
      <c r="AJ109" s="901"/>
      <c r="AK109" s="829"/>
      <c r="AL109" s="758"/>
      <c r="AM109" s="758"/>
      <c r="AN109" s="758"/>
      <c r="AO109" s="901"/>
      <c r="AP109" s="829"/>
      <c r="AQ109" s="758"/>
      <c r="AR109" s="758"/>
      <c r="AS109" s="758"/>
      <c r="AT109" s="901"/>
      <c r="AU109" s="829"/>
      <c r="AV109" s="758"/>
      <c r="AW109" s="758"/>
      <c r="AX109" s="758"/>
      <c r="AY109" s="901"/>
      <c r="AZ109" s="829"/>
      <c r="BA109" s="758"/>
      <c r="BB109" s="758"/>
      <c r="BC109" s="758"/>
      <c r="BD109" s="901"/>
      <c r="BE109" s="829"/>
      <c r="BF109" s="758"/>
      <c r="BG109" s="758"/>
      <c r="BH109" s="758"/>
      <c r="BI109" s="901"/>
      <c r="BJ109" s="902">
        <f>SUM(V109:BI110)</f>
        <v>0</v>
      </c>
      <c r="BK109" s="903"/>
      <c r="BL109" s="903"/>
      <c r="BM109" s="904"/>
      <c r="BN109" s="498"/>
      <c r="BO109" s="498"/>
      <c r="BP109" s="498"/>
      <c r="BQ109" s="502"/>
      <c r="BR109" s="502"/>
    </row>
    <row r="110" spans="4:78" s="89" customFormat="1" ht="16.5" customHeight="1">
      <c r="D110" s="488"/>
      <c r="E110" s="500"/>
      <c r="F110" s="500"/>
      <c r="G110" s="1067"/>
      <c r="H110" s="1067"/>
      <c r="I110" s="503" t="s">
        <v>572</v>
      </c>
      <c r="J110" s="1512"/>
      <c r="K110" s="1512"/>
      <c r="L110" s="503"/>
      <c r="M110" s="501" t="s">
        <v>20</v>
      </c>
      <c r="N110" s="501"/>
      <c r="O110" s="1067"/>
      <c r="P110" s="1067"/>
      <c r="Q110" s="503" t="s">
        <v>572</v>
      </c>
      <c r="R110" s="1512"/>
      <c r="S110" s="1512"/>
      <c r="T110" s="500"/>
      <c r="U110" s="511"/>
      <c r="V110" s="1341"/>
      <c r="W110" s="1342"/>
      <c r="X110" s="1342"/>
      <c r="Y110" s="1342"/>
      <c r="Z110" s="1343"/>
      <c r="AA110" s="1341"/>
      <c r="AB110" s="1342"/>
      <c r="AC110" s="1342"/>
      <c r="AD110" s="1342"/>
      <c r="AE110" s="1343"/>
      <c r="AF110" s="1341"/>
      <c r="AG110" s="1342"/>
      <c r="AH110" s="1342"/>
      <c r="AI110" s="1342"/>
      <c r="AJ110" s="1343"/>
      <c r="AK110" s="1341"/>
      <c r="AL110" s="1342"/>
      <c r="AM110" s="1342"/>
      <c r="AN110" s="1342"/>
      <c r="AO110" s="1343"/>
      <c r="AP110" s="1341"/>
      <c r="AQ110" s="1342"/>
      <c r="AR110" s="1342"/>
      <c r="AS110" s="1342"/>
      <c r="AT110" s="1343"/>
      <c r="AU110" s="1341"/>
      <c r="AV110" s="1342"/>
      <c r="AW110" s="1342"/>
      <c r="AX110" s="1342"/>
      <c r="AY110" s="1343"/>
      <c r="AZ110" s="1341"/>
      <c r="BA110" s="1342"/>
      <c r="BB110" s="1342"/>
      <c r="BC110" s="1342"/>
      <c r="BD110" s="1343"/>
      <c r="BE110" s="1341"/>
      <c r="BF110" s="1342"/>
      <c r="BG110" s="1342"/>
      <c r="BH110" s="1342"/>
      <c r="BI110" s="1343"/>
      <c r="BJ110" s="905"/>
      <c r="BK110" s="906"/>
      <c r="BL110" s="906"/>
      <c r="BM110" s="907"/>
    </row>
    <row r="111" spans="4:78" s="89" customFormat="1" ht="6.75" customHeight="1">
      <c r="D111" s="79"/>
      <c r="E111" s="79"/>
      <c r="F111" s="79"/>
      <c r="G111" s="79"/>
      <c r="H111" s="111"/>
      <c r="I111" s="79"/>
      <c r="J111" s="79"/>
      <c r="K111" s="79"/>
      <c r="L111" s="79"/>
      <c r="M111" s="79"/>
      <c r="N111" s="79"/>
      <c r="O111" s="79"/>
      <c r="X111" s="20"/>
      <c r="Y111" s="99"/>
      <c r="Z111" s="99"/>
      <c r="AA111" s="96"/>
      <c r="AB111" s="96"/>
      <c r="AC111" s="96"/>
      <c r="AD111" s="96"/>
      <c r="AE111" s="96"/>
      <c r="AF111" s="96"/>
      <c r="AG111" s="96"/>
      <c r="AH111" s="103"/>
      <c r="AJ111" s="90"/>
      <c r="AK111" s="90"/>
      <c r="AL111" s="103"/>
      <c r="AN111" s="105"/>
      <c r="AO111" s="104"/>
      <c r="AP111" s="104"/>
      <c r="AR111" s="103"/>
      <c r="AT111" s="103"/>
      <c r="AX111" s="103"/>
      <c r="AZ111" s="16"/>
      <c r="BA111" s="16"/>
      <c r="BB111" s="100"/>
      <c r="BC111" s="109"/>
      <c r="BD111" s="109"/>
      <c r="BE111" s="109"/>
      <c r="BF111" s="109"/>
      <c r="BG111" s="109"/>
      <c r="BH111" s="109"/>
      <c r="BI111" s="109"/>
      <c r="BJ111" s="109"/>
      <c r="BL111" s="79"/>
      <c r="BM111" s="79"/>
      <c r="BN111" s="79"/>
    </row>
    <row r="112" spans="4:78" s="280" customFormat="1" ht="28.5" customHeight="1">
      <c r="D112" s="273" t="s">
        <v>5</v>
      </c>
      <c r="E112" s="734" t="s">
        <v>396</v>
      </c>
      <c r="F112" s="734"/>
      <c r="G112" s="1061" t="s">
        <v>81</v>
      </c>
      <c r="H112" s="1061"/>
      <c r="I112" s="1061"/>
      <c r="J112" s="1061"/>
      <c r="K112" s="1061"/>
      <c r="L112" s="1061"/>
      <c r="M112" s="1061"/>
      <c r="N112" s="1061"/>
      <c r="O112" s="1061"/>
      <c r="P112" s="1061"/>
      <c r="Q112" s="1061"/>
      <c r="R112" s="1061"/>
      <c r="S112" s="1061"/>
      <c r="T112" s="1061"/>
      <c r="U112" s="1061"/>
      <c r="V112" s="1061"/>
      <c r="W112" s="1061"/>
      <c r="X112" s="1061"/>
      <c r="Y112" s="1061"/>
      <c r="Z112" s="277"/>
      <c r="AA112" s="274"/>
      <c r="AB112" s="846"/>
      <c r="AC112" s="1048"/>
      <c r="AD112" s="1049"/>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7"/>
    </row>
    <row r="113" spans="4:140" s="280" customFormat="1" ht="23.25" customHeight="1">
      <c r="D113" s="282" t="s">
        <v>5</v>
      </c>
      <c r="E113" s="768" t="s">
        <v>397</v>
      </c>
      <c r="F113" s="768"/>
      <c r="G113" s="1061" t="s">
        <v>82</v>
      </c>
      <c r="H113" s="1061"/>
      <c r="I113" s="1061"/>
      <c r="J113" s="1061"/>
      <c r="K113" s="1061"/>
      <c r="L113" s="1061"/>
      <c r="M113" s="1061"/>
      <c r="N113" s="1061"/>
      <c r="O113" s="1061"/>
      <c r="P113" s="1061"/>
      <c r="Q113" s="1061"/>
      <c r="R113" s="1061"/>
      <c r="S113" s="1061"/>
      <c r="T113" s="1061"/>
      <c r="U113" s="1061"/>
      <c r="V113" s="1061"/>
      <c r="W113" s="1061"/>
      <c r="X113" s="1061"/>
      <c r="Y113" s="1061"/>
      <c r="Z113" s="277"/>
      <c r="AA113" s="274"/>
      <c r="AB113" s="846"/>
      <c r="AC113" s="1048"/>
      <c r="AD113" s="1049"/>
      <c r="AE113" s="274"/>
      <c r="AF113" s="274"/>
      <c r="AG113" s="274"/>
      <c r="AH113" s="274"/>
      <c r="AI113" s="274"/>
      <c r="AK113" s="734" t="s">
        <v>631</v>
      </c>
      <c r="AL113" s="734"/>
      <c r="AM113" s="734"/>
      <c r="AN113" s="734"/>
      <c r="AO113" s="734"/>
      <c r="AP113" s="734"/>
      <c r="AQ113" s="734"/>
      <c r="AR113" s="734"/>
      <c r="AS113" s="913"/>
      <c r="AT113" s="913"/>
      <c r="AU113" s="913"/>
      <c r="AV113" s="734" t="s">
        <v>629</v>
      </c>
      <c r="AW113" s="734"/>
      <c r="AX113" s="734"/>
      <c r="AY113" s="734" t="s">
        <v>630</v>
      </c>
      <c r="AZ113" s="734"/>
      <c r="BA113" s="734"/>
      <c r="BB113" s="734"/>
      <c r="BC113" s="734"/>
      <c r="BD113" s="734"/>
      <c r="BE113" s="913"/>
      <c r="BF113" s="913"/>
      <c r="BG113" s="913"/>
      <c r="BH113" s="734" t="s">
        <v>629</v>
      </c>
      <c r="BI113" s="734"/>
      <c r="BJ113" s="735"/>
    </row>
    <row r="114" spans="4:140" s="366" customFormat="1" ht="20.25" customHeight="1">
      <c r="D114" s="363"/>
      <c r="E114" s="758" t="s">
        <v>427</v>
      </c>
      <c r="F114" s="758"/>
      <c r="G114" s="507" t="s">
        <v>414</v>
      </c>
      <c r="H114" s="507"/>
      <c r="I114" s="398"/>
      <c r="J114" s="398"/>
      <c r="K114" s="398"/>
      <c r="L114" s="398"/>
      <c r="M114" s="398"/>
      <c r="N114" s="398"/>
      <c r="O114" s="398"/>
      <c r="P114" s="398"/>
      <c r="Q114" s="398"/>
      <c r="R114" s="398"/>
      <c r="S114" s="398"/>
      <c r="T114" s="398"/>
      <c r="U114" s="398"/>
      <c r="V114" s="398"/>
      <c r="W114" s="398"/>
      <c r="X114" s="398"/>
      <c r="Y114" s="398"/>
      <c r="Z114" s="398"/>
      <c r="AA114" s="398"/>
      <c r="AB114" s="1391">
        <f>SUM(AV116:AY125,BB116:BE125)</f>
        <v>0</v>
      </c>
      <c r="AC114" s="1391"/>
      <c r="AD114" s="1391"/>
      <c r="AE114" s="1391"/>
      <c r="AF114" s="734" t="s">
        <v>632</v>
      </c>
      <c r="AG114" s="734"/>
      <c r="AH114" s="734"/>
      <c r="AI114" s="364"/>
      <c r="AJ114" s="364" t="s">
        <v>415</v>
      </c>
      <c r="AK114" s="1337" t="s">
        <v>416</v>
      </c>
      <c r="AL114" s="1337"/>
      <c r="AM114" s="1337"/>
      <c r="AN114" s="1337"/>
      <c r="AO114" s="1337"/>
      <c r="AP114" s="1337"/>
      <c r="AQ114" s="1337"/>
      <c r="AR114" s="1337"/>
      <c r="AS114" s="1337"/>
      <c r="AT114" s="1337"/>
      <c r="AU114" s="1337"/>
      <c r="AV114" s="1337"/>
      <c r="AW114" s="1337"/>
      <c r="AX114" s="1337"/>
      <c r="AY114" s="1337"/>
      <c r="AZ114" s="1337"/>
      <c r="BA114" s="1337"/>
      <c r="BB114" s="1337"/>
      <c r="BC114" s="1337"/>
      <c r="BD114" s="1337"/>
      <c r="BE114" s="1337"/>
      <c r="BF114" s="1337"/>
      <c r="BG114" s="1337"/>
      <c r="BH114" s="1337"/>
      <c r="BI114" s="1337"/>
      <c r="BJ114" s="241"/>
      <c r="BK114" s="371"/>
    </row>
    <row r="115" spans="4:140" s="366" customFormat="1" ht="20.25" customHeight="1">
      <c r="D115" s="368"/>
      <c r="E115" s="365"/>
      <c r="F115" s="365"/>
      <c r="G115" s="399"/>
      <c r="H115" s="1041" t="s">
        <v>417</v>
      </c>
      <c r="I115" s="1042"/>
      <c r="J115" s="1042"/>
      <c r="K115" s="1042"/>
      <c r="L115" s="1042"/>
      <c r="M115" s="1042"/>
      <c r="N115" s="1042"/>
      <c r="O115" s="1042"/>
      <c r="P115" s="1042"/>
      <c r="Q115" s="1042"/>
      <c r="R115" s="1042"/>
      <c r="S115" s="1042"/>
      <c r="T115" s="1042"/>
      <c r="U115" s="1042"/>
      <c r="V115" s="1042"/>
      <c r="W115" s="1042"/>
      <c r="X115" s="1042"/>
      <c r="Y115" s="1042"/>
      <c r="Z115" s="1042"/>
      <c r="AA115" s="1042"/>
      <c r="AB115" s="1042"/>
      <c r="AC115" s="1042"/>
      <c r="AD115" s="1042"/>
      <c r="AE115" s="1042"/>
      <c r="AF115" s="1042"/>
      <c r="AG115" s="1042"/>
      <c r="AH115" s="1042"/>
      <c r="AI115" s="1042"/>
      <c r="AJ115" s="1042"/>
      <c r="AK115" s="1042"/>
      <c r="AL115" s="1042"/>
      <c r="AM115" s="1042"/>
      <c r="AN115" s="1042"/>
      <c r="AO115" s="1042"/>
      <c r="AP115" s="1042"/>
      <c r="AQ115" s="1042"/>
      <c r="AR115" s="1042"/>
      <c r="AS115" s="1042"/>
      <c r="AT115" s="1042"/>
      <c r="AU115" s="1043"/>
      <c r="AV115" s="912" t="s">
        <v>1</v>
      </c>
      <c r="AW115" s="913"/>
      <c r="AX115" s="913"/>
      <c r="AY115" s="913"/>
      <c r="AZ115" s="913"/>
      <c r="BA115" s="1044"/>
      <c r="BB115" s="912" t="s">
        <v>97</v>
      </c>
      <c r="BC115" s="913"/>
      <c r="BD115" s="913"/>
      <c r="BE115" s="913"/>
      <c r="BF115" s="913"/>
      <c r="BG115" s="1044"/>
      <c r="BH115" s="369"/>
      <c r="BI115" s="369"/>
      <c r="BJ115" s="63"/>
    </row>
    <row r="116" spans="4:140" s="366" customFormat="1" ht="20.25" customHeight="1">
      <c r="D116" s="368"/>
      <c r="E116" s="365"/>
      <c r="F116" s="365"/>
      <c r="G116" s="399"/>
      <c r="H116" s="400"/>
      <c r="I116" s="375" t="s">
        <v>98</v>
      </c>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2"/>
      <c r="AV116" s="912"/>
      <c r="AW116" s="913"/>
      <c r="AX116" s="913"/>
      <c r="AY116" s="913"/>
      <c r="AZ116" s="734" t="s">
        <v>418</v>
      </c>
      <c r="BA116" s="735"/>
      <c r="BB116" s="912"/>
      <c r="BC116" s="913"/>
      <c r="BD116" s="913"/>
      <c r="BE116" s="913"/>
      <c r="BF116" s="734" t="s">
        <v>418</v>
      </c>
      <c r="BG116" s="735"/>
      <c r="BH116" s="369"/>
      <c r="BI116" s="369"/>
      <c r="BJ116" s="63"/>
    </row>
    <row r="117" spans="4:140" s="366" customFormat="1" ht="20.25" customHeight="1">
      <c r="D117" s="368"/>
      <c r="E117" s="369"/>
      <c r="F117" s="403"/>
      <c r="G117" s="369"/>
      <c r="H117" s="1041" t="s">
        <v>419</v>
      </c>
      <c r="I117" s="972"/>
      <c r="J117" s="972"/>
      <c r="K117" s="972"/>
      <c r="L117" s="972"/>
      <c r="M117" s="972"/>
      <c r="N117" s="972"/>
      <c r="O117" s="972"/>
      <c r="P117" s="972"/>
      <c r="Q117" s="972"/>
      <c r="R117" s="972"/>
      <c r="S117" s="972"/>
      <c r="T117" s="972"/>
      <c r="U117" s="972"/>
      <c r="V117" s="972"/>
      <c r="W117" s="972"/>
      <c r="X117" s="972"/>
      <c r="Y117" s="972"/>
      <c r="Z117" s="972"/>
      <c r="AA117" s="972"/>
      <c r="AB117" s="972"/>
      <c r="AC117" s="972"/>
      <c r="AD117" s="972"/>
      <c r="AE117" s="972"/>
      <c r="AF117" s="972"/>
      <c r="AG117" s="972"/>
      <c r="AH117" s="972"/>
      <c r="AI117" s="972"/>
      <c r="AJ117" s="972"/>
      <c r="AK117" s="972"/>
      <c r="AL117" s="972"/>
      <c r="AM117" s="972"/>
      <c r="AN117" s="972"/>
      <c r="AO117" s="972"/>
      <c r="AP117" s="972"/>
      <c r="AQ117" s="972"/>
      <c r="AR117" s="972"/>
      <c r="AS117" s="972"/>
      <c r="AT117" s="972"/>
      <c r="AU117" s="1036"/>
      <c r="AV117" s="912"/>
      <c r="AW117" s="913"/>
      <c r="AX117" s="913"/>
      <c r="AY117" s="913"/>
      <c r="AZ117" s="734" t="s">
        <v>418</v>
      </c>
      <c r="BA117" s="735"/>
      <c r="BB117" s="912"/>
      <c r="BC117" s="913"/>
      <c r="BD117" s="913"/>
      <c r="BE117" s="913"/>
      <c r="BF117" s="734" t="s">
        <v>418</v>
      </c>
      <c r="BG117" s="735"/>
      <c r="BH117" s="369"/>
      <c r="BI117" s="369"/>
      <c r="BJ117" s="63"/>
    </row>
    <row r="118" spans="4:140" s="366" customFormat="1" ht="20.25" customHeight="1">
      <c r="D118" s="368"/>
      <c r="E118" s="369"/>
      <c r="F118" s="403"/>
      <c r="G118" s="369"/>
      <c r="H118" s="374"/>
      <c r="I118" s="375" t="s">
        <v>420</v>
      </c>
      <c r="J118" s="404"/>
      <c r="K118" s="375"/>
      <c r="L118" s="375"/>
      <c r="M118" s="375"/>
      <c r="N118" s="375"/>
      <c r="O118" s="375"/>
      <c r="P118" s="370"/>
      <c r="Q118" s="375"/>
      <c r="R118" s="375"/>
      <c r="S118" s="375"/>
      <c r="T118" s="375"/>
      <c r="U118" s="375"/>
      <c r="V118" s="375"/>
      <c r="W118" s="375"/>
      <c r="X118" s="375"/>
      <c r="Y118" s="375"/>
      <c r="Z118" s="375"/>
      <c r="AA118" s="375"/>
      <c r="AB118" s="375"/>
      <c r="AC118" s="375"/>
      <c r="AD118" s="375"/>
      <c r="AE118" s="375"/>
      <c r="AF118" s="375"/>
      <c r="AG118" s="375"/>
      <c r="AH118" s="375"/>
      <c r="AI118" s="375"/>
      <c r="AJ118" s="375"/>
      <c r="AK118" s="375"/>
      <c r="AL118" s="375"/>
      <c r="AM118" s="375"/>
      <c r="AN118" s="375"/>
      <c r="AO118" s="375"/>
      <c r="AP118" s="375"/>
      <c r="AQ118" s="375"/>
      <c r="AR118" s="375"/>
      <c r="AS118" s="375"/>
      <c r="AT118" s="375"/>
      <c r="AU118" s="376"/>
      <c r="AV118" s="912"/>
      <c r="AW118" s="913"/>
      <c r="AX118" s="913"/>
      <c r="AY118" s="913"/>
      <c r="AZ118" s="734" t="s">
        <v>418</v>
      </c>
      <c r="BA118" s="735"/>
      <c r="BB118" s="912"/>
      <c r="BC118" s="913"/>
      <c r="BD118" s="913"/>
      <c r="BE118" s="913"/>
      <c r="BF118" s="734" t="s">
        <v>418</v>
      </c>
      <c r="BG118" s="735"/>
      <c r="BH118" s="369"/>
      <c r="BI118" s="369"/>
      <c r="BJ118" s="63"/>
    </row>
    <row r="119" spans="4:140" s="366" customFormat="1" ht="20.25" customHeight="1">
      <c r="D119" s="368"/>
      <c r="E119" s="369"/>
      <c r="F119" s="403"/>
      <c r="G119" s="369"/>
      <c r="H119" s="374"/>
      <c r="I119" s="375" t="s">
        <v>421</v>
      </c>
      <c r="J119" s="405"/>
      <c r="K119" s="405"/>
      <c r="L119" s="405"/>
      <c r="M119" s="375"/>
      <c r="N119" s="405"/>
      <c r="O119" s="405"/>
      <c r="P119" s="405"/>
      <c r="Q119" s="405"/>
      <c r="R119" s="405"/>
      <c r="S119" s="405"/>
      <c r="T119" s="405"/>
      <c r="U119" s="405"/>
      <c r="V119" s="405"/>
      <c r="W119" s="405"/>
      <c r="X119" s="405"/>
      <c r="Y119" s="405"/>
      <c r="Z119" s="375"/>
      <c r="AA119" s="375"/>
      <c r="AB119" s="405"/>
      <c r="AC119" s="405"/>
      <c r="AD119" s="405"/>
      <c r="AE119" s="405"/>
      <c r="AF119" s="375"/>
      <c r="AG119" s="405"/>
      <c r="AH119" s="405"/>
      <c r="AI119" s="375"/>
      <c r="AJ119" s="375"/>
      <c r="AK119" s="375"/>
      <c r="AL119" s="375"/>
      <c r="AM119" s="375"/>
      <c r="AN119" s="375"/>
      <c r="AO119" s="375"/>
      <c r="AP119" s="375"/>
      <c r="AQ119" s="375"/>
      <c r="AR119" s="375"/>
      <c r="AS119" s="375"/>
      <c r="AT119" s="375"/>
      <c r="AU119" s="376"/>
      <c r="AV119" s="912"/>
      <c r="AW119" s="913"/>
      <c r="AX119" s="913"/>
      <c r="AY119" s="913"/>
      <c r="AZ119" s="734" t="s">
        <v>418</v>
      </c>
      <c r="BA119" s="735"/>
      <c r="BB119" s="912"/>
      <c r="BC119" s="913"/>
      <c r="BD119" s="913"/>
      <c r="BE119" s="913"/>
      <c r="BF119" s="734" t="s">
        <v>418</v>
      </c>
      <c r="BG119" s="735"/>
      <c r="BH119" s="369"/>
      <c r="BI119" s="369"/>
      <c r="BJ119" s="63"/>
    </row>
    <row r="120" spans="4:140" s="366" customFormat="1" ht="20.25" customHeight="1">
      <c r="D120" s="368"/>
      <c r="E120" s="369"/>
      <c r="F120" s="403"/>
      <c r="G120" s="369"/>
      <c r="H120" s="374"/>
      <c r="I120" s="375" t="s">
        <v>422</v>
      </c>
      <c r="J120" s="405"/>
      <c r="K120" s="405"/>
      <c r="L120" s="405"/>
      <c r="M120" s="375"/>
      <c r="N120" s="405"/>
      <c r="O120" s="405"/>
      <c r="P120" s="405"/>
      <c r="Q120" s="405"/>
      <c r="R120" s="405"/>
      <c r="S120" s="405"/>
      <c r="T120" s="405"/>
      <c r="U120" s="405"/>
      <c r="V120" s="405"/>
      <c r="W120" s="405"/>
      <c r="X120" s="405"/>
      <c r="Y120" s="405"/>
      <c r="Z120" s="375"/>
      <c r="AA120" s="375"/>
      <c r="AB120" s="405"/>
      <c r="AC120" s="405"/>
      <c r="AD120" s="405"/>
      <c r="AE120" s="666"/>
      <c r="AF120" s="375"/>
      <c r="AG120" s="405"/>
      <c r="AH120" s="405"/>
      <c r="AI120" s="375"/>
      <c r="AJ120" s="375"/>
      <c r="AK120" s="375"/>
      <c r="AL120" s="375"/>
      <c r="AM120" s="375"/>
      <c r="AN120" s="375"/>
      <c r="AO120" s="375"/>
      <c r="AP120" s="375"/>
      <c r="AQ120" s="375"/>
      <c r="AR120" s="375"/>
      <c r="AS120" s="375"/>
      <c r="AT120" s="375"/>
      <c r="AU120" s="376"/>
      <c r="AV120" s="912"/>
      <c r="AW120" s="913"/>
      <c r="AX120" s="913"/>
      <c r="AY120" s="913"/>
      <c r="AZ120" s="734" t="s">
        <v>418</v>
      </c>
      <c r="BA120" s="735"/>
      <c r="BB120" s="912"/>
      <c r="BC120" s="913"/>
      <c r="BD120" s="913"/>
      <c r="BE120" s="913"/>
      <c r="BF120" s="734" t="s">
        <v>418</v>
      </c>
      <c r="BG120" s="735"/>
      <c r="BH120" s="369"/>
      <c r="BI120" s="369"/>
      <c r="BJ120" s="63"/>
    </row>
    <row r="121" spans="4:140" s="366" customFormat="1" ht="34.5" customHeight="1">
      <c r="D121" s="368"/>
      <c r="E121" s="369"/>
      <c r="F121" s="403"/>
      <c r="G121" s="369"/>
      <c r="H121" s="662"/>
      <c r="I121" s="1102" t="s">
        <v>841</v>
      </c>
      <c r="J121" s="1102"/>
      <c r="K121" s="1102"/>
      <c r="L121" s="1102"/>
      <c r="M121" s="1102"/>
      <c r="N121" s="1102"/>
      <c r="O121" s="1102"/>
      <c r="P121" s="1102"/>
      <c r="Q121" s="1102"/>
      <c r="R121" s="1102"/>
      <c r="S121" s="1102"/>
      <c r="T121" s="1102"/>
      <c r="U121" s="1102"/>
      <c r="V121" s="1102"/>
      <c r="W121" s="1102"/>
      <c r="X121" s="1102"/>
      <c r="Y121" s="1102"/>
      <c r="Z121" s="1102"/>
      <c r="AA121" s="1102"/>
      <c r="AB121" s="1102"/>
      <c r="AC121" s="1102"/>
      <c r="AD121" s="1102"/>
      <c r="AE121" s="1102"/>
      <c r="AF121" s="1102"/>
      <c r="AG121" s="1102"/>
      <c r="AH121" s="1102"/>
      <c r="AI121" s="1102"/>
      <c r="AJ121" s="1102"/>
      <c r="AK121" s="1102"/>
      <c r="AL121" s="1102"/>
      <c r="AM121" s="1102"/>
      <c r="AN121" s="1102"/>
      <c r="AO121" s="1102"/>
      <c r="AP121" s="1102"/>
      <c r="AQ121" s="1102"/>
      <c r="AR121" s="1102"/>
      <c r="AS121" s="1102"/>
      <c r="AT121" s="1102"/>
      <c r="AU121" s="241"/>
      <c r="AV121" s="902"/>
      <c r="AW121" s="903"/>
      <c r="AX121" s="903"/>
      <c r="AY121" s="903"/>
      <c r="AZ121" s="758" t="s">
        <v>418</v>
      </c>
      <c r="BA121" s="901"/>
      <c r="BB121" s="902"/>
      <c r="BC121" s="903"/>
      <c r="BD121" s="903"/>
      <c r="BE121" s="903"/>
      <c r="BF121" s="758" t="s">
        <v>418</v>
      </c>
      <c r="BG121" s="901"/>
      <c r="BH121" s="369"/>
      <c r="BI121" s="369"/>
      <c r="BJ121" s="63"/>
      <c r="BZ121" s="406"/>
      <c r="CA121" s="367"/>
      <c r="CB121" s="384"/>
      <c r="CC121" s="384"/>
      <c r="CD121" s="384"/>
      <c r="CE121" s="384"/>
      <c r="CF121" s="384"/>
      <c r="CG121" s="384"/>
      <c r="CH121" s="384"/>
      <c r="CI121" s="384"/>
      <c r="CJ121" s="384"/>
      <c r="CK121" s="384"/>
      <c r="CL121" s="384"/>
      <c r="CM121" s="384"/>
      <c r="CN121" s="384"/>
      <c r="CO121" s="384"/>
      <c r="CP121" s="384"/>
      <c r="CQ121" s="384"/>
      <c r="CR121" s="384"/>
      <c r="CS121" s="384"/>
      <c r="CT121" s="384"/>
      <c r="CU121" s="384"/>
      <c r="CV121" s="384"/>
      <c r="CW121" s="384"/>
      <c r="CX121" s="384"/>
      <c r="CY121" s="384"/>
      <c r="CZ121" s="384"/>
      <c r="DA121" s="384"/>
      <c r="DB121" s="384"/>
      <c r="DC121" s="384"/>
      <c r="DD121" s="384"/>
      <c r="DE121" s="384"/>
      <c r="DF121" s="384"/>
      <c r="DG121" s="384"/>
      <c r="DH121" s="384"/>
      <c r="DI121" s="384"/>
      <c r="DJ121" s="384"/>
      <c r="DK121" s="384"/>
      <c r="DL121" s="384"/>
      <c r="DM121" s="384"/>
      <c r="DN121" s="384"/>
      <c r="DO121" s="384"/>
      <c r="DP121" s="384"/>
      <c r="DQ121" s="384"/>
      <c r="DR121" s="384"/>
      <c r="DS121" s="384"/>
      <c r="DT121" s="384"/>
      <c r="DU121" s="384"/>
      <c r="DV121" s="384"/>
      <c r="DW121" s="384"/>
      <c r="DX121" s="384"/>
      <c r="DY121" s="384"/>
      <c r="DZ121" s="384"/>
      <c r="EA121" s="384"/>
      <c r="EB121" s="384"/>
      <c r="EC121" s="384"/>
      <c r="ED121" s="384"/>
      <c r="EE121" s="384"/>
      <c r="EF121" s="384"/>
      <c r="EG121" s="384"/>
      <c r="EH121" s="384"/>
      <c r="EI121" s="384"/>
      <c r="EJ121" s="384"/>
    </row>
    <row r="122" spans="4:140" s="660" customFormat="1" ht="15.75" customHeight="1">
      <c r="D122" s="417"/>
      <c r="E122" s="664"/>
      <c r="F122" s="403"/>
      <c r="G122" s="664"/>
      <c r="H122" s="377"/>
      <c r="I122" s="906" t="s">
        <v>840</v>
      </c>
      <c r="J122" s="906"/>
      <c r="K122" s="906"/>
      <c r="L122" s="906"/>
      <c r="M122" s="906"/>
      <c r="N122" s="906"/>
      <c r="O122" s="906"/>
      <c r="P122" s="1559"/>
      <c r="Q122" s="1559"/>
      <c r="R122" s="1559"/>
      <c r="S122" s="1559"/>
      <c r="T122" s="1559"/>
      <c r="U122" s="1559"/>
      <c r="V122" s="1559"/>
      <c r="W122" s="1559"/>
      <c r="X122" s="1559"/>
      <c r="Y122" s="1559"/>
      <c r="Z122" s="1559"/>
      <c r="AA122" s="1559"/>
      <c r="AB122" s="1559"/>
      <c r="AC122" s="1559"/>
      <c r="AD122" s="1559"/>
      <c r="AE122" s="1559"/>
      <c r="AF122" s="1559"/>
      <c r="AG122" s="1559"/>
      <c r="AH122" s="1559"/>
      <c r="AI122" s="1559"/>
      <c r="AJ122" s="1559"/>
      <c r="AK122" s="1559"/>
      <c r="AL122" s="1559"/>
      <c r="AM122" s="1559"/>
      <c r="AN122" s="1559"/>
      <c r="AO122" s="1559"/>
      <c r="AP122" s="1559"/>
      <c r="AQ122" s="1559"/>
      <c r="AR122" s="1559"/>
      <c r="AS122" s="1559"/>
      <c r="AT122" s="101" t="s">
        <v>842</v>
      </c>
      <c r="AV122" s="667"/>
      <c r="AW122" s="659"/>
      <c r="AX122" s="659"/>
      <c r="AY122" s="659"/>
      <c r="AZ122" s="657"/>
      <c r="BA122" s="658"/>
      <c r="BB122" s="667"/>
      <c r="BC122" s="659"/>
      <c r="BD122" s="659"/>
      <c r="BE122" s="659"/>
      <c r="BF122" s="657"/>
      <c r="BG122" s="658"/>
      <c r="BH122" s="664"/>
      <c r="BI122" s="664"/>
      <c r="BJ122" s="63"/>
      <c r="BZ122" s="406"/>
      <c r="CA122" s="663"/>
      <c r="CB122" s="665"/>
      <c r="CC122" s="665"/>
      <c r="CD122" s="665"/>
      <c r="CE122" s="665"/>
      <c r="CF122" s="665"/>
      <c r="CG122" s="665"/>
      <c r="CH122" s="665"/>
      <c r="CI122" s="665"/>
      <c r="CJ122" s="665"/>
      <c r="CK122" s="665"/>
      <c r="CL122" s="665"/>
      <c r="CM122" s="665"/>
      <c r="CN122" s="665"/>
      <c r="CO122" s="665"/>
      <c r="CP122" s="665"/>
      <c r="CQ122" s="665"/>
      <c r="CR122" s="665"/>
      <c r="CS122" s="665"/>
      <c r="CT122" s="665"/>
      <c r="CU122" s="665"/>
      <c r="CV122" s="665"/>
      <c r="CW122" s="665"/>
      <c r="CX122" s="665"/>
      <c r="CY122" s="665"/>
      <c r="CZ122" s="665"/>
      <c r="DA122" s="665"/>
      <c r="DB122" s="665"/>
      <c r="DC122" s="665"/>
      <c r="DD122" s="665"/>
      <c r="DE122" s="665"/>
      <c r="DF122" s="665"/>
      <c r="DG122" s="665"/>
      <c r="DH122" s="665"/>
      <c r="DI122" s="665"/>
      <c r="DJ122" s="665"/>
      <c r="DK122" s="665"/>
      <c r="DL122" s="665"/>
      <c r="DM122" s="665"/>
      <c r="DN122" s="665"/>
      <c r="DO122" s="665"/>
      <c r="DP122" s="665"/>
      <c r="DQ122" s="665"/>
      <c r="DR122" s="665"/>
      <c r="DS122" s="665"/>
      <c r="DT122" s="665"/>
      <c r="DU122" s="665"/>
      <c r="DV122" s="665"/>
      <c r="DW122" s="665"/>
      <c r="DX122" s="665"/>
      <c r="DY122" s="665"/>
      <c r="DZ122" s="665"/>
      <c r="EA122" s="665"/>
      <c r="EB122" s="665"/>
      <c r="EC122" s="665"/>
      <c r="ED122" s="665"/>
      <c r="EE122" s="665"/>
      <c r="EF122" s="665"/>
      <c r="EG122" s="665"/>
      <c r="EH122" s="665"/>
      <c r="EI122" s="665"/>
      <c r="EJ122" s="665"/>
    </row>
    <row r="123" spans="4:140" s="366" customFormat="1" ht="37.5" customHeight="1">
      <c r="D123" s="368"/>
      <c r="E123" s="369"/>
      <c r="F123" s="403"/>
      <c r="G123" s="369"/>
      <c r="H123" s="1170" t="s">
        <v>843</v>
      </c>
      <c r="I123" s="1276"/>
      <c r="J123" s="1276"/>
      <c r="K123" s="1276"/>
      <c r="L123" s="1276"/>
      <c r="M123" s="1276"/>
      <c r="N123" s="1276"/>
      <c r="O123" s="1276"/>
      <c r="P123" s="1276"/>
      <c r="Q123" s="1276"/>
      <c r="R123" s="1276"/>
      <c r="S123" s="1276"/>
      <c r="T123" s="1276"/>
      <c r="U123" s="1276"/>
      <c r="V123" s="1276"/>
      <c r="W123" s="1276"/>
      <c r="X123" s="1276"/>
      <c r="Y123" s="1276"/>
      <c r="Z123" s="1276"/>
      <c r="AA123" s="1276"/>
      <c r="AB123" s="1276"/>
      <c r="AC123" s="1276"/>
      <c r="AD123" s="1276"/>
      <c r="AE123" s="1276"/>
      <c r="AF123" s="1276"/>
      <c r="AG123" s="1276"/>
      <c r="AH123" s="1276"/>
      <c r="AI123" s="1276"/>
      <c r="AJ123" s="1276"/>
      <c r="AK123" s="1276"/>
      <c r="AL123" s="1276"/>
      <c r="AM123" s="1276"/>
      <c r="AN123" s="1276"/>
      <c r="AO123" s="1276"/>
      <c r="AP123" s="1276"/>
      <c r="AQ123" s="1276"/>
      <c r="AR123" s="1276"/>
      <c r="AS123" s="1276"/>
      <c r="AT123" s="1276"/>
      <c r="AU123" s="1395"/>
      <c r="AV123" s="902"/>
      <c r="AW123" s="903"/>
      <c r="AX123" s="903"/>
      <c r="AY123" s="903"/>
      <c r="AZ123" s="758" t="s">
        <v>418</v>
      </c>
      <c r="BA123" s="901"/>
      <c r="BB123" s="902"/>
      <c r="BC123" s="903"/>
      <c r="BD123" s="903"/>
      <c r="BE123" s="903"/>
      <c r="BF123" s="758" t="s">
        <v>418</v>
      </c>
      <c r="BG123" s="901"/>
      <c r="BH123" s="369"/>
      <c r="BI123" s="369"/>
      <c r="BJ123" s="63"/>
      <c r="BZ123" s="406"/>
      <c r="CA123" s="367"/>
      <c r="CB123" s="384"/>
      <c r="CC123" s="384"/>
      <c r="CD123" s="384"/>
      <c r="CE123" s="384"/>
      <c r="CF123" s="384"/>
      <c r="CG123" s="384"/>
      <c r="CH123" s="384"/>
      <c r="CI123" s="384"/>
      <c r="CJ123" s="384"/>
      <c r="CK123" s="384"/>
      <c r="CL123" s="384"/>
      <c r="CM123" s="384"/>
      <c r="CN123" s="384"/>
      <c r="CO123" s="384"/>
      <c r="CP123" s="384"/>
      <c r="CQ123" s="384"/>
      <c r="CR123" s="384"/>
      <c r="CS123" s="384"/>
      <c r="CT123" s="384"/>
      <c r="CU123" s="384"/>
      <c r="CV123" s="384"/>
      <c r="CW123" s="384"/>
      <c r="CX123" s="384"/>
      <c r="CY123" s="384"/>
      <c r="CZ123" s="384"/>
      <c r="DA123" s="384"/>
      <c r="DB123" s="384"/>
      <c r="DC123" s="384"/>
      <c r="DD123" s="384"/>
      <c r="DE123" s="384"/>
      <c r="DF123" s="384"/>
      <c r="DG123" s="384"/>
      <c r="DH123" s="384"/>
      <c r="DI123" s="384"/>
      <c r="DJ123" s="384"/>
      <c r="DK123" s="384"/>
      <c r="DL123" s="384"/>
      <c r="DM123" s="384"/>
      <c r="DN123" s="384"/>
      <c r="DO123" s="384"/>
      <c r="DP123" s="384"/>
      <c r="DQ123" s="384"/>
      <c r="DR123" s="384"/>
      <c r="DS123" s="384"/>
      <c r="DT123" s="384"/>
      <c r="DU123" s="384"/>
      <c r="DV123" s="384"/>
      <c r="DW123" s="384"/>
      <c r="DX123" s="384"/>
      <c r="DY123" s="384"/>
      <c r="DZ123" s="384"/>
      <c r="EA123" s="384"/>
      <c r="EB123" s="384"/>
      <c r="EC123" s="384"/>
      <c r="ED123" s="384"/>
      <c r="EE123" s="384"/>
      <c r="EF123" s="384"/>
      <c r="EG123" s="384"/>
      <c r="EH123" s="384"/>
      <c r="EI123" s="384"/>
      <c r="EJ123" s="384"/>
    </row>
    <row r="124" spans="4:140" s="660" customFormat="1" ht="18.75" customHeight="1">
      <c r="D124" s="417"/>
      <c r="E124" s="664"/>
      <c r="F124" s="403"/>
      <c r="G124" s="664"/>
      <c r="H124" s="377"/>
      <c r="I124" s="906" t="s">
        <v>840</v>
      </c>
      <c r="J124" s="906"/>
      <c r="K124" s="906"/>
      <c r="L124" s="906"/>
      <c r="M124" s="906"/>
      <c r="N124" s="906"/>
      <c r="O124" s="906"/>
      <c r="P124" s="1559"/>
      <c r="Q124" s="1559"/>
      <c r="R124" s="1559"/>
      <c r="S124" s="1559"/>
      <c r="T124" s="1559"/>
      <c r="U124" s="1559"/>
      <c r="V124" s="1559"/>
      <c r="W124" s="1559"/>
      <c r="X124" s="1559"/>
      <c r="Y124" s="1559"/>
      <c r="Z124" s="1559"/>
      <c r="AA124" s="1559"/>
      <c r="AB124" s="1559"/>
      <c r="AC124" s="1559"/>
      <c r="AD124" s="1559"/>
      <c r="AE124" s="1559"/>
      <c r="AF124" s="1559"/>
      <c r="AG124" s="1559"/>
      <c r="AH124" s="1559"/>
      <c r="AI124" s="1559"/>
      <c r="AJ124" s="1559"/>
      <c r="AK124" s="1559"/>
      <c r="AL124" s="1559"/>
      <c r="AM124" s="1559"/>
      <c r="AN124" s="1559"/>
      <c r="AO124" s="1559"/>
      <c r="AP124" s="1559"/>
      <c r="AQ124" s="1559"/>
      <c r="AR124" s="1559"/>
      <c r="AS124" s="1559"/>
      <c r="AT124" s="101" t="s">
        <v>842</v>
      </c>
      <c r="AV124" s="667"/>
      <c r="AW124" s="659"/>
      <c r="AX124" s="659"/>
      <c r="AY124" s="659"/>
      <c r="AZ124" s="657"/>
      <c r="BA124" s="658"/>
      <c r="BB124" s="667"/>
      <c r="BC124" s="659"/>
      <c r="BD124" s="659"/>
      <c r="BE124" s="659"/>
      <c r="BF124" s="657"/>
      <c r="BG124" s="658"/>
      <c r="BH124" s="664"/>
      <c r="BI124" s="664"/>
      <c r="BJ124" s="63"/>
      <c r="BZ124" s="406"/>
      <c r="CA124" s="663"/>
      <c r="CB124" s="665"/>
      <c r="CC124" s="665"/>
      <c r="CD124" s="665"/>
      <c r="CE124" s="665"/>
      <c r="CF124" s="665"/>
      <c r="CG124" s="665"/>
      <c r="CH124" s="665"/>
      <c r="CI124" s="665"/>
      <c r="CJ124" s="665"/>
      <c r="CK124" s="665"/>
      <c r="CL124" s="665"/>
      <c r="CM124" s="665"/>
      <c r="CN124" s="665"/>
      <c r="CO124" s="665"/>
      <c r="CP124" s="665"/>
      <c r="CQ124" s="665"/>
      <c r="CR124" s="665"/>
      <c r="CS124" s="665"/>
      <c r="CT124" s="665"/>
      <c r="CU124" s="665"/>
      <c r="CV124" s="665"/>
      <c r="CW124" s="665"/>
      <c r="CX124" s="665"/>
      <c r="CY124" s="665"/>
      <c r="CZ124" s="665"/>
      <c r="DA124" s="665"/>
      <c r="DB124" s="665"/>
      <c r="DC124" s="665"/>
      <c r="DD124" s="665"/>
      <c r="DE124" s="665"/>
      <c r="DF124" s="665"/>
      <c r="DG124" s="665"/>
      <c r="DH124" s="665"/>
      <c r="DI124" s="665"/>
      <c r="DJ124" s="665"/>
      <c r="DK124" s="665"/>
      <c r="DL124" s="665"/>
      <c r="DM124" s="665"/>
      <c r="DN124" s="665"/>
      <c r="DO124" s="665"/>
      <c r="DP124" s="665"/>
      <c r="DQ124" s="665"/>
      <c r="DR124" s="665"/>
      <c r="DS124" s="665"/>
      <c r="DT124" s="665"/>
      <c r="DU124" s="665"/>
      <c r="DV124" s="665"/>
      <c r="DW124" s="665"/>
      <c r="DX124" s="665"/>
      <c r="DY124" s="665"/>
      <c r="DZ124" s="665"/>
      <c r="EA124" s="665"/>
      <c r="EB124" s="665"/>
      <c r="EC124" s="665"/>
      <c r="ED124" s="665"/>
      <c r="EE124" s="665"/>
      <c r="EF124" s="665"/>
      <c r="EG124" s="665"/>
      <c r="EH124" s="665"/>
      <c r="EI124" s="665"/>
      <c r="EJ124" s="665"/>
    </row>
    <row r="125" spans="4:140" s="366" customFormat="1" ht="35.25" customHeight="1">
      <c r="D125" s="368"/>
      <c r="E125" s="369"/>
      <c r="F125" s="403"/>
      <c r="G125" s="369"/>
      <c r="H125" s="1035" t="s">
        <v>423</v>
      </c>
      <c r="I125" s="972"/>
      <c r="J125" s="972"/>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2"/>
      <c r="AK125" s="972"/>
      <c r="AL125" s="972"/>
      <c r="AM125" s="972"/>
      <c r="AN125" s="972"/>
      <c r="AO125" s="972"/>
      <c r="AP125" s="972"/>
      <c r="AQ125" s="972"/>
      <c r="AR125" s="972"/>
      <c r="AS125" s="972"/>
      <c r="AT125" s="972"/>
      <c r="AU125" s="1036"/>
      <c r="AV125" s="912"/>
      <c r="AW125" s="913"/>
      <c r="AX125" s="913"/>
      <c r="AY125" s="913"/>
      <c r="AZ125" s="734" t="s">
        <v>418</v>
      </c>
      <c r="BA125" s="735"/>
      <c r="BB125" s="912"/>
      <c r="BC125" s="913"/>
      <c r="BD125" s="913"/>
      <c r="BE125" s="913"/>
      <c r="BF125" s="734" t="s">
        <v>418</v>
      </c>
      <c r="BG125" s="735"/>
      <c r="BH125" s="369"/>
      <c r="BI125" s="369"/>
      <c r="BJ125" s="63"/>
    </row>
    <row r="126" spans="4:140" s="413" customFormat="1" ht="10.5" customHeight="1">
      <c r="D126" s="417"/>
      <c r="E126" s="416"/>
      <c r="F126" s="403"/>
      <c r="G126" s="416"/>
      <c r="H126" s="414"/>
      <c r="I126" s="416"/>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6"/>
      <c r="AW126" s="416"/>
      <c r="AX126" s="416"/>
      <c r="AY126" s="416"/>
      <c r="AZ126" s="415"/>
      <c r="BA126" s="415"/>
      <c r="BB126" s="416"/>
      <c r="BC126" s="418"/>
      <c r="BD126" s="418"/>
      <c r="BE126" s="418"/>
      <c r="BF126" s="419"/>
      <c r="BG126" s="419"/>
      <c r="BH126" s="416"/>
      <c r="BI126" s="416"/>
      <c r="BJ126" s="63"/>
    </row>
    <row r="127" spans="4:140" s="366" customFormat="1" ht="44.25" customHeight="1">
      <c r="D127" s="377"/>
      <c r="E127" s="362"/>
      <c r="F127" s="407"/>
      <c r="G127" s="362"/>
      <c r="H127" s="420" t="s">
        <v>424</v>
      </c>
      <c r="I127" s="410"/>
      <c r="J127" s="1090" t="s">
        <v>844</v>
      </c>
      <c r="K127" s="1090"/>
      <c r="L127" s="1090"/>
      <c r="M127" s="1090"/>
      <c r="N127" s="1090"/>
      <c r="O127" s="1090"/>
      <c r="P127" s="1090"/>
      <c r="Q127" s="1090"/>
      <c r="R127" s="1090"/>
      <c r="S127" s="1090"/>
      <c r="T127" s="1090"/>
      <c r="U127" s="1090"/>
      <c r="V127" s="1090"/>
      <c r="W127" s="1090"/>
      <c r="X127" s="1090"/>
      <c r="Y127" s="1090"/>
      <c r="Z127" s="1090"/>
      <c r="AA127" s="1090"/>
      <c r="AB127" s="1090"/>
      <c r="AC127" s="1090"/>
      <c r="AD127" s="1090"/>
      <c r="AE127" s="1090"/>
      <c r="AF127" s="1090"/>
      <c r="AG127" s="1090"/>
      <c r="AH127" s="1090"/>
      <c r="AI127" s="1090"/>
      <c r="AJ127" s="1090"/>
      <c r="AK127" s="1090"/>
      <c r="AL127" s="1090"/>
      <c r="AM127" s="1090"/>
      <c r="AN127" s="1090"/>
      <c r="AO127" s="1090"/>
      <c r="AP127" s="1090"/>
      <c r="AQ127" s="1090"/>
      <c r="AR127" s="1090"/>
      <c r="AS127" s="1090"/>
      <c r="AT127" s="1090"/>
      <c r="AU127" s="1090"/>
      <c r="AV127" s="1090"/>
      <c r="AW127" s="1090"/>
      <c r="AX127" s="1090"/>
      <c r="AY127" s="1090"/>
      <c r="AZ127" s="1090"/>
      <c r="BA127" s="1090"/>
      <c r="BB127" s="1090"/>
      <c r="BC127" s="1090"/>
      <c r="BD127" s="1090"/>
      <c r="BE127" s="767"/>
      <c r="BF127" s="767"/>
      <c r="BG127" s="362"/>
      <c r="BH127" s="362"/>
      <c r="BI127" s="362"/>
      <c r="BJ127" s="249"/>
    </row>
    <row r="128" spans="4:140" s="366" customFormat="1" ht="49.5" customHeight="1">
      <c r="D128" s="369"/>
      <c r="E128" s="1207" t="s">
        <v>425</v>
      </c>
      <c r="F128" s="1207"/>
      <c r="G128" s="893" t="s">
        <v>426</v>
      </c>
      <c r="H128" s="1390"/>
      <c r="I128" s="1390"/>
      <c r="J128" s="1390"/>
      <c r="K128" s="1390"/>
      <c r="L128" s="1390"/>
      <c r="M128" s="1390"/>
      <c r="N128" s="1390"/>
      <c r="O128" s="1390"/>
      <c r="P128" s="1390"/>
      <c r="Q128" s="1390"/>
      <c r="R128" s="1390"/>
      <c r="S128" s="1390"/>
      <c r="T128" s="1390"/>
      <c r="U128" s="1390"/>
      <c r="V128" s="1390"/>
      <c r="W128" s="1390"/>
      <c r="X128" s="1390"/>
      <c r="Y128" s="1390"/>
      <c r="Z128" s="1390"/>
      <c r="AA128" s="1390"/>
      <c r="AB128" s="1390"/>
      <c r="AC128" s="1390"/>
      <c r="AD128" s="1390"/>
      <c r="AE128" s="1390"/>
      <c r="AF128" s="1390"/>
      <c r="AG128" s="1390"/>
      <c r="AH128" s="1390"/>
      <c r="AI128" s="1390"/>
      <c r="AJ128" s="1390"/>
      <c r="AK128" s="1390"/>
      <c r="AL128" s="1390"/>
      <c r="AM128" s="1390"/>
      <c r="AN128" s="1390"/>
      <c r="AO128" s="1390"/>
      <c r="AP128" s="1390"/>
      <c r="AQ128" s="1390"/>
      <c r="AR128" s="1390"/>
      <c r="AS128" s="1390"/>
      <c r="AT128" s="1390"/>
      <c r="AU128" s="1390"/>
      <c r="AV128" s="1390"/>
      <c r="AW128" s="1390"/>
      <c r="AX128" s="1390"/>
      <c r="AY128" s="1390"/>
      <c r="AZ128" s="1390"/>
      <c r="BA128" s="1390"/>
      <c r="BB128" s="1390"/>
      <c r="BC128" s="1390"/>
      <c r="BD128" s="1390"/>
      <c r="BE128" s="1390"/>
      <c r="BF128" s="1390"/>
      <c r="BG128" s="1390"/>
      <c r="BH128" s="1390"/>
      <c r="BI128" s="1390"/>
      <c r="BJ128" s="369"/>
    </row>
    <row r="129" spans="4:66" s="89" customFormat="1" ht="8.25" customHeight="1">
      <c r="D129" s="79"/>
      <c r="E129" s="79"/>
      <c r="F129" s="79"/>
      <c r="G129" s="79"/>
      <c r="H129" s="111"/>
      <c r="I129" s="79"/>
      <c r="J129" s="79"/>
      <c r="K129" s="79"/>
      <c r="L129" s="79"/>
      <c r="M129" s="79"/>
      <c r="N129" s="79"/>
      <c r="O129" s="79"/>
      <c r="X129" s="20"/>
      <c r="Y129" s="99"/>
      <c r="Z129" s="99"/>
      <c r="AA129" s="96"/>
      <c r="AB129" s="96"/>
      <c r="AC129" s="96"/>
      <c r="AD129" s="96"/>
      <c r="AE129" s="96"/>
      <c r="AF129" s="96"/>
      <c r="AG129" s="96"/>
      <c r="AH129" s="103"/>
      <c r="AJ129" s="90"/>
      <c r="AK129" s="90"/>
      <c r="AL129" s="103"/>
      <c r="AN129" s="105"/>
      <c r="AO129" s="104"/>
      <c r="AP129" s="104"/>
      <c r="AR129" s="103"/>
      <c r="AT129" s="103"/>
      <c r="AX129" s="103"/>
      <c r="AZ129" s="16"/>
      <c r="BA129" s="16"/>
      <c r="BB129" s="100"/>
      <c r="BC129" s="109"/>
      <c r="BD129" s="109"/>
      <c r="BE129" s="109"/>
      <c r="BF129" s="109"/>
      <c r="BG129" s="109"/>
      <c r="BH129" s="109"/>
      <c r="BI129" s="109"/>
      <c r="BJ129" s="109"/>
      <c r="BL129" s="79"/>
      <c r="BM129" s="79"/>
      <c r="BN129" s="79"/>
    </row>
    <row r="130" spans="4:66" s="280" customFormat="1" ht="20.100000000000001" customHeight="1">
      <c r="D130" s="508"/>
      <c r="E130" s="734" t="s">
        <v>635</v>
      </c>
      <c r="F130" s="734"/>
      <c r="G130" s="817" t="s">
        <v>636</v>
      </c>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509"/>
      <c r="AN130" s="274" t="s">
        <v>633</v>
      </c>
      <c r="AO130" s="274"/>
      <c r="AP130" s="274"/>
      <c r="AQ130" s="274"/>
      <c r="AR130" s="734">
        <f>AV84</f>
        <v>0</v>
      </c>
      <c r="AS130" s="734"/>
      <c r="AT130" s="734" t="s">
        <v>634</v>
      </c>
      <c r="AU130" s="734"/>
      <c r="AV130" s="817">
        <f>BA84</f>
        <v>0</v>
      </c>
      <c r="AW130" s="1240"/>
      <c r="AX130" s="817" t="s">
        <v>341</v>
      </c>
      <c r="AY130" s="1453"/>
      <c r="AZ130" s="817">
        <f>BF84</f>
        <v>0</v>
      </c>
      <c r="BA130" s="1240"/>
      <c r="BB130" s="274"/>
      <c r="BC130" s="817" t="s">
        <v>495</v>
      </c>
      <c r="BD130" s="817"/>
      <c r="BE130" s="817"/>
      <c r="BF130" s="817"/>
      <c r="BG130" s="817"/>
      <c r="BH130" s="268"/>
      <c r="BI130" s="268"/>
      <c r="BJ130" s="272"/>
    </row>
    <row r="131" spans="4:66" s="280" customFormat="1" ht="20.100000000000001" customHeight="1">
      <c r="D131" s="742" t="s">
        <v>96</v>
      </c>
      <c r="E131" s="734"/>
      <c r="F131" s="734"/>
      <c r="G131" s="734"/>
      <c r="H131" s="734"/>
      <c r="I131" s="734"/>
      <c r="J131" s="734"/>
      <c r="K131" s="734"/>
      <c r="L131" s="734"/>
      <c r="M131" s="734"/>
      <c r="N131" s="735"/>
      <c r="O131" s="742" t="s">
        <v>100</v>
      </c>
      <c r="P131" s="734"/>
      <c r="Q131" s="734"/>
      <c r="R131" s="734"/>
      <c r="S131" s="734"/>
      <c r="T131" s="734"/>
      <c r="U131" s="734"/>
      <c r="V131" s="734"/>
      <c r="W131" s="734"/>
      <c r="X131" s="734"/>
      <c r="Y131" s="734"/>
      <c r="Z131" s="734"/>
      <c r="AA131" s="734"/>
      <c r="AB131" s="734"/>
      <c r="AC131" s="734"/>
      <c r="AD131" s="734"/>
      <c r="AE131" s="1149" t="s">
        <v>101</v>
      </c>
      <c r="AF131" s="818"/>
      <c r="AG131" s="818"/>
      <c r="AH131" s="818"/>
      <c r="AI131" s="818"/>
      <c r="AJ131" s="818"/>
      <c r="AK131" s="818"/>
      <c r="AL131" s="818"/>
      <c r="AM131" s="818"/>
      <c r="AN131" s="818"/>
      <c r="AO131" s="818"/>
      <c r="AP131" s="818"/>
      <c r="AQ131" s="818"/>
      <c r="AR131" s="818"/>
      <c r="AS131" s="818"/>
      <c r="AT131" s="818"/>
      <c r="AU131" s="742" t="s">
        <v>102</v>
      </c>
      <c r="AV131" s="734"/>
      <c r="AW131" s="734"/>
      <c r="AX131" s="734"/>
      <c r="AY131" s="734"/>
      <c r="AZ131" s="734"/>
      <c r="BA131" s="734"/>
      <c r="BB131" s="734"/>
      <c r="BC131" s="734"/>
      <c r="BD131" s="734"/>
      <c r="BE131" s="734"/>
      <c r="BF131" s="734"/>
      <c r="BG131" s="734"/>
      <c r="BH131" s="734"/>
      <c r="BI131" s="734"/>
      <c r="BJ131" s="735"/>
    </row>
    <row r="132" spans="4:66" s="280" customFormat="1" ht="20.100000000000001" customHeight="1">
      <c r="D132" s="963" t="s">
        <v>188</v>
      </c>
      <c r="E132" s="965"/>
      <c r="F132" s="988"/>
      <c r="G132" s="989"/>
      <c r="H132" s="989"/>
      <c r="I132" s="989"/>
      <c r="J132" s="771"/>
      <c r="K132" s="771"/>
      <c r="L132" s="771"/>
      <c r="M132" s="771"/>
      <c r="N132" s="990"/>
      <c r="O132" s="991" t="s">
        <v>1</v>
      </c>
      <c r="P132" s="992"/>
      <c r="Q132" s="992"/>
      <c r="R132" s="992"/>
      <c r="S132" s="980">
        <f>SUM(S133:T135,S137,S139:T140)</f>
        <v>12</v>
      </c>
      <c r="T132" s="980"/>
      <c r="U132" s="993" t="s">
        <v>632</v>
      </c>
      <c r="V132" s="993"/>
      <c r="W132" s="994" t="s">
        <v>639</v>
      </c>
      <c r="X132" s="992"/>
      <c r="Y132" s="992"/>
      <c r="Z132" s="992"/>
      <c r="AA132" s="980">
        <f>SUM(AA133:AB135,AA137,AA139:AB140)</f>
        <v>11</v>
      </c>
      <c r="AB132" s="980"/>
      <c r="AC132" s="993" t="s">
        <v>632</v>
      </c>
      <c r="AD132" s="995"/>
      <c r="AE132" s="991" t="s">
        <v>1</v>
      </c>
      <c r="AF132" s="992"/>
      <c r="AG132" s="992"/>
      <c r="AH132" s="992"/>
      <c r="AI132" s="980">
        <f>SUM(AI133:AJ134)</f>
        <v>0</v>
      </c>
      <c r="AJ132" s="980"/>
      <c r="AK132" s="993" t="s">
        <v>632</v>
      </c>
      <c r="AL132" s="993"/>
      <c r="AM132" s="994" t="s">
        <v>639</v>
      </c>
      <c r="AN132" s="992"/>
      <c r="AO132" s="992"/>
      <c r="AP132" s="992"/>
      <c r="AQ132" s="980">
        <f>SUM(AQ133:AR134)</f>
        <v>0</v>
      </c>
      <c r="AR132" s="980"/>
      <c r="AS132" s="993" t="s">
        <v>632</v>
      </c>
      <c r="AT132" s="995"/>
      <c r="AU132" s="700" t="s">
        <v>1</v>
      </c>
      <c r="AV132" s="701"/>
      <c r="AW132" s="701"/>
      <c r="AX132" s="701"/>
      <c r="AY132" s="980">
        <f>IF(F132="常勤",S132+AI132+1,S132+AI132)</f>
        <v>12</v>
      </c>
      <c r="AZ132" s="980"/>
      <c r="BA132" s="701" t="s">
        <v>418</v>
      </c>
      <c r="BB132" s="1018"/>
      <c r="BC132" s="1019" t="s">
        <v>97</v>
      </c>
      <c r="BD132" s="701"/>
      <c r="BE132" s="701"/>
      <c r="BF132" s="701"/>
      <c r="BG132" s="980">
        <f>IF(F132="非常勤",AA132+AQ132+1,AA132+AQ132)</f>
        <v>11</v>
      </c>
      <c r="BH132" s="980"/>
      <c r="BI132" s="701" t="s">
        <v>418</v>
      </c>
      <c r="BJ132" s="702"/>
    </row>
    <row r="133" spans="4:66" s="280" customFormat="1" ht="18" customHeight="1">
      <c r="D133" s="963"/>
      <c r="E133" s="965"/>
      <c r="F133" s="1020" t="s">
        <v>413</v>
      </c>
      <c r="G133" s="1021"/>
      <c r="H133" s="1021"/>
      <c r="I133" s="1021"/>
      <c r="J133" s="1021"/>
      <c r="K133" s="1021"/>
      <c r="L133" s="1021"/>
      <c r="M133" s="1021"/>
      <c r="N133" s="1022"/>
      <c r="O133" s="1025" t="s">
        <v>98</v>
      </c>
      <c r="P133" s="1026"/>
      <c r="Q133" s="1026"/>
      <c r="R133" s="1026"/>
      <c r="S133" s="1027">
        <v>5</v>
      </c>
      <c r="T133" s="1027"/>
      <c r="U133" s="1028" t="s">
        <v>632</v>
      </c>
      <c r="V133" s="1028"/>
      <c r="W133" s="1029" t="s">
        <v>98</v>
      </c>
      <c r="X133" s="1026"/>
      <c r="Y133" s="1026"/>
      <c r="Z133" s="1026"/>
      <c r="AA133" s="1027">
        <v>5</v>
      </c>
      <c r="AB133" s="1027"/>
      <c r="AC133" s="1028" t="s">
        <v>632</v>
      </c>
      <c r="AD133" s="1030"/>
      <c r="AE133" s="1031" t="s">
        <v>643</v>
      </c>
      <c r="AF133" s="1032"/>
      <c r="AG133" s="1032"/>
      <c r="AH133" s="1032"/>
      <c r="AI133" s="1027"/>
      <c r="AJ133" s="1027"/>
      <c r="AK133" s="1028" t="s">
        <v>632</v>
      </c>
      <c r="AL133" s="1028"/>
      <c r="AM133" s="1033" t="s">
        <v>643</v>
      </c>
      <c r="AN133" s="1032"/>
      <c r="AO133" s="1032"/>
      <c r="AP133" s="1032"/>
      <c r="AQ133" s="1027"/>
      <c r="AR133" s="1027"/>
      <c r="AS133" s="1028" t="s">
        <v>632</v>
      </c>
      <c r="AT133" s="1030"/>
      <c r="AU133" s="278"/>
      <c r="AV133" s="289"/>
      <c r="AW133" s="289"/>
      <c r="AX133" s="289"/>
      <c r="AY133" s="289"/>
      <c r="AZ133" s="289"/>
      <c r="BA133" s="289"/>
      <c r="BB133" s="116"/>
      <c r="BC133" s="289"/>
      <c r="BD133" s="289"/>
      <c r="BE133" s="289"/>
      <c r="BF133" s="289"/>
      <c r="BG133" s="289"/>
      <c r="BH133" s="289"/>
      <c r="BI133" s="289"/>
      <c r="BJ133" s="290"/>
    </row>
    <row r="134" spans="4:66" s="280" customFormat="1" ht="18" customHeight="1">
      <c r="D134" s="963"/>
      <c r="E134" s="965"/>
      <c r="F134" s="1023"/>
      <c r="G134" s="1024"/>
      <c r="H134" s="1024"/>
      <c r="I134" s="1024"/>
      <c r="J134" s="1024"/>
      <c r="K134" s="1024"/>
      <c r="L134" s="1024"/>
      <c r="M134" s="1024"/>
      <c r="N134" s="1022"/>
      <c r="O134" s="1003" t="s">
        <v>99</v>
      </c>
      <c r="P134" s="1004"/>
      <c r="Q134" s="1004"/>
      <c r="R134" s="1004"/>
      <c r="S134" s="1005">
        <v>4</v>
      </c>
      <c r="T134" s="1005"/>
      <c r="U134" s="999" t="s">
        <v>632</v>
      </c>
      <c r="V134" s="999"/>
      <c r="W134" s="1006" t="s">
        <v>99</v>
      </c>
      <c r="X134" s="1004"/>
      <c r="Y134" s="1004"/>
      <c r="Z134" s="1004"/>
      <c r="AA134" s="1005">
        <v>6</v>
      </c>
      <c r="AB134" s="1005"/>
      <c r="AC134" s="999" t="s">
        <v>632</v>
      </c>
      <c r="AD134" s="1000"/>
      <c r="AE134" s="1034" t="s">
        <v>30</v>
      </c>
      <c r="AF134" s="881"/>
      <c r="AG134" s="881"/>
      <c r="AH134" s="881"/>
      <c r="AI134" s="1005"/>
      <c r="AJ134" s="1005"/>
      <c r="AK134" s="999" t="s">
        <v>632</v>
      </c>
      <c r="AL134" s="999"/>
      <c r="AM134" s="880" t="s">
        <v>30</v>
      </c>
      <c r="AN134" s="881"/>
      <c r="AO134" s="881"/>
      <c r="AP134" s="881"/>
      <c r="AQ134" s="1005"/>
      <c r="AR134" s="1005"/>
      <c r="AS134" s="999" t="s">
        <v>632</v>
      </c>
      <c r="AT134" s="1000"/>
      <c r="AU134" s="279"/>
      <c r="AV134" s="119"/>
      <c r="AW134" s="119"/>
      <c r="AX134" s="119"/>
      <c r="AY134" s="119"/>
      <c r="AZ134" s="119"/>
      <c r="BA134" s="119"/>
      <c r="BB134" s="121"/>
      <c r="BC134" s="119"/>
      <c r="BD134" s="119"/>
      <c r="BE134" s="119"/>
      <c r="BF134" s="119"/>
      <c r="BG134" s="119"/>
      <c r="BH134" s="119"/>
      <c r="BI134" s="119"/>
      <c r="BJ134" s="122"/>
    </row>
    <row r="135" spans="4:66" s="280" customFormat="1" ht="18" customHeight="1">
      <c r="D135" s="963"/>
      <c r="E135" s="965"/>
      <c r="F135" s="1001"/>
      <c r="G135" s="837"/>
      <c r="H135" s="837"/>
      <c r="I135" s="837"/>
      <c r="J135" s="837"/>
      <c r="K135" s="837"/>
      <c r="L135" s="837"/>
      <c r="M135" s="837"/>
      <c r="N135" s="1002"/>
      <c r="O135" s="1003" t="s">
        <v>103</v>
      </c>
      <c r="P135" s="1004"/>
      <c r="Q135" s="1004"/>
      <c r="R135" s="1004"/>
      <c r="S135" s="1005">
        <v>3</v>
      </c>
      <c r="T135" s="1005"/>
      <c r="U135" s="999" t="s">
        <v>632</v>
      </c>
      <c r="V135" s="999"/>
      <c r="W135" s="1006" t="s">
        <v>103</v>
      </c>
      <c r="X135" s="1004"/>
      <c r="Y135" s="1004"/>
      <c r="Z135" s="1004"/>
      <c r="AA135" s="1005"/>
      <c r="AB135" s="1005"/>
      <c r="AC135" s="999" t="s">
        <v>632</v>
      </c>
      <c r="AD135" s="1000"/>
      <c r="AE135" s="515" t="s">
        <v>642</v>
      </c>
      <c r="AF135" s="1004"/>
      <c r="AG135" s="1004"/>
      <c r="AH135" s="1004"/>
      <c r="AI135" s="1004"/>
      <c r="AJ135" s="1004"/>
      <c r="AK135" s="1004"/>
      <c r="AL135" s="516" t="s">
        <v>640</v>
      </c>
      <c r="AM135" s="517" t="s">
        <v>641</v>
      </c>
      <c r="AN135" s="1004"/>
      <c r="AO135" s="1004"/>
      <c r="AP135" s="1004"/>
      <c r="AQ135" s="1004"/>
      <c r="AR135" s="1004"/>
      <c r="AS135" s="1004"/>
      <c r="AT135" s="510" t="s">
        <v>640</v>
      </c>
      <c r="AU135" s="279"/>
      <c r="AV135" s="119"/>
      <c r="AW135" s="119"/>
      <c r="AX135" s="119"/>
      <c r="AY135" s="119"/>
      <c r="AZ135" s="119"/>
      <c r="BA135" s="119"/>
      <c r="BB135" s="121"/>
      <c r="BC135" s="119"/>
      <c r="BD135" s="119"/>
      <c r="BE135" s="119"/>
      <c r="BF135" s="119"/>
      <c r="BG135" s="119"/>
      <c r="BH135" s="119"/>
      <c r="BI135" s="119"/>
      <c r="BJ135" s="122"/>
    </row>
    <row r="136" spans="4:66" s="280" customFormat="1" ht="18" customHeight="1">
      <c r="D136" s="963"/>
      <c r="E136" s="965"/>
      <c r="F136" s="324"/>
      <c r="G136" s="325"/>
      <c r="H136" s="325"/>
      <c r="I136" s="325"/>
      <c r="J136" s="325"/>
      <c r="K136" s="325"/>
      <c r="L136" s="325"/>
      <c r="M136" s="325"/>
      <c r="N136" s="326"/>
      <c r="O136" s="1007" t="s">
        <v>122</v>
      </c>
      <c r="P136" s="1008"/>
      <c r="Q136" s="1008"/>
      <c r="R136" s="1008"/>
      <c r="S136" s="1008"/>
      <c r="T136" s="1008"/>
      <c r="U136" s="1008"/>
      <c r="V136" s="1008"/>
      <c r="W136" s="1009" t="s">
        <v>122</v>
      </c>
      <c r="X136" s="1008"/>
      <c r="Y136" s="1008"/>
      <c r="Z136" s="1008"/>
      <c r="AA136" s="1008"/>
      <c r="AB136" s="1008"/>
      <c r="AC136" s="1008"/>
      <c r="AD136" s="1010"/>
      <c r="AE136" s="117"/>
      <c r="AF136" s="119"/>
      <c r="AG136" s="1004"/>
      <c r="AH136" s="1004"/>
      <c r="AI136" s="1004"/>
      <c r="AJ136" s="1004"/>
      <c r="AK136" s="80"/>
      <c r="AL136" s="287"/>
      <c r="AM136" s="120"/>
      <c r="AN136" s="119"/>
      <c r="AO136" s="1004"/>
      <c r="AP136" s="1004"/>
      <c r="AQ136" s="1004"/>
      <c r="AR136" s="1004"/>
      <c r="AS136" s="80"/>
      <c r="AT136" s="287"/>
      <c r="AU136" s="123"/>
      <c r="AV136" s="80"/>
      <c r="AW136" s="80"/>
      <c r="AX136" s="80"/>
      <c r="AY136" s="80"/>
      <c r="AZ136" s="80"/>
      <c r="BA136" s="80"/>
      <c r="BB136" s="124"/>
      <c r="BC136" s="80"/>
      <c r="BD136" s="80"/>
      <c r="BE136" s="80"/>
      <c r="BF136" s="80"/>
      <c r="BG136" s="80"/>
      <c r="BH136" s="35"/>
      <c r="BI136" s="35"/>
      <c r="BJ136" s="118"/>
    </row>
    <row r="137" spans="4:66" s="280" customFormat="1" ht="18" customHeight="1">
      <c r="D137" s="963"/>
      <c r="E137" s="965"/>
      <c r="F137" s="1011" t="s">
        <v>337</v>
      </c>
      <c r="G137" s="1012"/>
      <c r="H137" s="1012"/>
      <c r="I137" s="1012"/>
      <c r="J137" s="1012"/>
      <c r="K137" s="1012"/>
      <c r="L137" s="1012"/>
      <c r="M137" s="1012"/>
      <c r="N137" s="1013"/>
      <c r="O137" s="117"/>
      <c r="P137" s="35"/>
      <c r="Q137" s="35"/>
      <c r="R137" s="80"/>
      <c r="S137" s="1005"/>
      <c r="T137" s="1005"/>
      <c r="U137" s="999" t="s">
        <v>632</v>
      </c>
      <c r="V137" s="999"/>
      <c r="W137" s="120"/>
      <c r="X137" s="35"/>
      <c r="Y137" s="35"/>
      <c r="Z137" s="80"/>
      <c r="AA137" s="1005"/>
      <c r="AB137" s="1005"/>
      <c r="AC137" s="999" t="s">
        <v>632</v>
      </c>
      <c r="AD137" s="1000"/>
      <c r="AE137" s="279"/>
      <c r="AF137" s="119"/>
      <c r="AG137" s="80"/>
      <c r="AH137" s="80"/>
      <c r="AI137" s="80"/>
      <c r="AJ137" s="80"/>
      <c r="AK137" s="80"/>
      <c r="AL137" s="119"/>
      <c r="AM137" s="120"/>
      <c r="AN137" s="80"/>
      <c r="AO137" s="80"/>
      <c r="AP137" s="80"/>
      <c r="AQ137" s="119"/>
      <c r="AR137" s="119"/>
      <c r="AS137" s="80"/>
      <c r="AT137" s="125"/>
      <c r="AU137" s="117"/>
      <c r="AV137" s="119"/>
      <c r="AW137" s="119"/>
      <c r="AX137" s="80"/>
      <c r="AY137" s="80"/>
      <c r="AZ137" s="119"/>
      <c r="BA137" s="119"/>
      <c r="BB137" s="124"/>
      <c r="BC137" s="80"/>
      <c r="BD137" s="80"/>
      <c r="BE137" s="80"/>
      <c r="BF137" s="80"/>
      <c r="BG137" s="119"/>
      <c r="BH137" s="80"/>
      <c r="BI137" s="80"/>
      <c r="BJ137" s="125"/>
    </row>
    <row r="138" spans="4:66" s="280" customFormat="1" ht="18" customHeight="1">
      <c r="D138" s="963"/>
      <c r="E138" s="965"/>
      <c r="F138" s="1011"/>
      <c r="G138" s="1012"/>
      <c r="H138" s="1012"/>
      <c r="I138" s="1012"/>
      <c r="J138" s="1012"/>
      <c r="K138" s="1012"/>
      <c r="L138" s="1012"/>
      <c r="M138" s="1012"/>
      <c r="N138" s="1013"/>
      <c r="O138" s="1014" t="s">
        <v>124</v>
      </c>
      <c r="P138" s="1015"/>
      <c r="Q138" s="1015"/>
      <c r="R138" s="1015"/>
      <c r="S138" s="1015"/>
      <c r="T138" s="1015"/>
      <c r="U138" s="1015"/>
      <c r="V138" s="1015"/>
      <c r="W138" s="1016" t="s">
        <v>124</v>
      </c>
      <c r="X138" s="1015"/>
      <c r="Y138" s="1015"/>
      <c r="Z138" s="1015"/>
      <c r="AA138" s="1015"/>
      <c r="AB138" s="1015"/>
      <c r="AC138" s="1015"/>
      <c r="AD138" s="1017"/>
      <c r="AE138" s="117"/>
      <c r="AF138" s="80"/>
      <c r="AG138" s="80"/>
      <c r="AH138" s="80"/>
      <c r="AI138" s="80"/>
      <c r="AJ138" s="80"/>
      <c r="AK138" s="80"/>
      <c r="AL138" s="80"/>
      <c r="AM138" s="120"/>
      <c r="AN138" s="80"/>
      <c r="AO138" s="80"/>
      <c r="AP138" s="80"/>
      <c r="AQ138" s="80"/>
      <c r="AR138" s="80"/>
      <c r="AS138" s="80"/>
      <c r="AT138" s="125"/>
      <c r="AU138" s="117"/>
      <c r="AV138" s="80"/>
      <c r="AW138" s="80"/>
      <c r="AX138" s="80"/>
      <c r="AY138" s="80"/>
      <c r="AZ138" s="80"/>
      <c r="BA138" s="80"/>
      <c r="BB138" s="124"/>
      <c r="BC138" s="80"/>
      <c r="BD138" s="80"/>
      <c r="BE138" s="80"/>
      <c r="BF138" s="80"/>
      <c r="BG138" s="80"/>
      <c r="BH138" s="80"/>
      <c r="BI138" s="80"/>
      <c r="BJ138" s="125"/>
    </row>
    <row r="139" spans="4:66" s="280" customFormat="1" ht="18" customHeight="1">
      <c r="D139" s="963"/>
      <c r="E139" s="965"/>
      <c r="F139" s="1001"/>
      <c r="G139" s="837"/>
      <c r="H139" s="837"/>
      <c r="I139" s="837"/>
      <c r="J139" s="837"/>
      <c r="K139" s="837"/>
      <c r="L139" s="837"/>
      <c r="M139" s="837"/>
      <c r="N139" s="1002"/>
      <c r="O139" s="1037" t="s">
        <v>647</v>
      </c>
      <c r="P139" s="1038"/>
      <c r="Q139" s="1038"/>
      <c r="R139" s="1038"/>
      <c r="S139" s="1005"/>
      <c r="T139" s="1005"/>
      <c r="U139" s="999" t="s">
        <v>632</v>
      </c>
      <c r="V139" s="999"/>
      <c r="W139" s="1040" t="s">
        <v>123</v>
      </c>
      <c r="X139" s="1038"/>
      <c r="Y139" s="1038"/>
      <c r="Z139" s="1038"/>
      <c r="AA139" s="1005"/>
      <c r="AB139" s="1005"/>
      <c r="AC139" s="999" t="s">
        <v>632</v>
      </c>
      <c r="AD139" s="1000"/>
      <c r="AE139" s="117"/>
      <c r="AF139" s="80"/>
      <c r="AG139" s="80"/>
      <c r="AH139" s="80"/>
      <c r="AI139" s="80"/>
      <c r="AJ139" s="80"/>
      <c r="AK139" s="80"/>
      <c r="AL139" s="80"/>
      <c r="AM139" s="120"/>
      <c r="AN139" s="80"/>
      <c r="AO139" s="80"/>
      <c r="AP139" s="80"/>
      <c r="AQ139" s="80"/>
      <c r="AR139" s="80"/>
      <c r="AS139" s="80"/>
      <c r="AT139" s="80"/>
      <c r="AU139" s="117"/>
      <c r="AV139" s="80"/>
      <c r="AW139" s="80"/>
      <c r="AX139" s="80"/>
      <c r="AY139" s="80"/>
      <c r="AZ139" s="80"/>
      <c r="BA139" s="80"/>
      <c r="BB139" s="124"/>
      <c r="BC139" s="80"/>
      <c r="BD139" s="80"/>
      <c r="BE139" s="80"/>
      <c r="BF139" s="80"/>
      <c r="BG139" s="80"/>
      <c r="BH139" s="80"/>
      <c r="BI139" s="80"/>
      <c r="BJ139" s="125"/>
    </row>
    <row r="140" spans="4:66" s="280" customFormat="1" ht="18" customHeight="1">
      <c r="D140" s="963"/>
      <c r="E140" s="965"/>
      <c r="F140" s="1344" t="s">
        <v>638</v>
      </c>
      <c r="G140" s="1345"/>
      <c r="H140" s="1345"/>
      <c r="I140" s="1345"/>
      <c r="J140" s="1345"/>
      <c r="K140" s="1345"/>
      <c r="L140" s="1345"/>
      <c r="M140" s="1345"/>
      <c r="N140" s="1346"/>
      <c r="O140" s="1034" t="s">
        <v>30</v>
      </c>
      <c r="P140" s="881"/>
      <c r="Q140" s="881"/>
      <c r="R140" s="881"/>
      <c r="S140" s="1005"/>
      <c r="T140" s="1005"/>
      <c r="U140" s="999" t="s">
        <v>632</v>
      </c>
      <c r="V140" s="999"/>
      <c r="W140" s="880" t="s">
        <v>30</v>
      </c>
      <c r="X140" s="881"/>
      <c r="Y140" s="881"/>
      <c r="Z140" s="881"/>
      <c r="AA140" s="1005"/>
      <c r="AB140" s="1005"/>
      <c r="AC140" s="999" t="s">
        <v>632</v>
      </c>
      <c r="AD140" s="1000"/>
      <c r="AE140" s="117"/>
      <c r="AF140" s="80"/>
      <c r="AG140" s="80"/>
      <c r="AH140" s="80"/>
      <c r="AI140" s="80"/>
      <c r="AJ140" s="80"/>
      <c r="AK140" s="80"/>
      <c r="AL140" s="80"/>
      <c r="AM140" s="120"/>
      <c r="AN140" s="80"/>
      <c r="AO140" s="80"/>
      <c r="AP140" s="80"/>
      <c r="AQ140" s="80"/>
      <c r="AR140" s="80"/>
      <c r="AS140" s="80"/>
      <c r="AT140" s="80"/>
      <c r="AU140" s="117"/>
      <c r="AV140" s="80"/>
      <c r="AW140" s="80"/>
      <c r="AX140" s="80"/>
      <c r="AY140" s="80"/>
      <c r="AZ140" s="80"/>
      <c r="BA140" s="80"/>
      <c r="BB140" s="124"/>
      <c r="BC140" s="80"/>
      <c r="BD140" s="80"/>
      <c r="BE140" s="80"/>
      <c r="BF140" s="80"/>
      <c r="BG140" s="80"/>
      <c r="BH140" s="80"/>
      <c r="BI140" s="80"/>
      <c r="BJ140" s="125"/>
    </row>
    <row r="141" spans="4:66" s="280" customFormat="1" ht="18" customHeight="1">
      <c r="D141" s="986"/>
      <c r="E141" s="987"/>
      <c r="F141" s="1341"/>
      <c r="G141" s="1342"/>
      <c r="H141" s="1342"/>
      <c r="I141" s="1342"/>
      <c r="J141" s="1342"/>
      <c r="K141" s="1342"/>
      <c r="L141" s="1342"/>
      <c r="M141" s="1342"/>
      <c r="N141" s="1343"/>
      <c r="O141" s="512" t="s">
        <v>642</v>
      </c>
      <c r="P141" s="1039"/>
      <c r="Q141" s="1039"/>
      <c r="R141" s="1039"/>
      <c r="S141" s="1039"/>
      <c r="T141" s="1039"/>
      <c r="U141" s="1039"/>
      <c r="V141" s="115" t="s">
        <v>640</v>
      </c>
      <c r="W141" s="513" t="s">
        <v>641</v>
      </c>
      <c r="X141" s="1039"/>
      <c r="Y141" s="1039"/>
      <c r="Z141" s="1039"/>
      <c r="AA141" s="1039"/>
      <c r="AB141" s="1039"/>
      <c r="AC141" s="1039"/>
      <c r="AD141" s="514" t="s">
        <v>640</v>
      </c>
      <c r="AE141" s="126"/>
      <c r="AF141" s="127"/>
      <c r="AG141" s="127"/>
      <c r="AH141" s="127"/>
      <c r="AI141" s="127"/>
      <c r="AJ141" s="127"/>
      <c r="AK141" s="127"/>
      <c r="AL141" s="127"/>
      <c r="AM141" s="128"/>
      <c r="AN141" s="127"/>
      <c r="AO141" s="127"/>
      <c r="AP141" s="127"/>
      <c r="AQ141" s="127"/>
      <c r="AR141" s="127"/>
      <c r="AS141" s="127"/>
      <c r="AT141" s="127"/>
      <c r="AU141" s="126"/>
      <c r="AV141" s="127"/>
      <c r="AW141" s="127"/>
      <c r="AX141" s="127"/>
      <c r="AY141" s="127"/>
      <c r="AZ141" s="127"/>
      <c r="BA141" s="127"/>
      <c r="BB141" s="129"/>
      <c r="BC141" s="127"/>
      <c r="BD141" s="127"/>
      <c r="BE141" s="127"/>
      <c r="BF141" s="127"/>
      <c r="BG141" s="127"/>
      <c r="BH141" s="127"/>
      <c r="BI141" s="127"/>
      <c r="BJ141" s="130"/>
    </row>
    <row r="142" spans="4:66" s="280" customFormat="1" ht="30" customHeight="1">
      <c r="D142" s="1334" t="s">
        <v>389</v>
      </c>
      <c r="E142" s="1335"/>
      <c r="F142" s="1335"/>
      <c r="G142" s="1335"/>
      <c r="H142" s="1335"/>
      <c r="I142" s="1335"/>
      <c r="J142" s="1335"/>
      <c r="K142" s="1335"/>
      <c r="L142" s="1335"/>
      <c r="M142" s="1335"/>
      <c r="N142" s="1335"/>
      <c r="O142" s="1335"/>
      <c r="P142" s="1335"/>
      <c r="Q142" s="1335"/>
      <c r="R142" s="1335"/>
      <c r="S142" s="1335"/>
      <c r="T142" s="1335"/>
      <c r="U142" s="1335"/>
      <c r="V142" s="1335"/>
      <c r="W142" s="1335"/>
      <c r="X142" s="1335"/>
      <c r="Y142" s="1335"/>
      <c r="Z142" s="1335"/>
      <c r="AA142" s="1335"/>
      <c r="AB142" s="1335"/>
      <c r="AC142" s="1335"/>
      <c r="AD142" s="1335"/>
      <c r="AE142" s="1335"/>
      <c r="AF142" s="1335"/>
      <c r="AG142" s="1335"/>
      <c r="AH142" s="1335"/>
      <c r="AI142" s="1335"/>
      <c r="AJ142" s="1335"/>
      <c r="AK142" s="1335"/>
      <c r="AL142" s="1335"/>
      <c r="AM142" s="1335"/>
      <c r="AN142" s="1335"/>
      <c r="AO142" s="1335"/>
      <c r="AP142" s="1335"/>
      <c r="AQ142" s="1335"/>
      <c r="AR142" s="1335"/>
      <c r="AS142" s="1335"/>
      <c r="AT142" s="1335"/>
      <c r="AU142" s="1335"/>
      <c r="AV142" s="1335"/>
      <c r="AW142" s="1335"/>
      <c r="AX142" s="1335"/>
      <c r="AY142" s="1335"/>
      <c r="AZ142" s="1335"/>
      <c r="BA142" s="1335"/>
      <c r="BB142" s="1335"/>
      <c r="BC142" s="1335"/>
      <c r="BD142" s="1335"/>
      <c r="BE142" s="1335"/>
      <c r="BF142" s="1335"/>
      <c r="BG142" s="1335"/>
      <c r="BH142" s="1335"/>
      <c r="BI142" s="1335"/>
      <c r="BJ142" s="1336"/>
    </row>
    <row r="143" spans="4:66" s="280" customFormat="1" ht="21.75" customHeight="1">
      <c r="D143" s="700" t="s">
        <v>390</v>
      </c>
      <c r="E143" s="701"/>
      <c r="F143" s="701"/>
      <c r="G143" s="701"/>
      <c r="H143" s="702"/>
      <c r="I143" s="703" t="s">
        <v>189</v>
      </c>
      <c r="J143" s="703"/>
      <c r="K143" s="703"/>
      <c r="L143" s="704"/>
      <c r="M143" s="976" t="s">
        <v>59</v>
      </c>
      <c r="N143" s="977"/>
      <c r="O143" s="977"/>
      <c r="P143" s="977"/>
      <c r="Q143" s="977"/>
      <c r="R143" s="977"/>
      <c r="S143" s="977"/>
      <c r="T143" s="977"/>
      <c r="U143" s="977"/>
      <c r="V143" s="977"/>
      <c r="W143" s="977"/>
      <c r="X143" s="977"/>
      <c r="Y143" s="977"/>
      <c r="Z143" s="977"/>
      <c r="AA143" s="977"/>
      <c r="AB143" s="977"/>
      <c r="AC143" s="977"/>
      <c r="AD143" s="977"/>
      <c r="AE143" s="977"/>
      <c r="AF143" s="977"/>
      <c r="AG143" s="977"/>
      <c r="AH143" s="977"/>
      <c r="AI143" s="977"/>
      <c r="AJ143" s="977"/>
      <c r="AK143" s="977"/>
      <c r="AL143" s="977"/>
      <c r="AM143" s="977"/>
      <c r="AN143" s="977"/>
      <c r="AO143" s="977"/>
      <c r="AP143" s="977"/>
      <c r="AQ143" s="977"/>
      <c r="AR143" s="977"/>
      <c r="AS143" s="977"/>
      <c r="AT143" s="977"/>
      <c r="AU143" s="977"/>
      <c r="AV143" s="977"/>
      <c r="AW143" s="977"/>
      <c r="AX143" s="977"/>
      <c r="AY143" s="977"/>
      <c r="AZ143" s="977"/>
      <c r="BA143" s="977"/>
      <c r="BB143" s="977"/>
      <c r="BC143" s="977"/>
      <c r="BD143" s="977"/>
      <c r="BE143" s="977"/>
      <c r="BF143" s="978"/>
      <c r="BG143" s="1370" t="s">
        <v>58</v>
      </c>
      <c r="BH143" s="1458"/>
      <c r="BI143" s="1458"/>
      <c r="BJ143" s="1459"/>
    </row>
    <row r="144" spans="4:66" s="280" customFormat="1" ht="12.75" customHeight="1">
      <c r="D144" s="691" t="s">
        <v>391</v>
      </c>
      <c r="E144" s="692"/>
      <c r="F144" s="692"/>
      <c r="G144" s="692"/>
      <c r="H144" s="693"/>
      <c r="I144" s="705" t="s">
        <v>824</v>
      </c>
      <c r="J144" s="706"/>
      <c r="K144" s="706"/>
      <c r="L144" s="707"/>
      <c r="M144" s="285"/>
      <c r="N144" s="285" t="s">
        <v>60</v>
      </c>
      <c r="O144" s="285"/>
      <c r="P144" s="285"/>
      <c r="Q144" s="285"/>
      <c r="R144" s="285"/>
      <c r="S144" s="285"/>
      <c r="T144" s="285" t="s">
        <v>61</v>
      </c>
      <c r="U144" s="285"/>
      <c r="V144" s="285"/>
      <c r="W144" s="285"/>
      <c r="X144" s="285" t="s">
        <v>62</v>
      </c>
      <c r="Y144" s="285"/>
      <c r="Z144" s="285"/>
      <c r="AA144" s="285"/>
      <c r="AB144" s="285" t="s">
        <v>63</v>
      </c>
      <c r="AC144" s="285"/>
      <c r="AD144" s="285"/>
      <c r="AE144" s="285"/>
      <c r="AF144" s="285" t="s">
        <v>64</v>
      </c>
      <c r="AG144" s="285"/>
      <c r="AH144" s="285"/>
      <c r="AI144" s="285"/>
      <c r="AJ144" s="285" t="s">
        <v>65</v>
      </c>
      <c r="AK144" s="285"/>
      <c r="AL144" s="285"/>
      <c r="AM144" s="285"/>
      <c r="AN144" s="285" t="s">
        <v>66</v>
      </c>
      <c r="AO144" s="285"/>
      <c r="AP144" s="285"/>
      <c r="AQ144" s="285"/>
      <c r="AR144" s="285" t="s">
        <v>67</v>
      </c>
      <c r="AS144" s="285"/>
      <c r="AT144" s="285"/>
      <c r="AU144" s="285"/>
      <c r="AV144" s="285" t="s">
        <v>68</v>
      </c>
      <c r="AW144" s="285"/>
      <c r="AX144" s="285"/>
      <c r="AY144" s="285"/>
      <c r="AZ144" s="285" t="s">
        <v>69</v>
      </c>
      <c r="BA144" s="285"/>
      <c r="BB144" s="285"/>
      <c r="BC144" s="285"/>
      <c r="BD144" s="285"/>
      <c r="BE144" s="285"/>
      <c r="BF144" s="285"/>
      <c r="BG144" s="1338">
        <v>8</v>
      </c>
      <c r="BH144" s="1339"/>
      <c r="BI144" s="1339"/>
      <c r="BJ144" s="1340"/>
    </row>
    <row r="145" spans="4:62" s="280" customFormat="1" ht="9.75" customHeight="1" thickBot="1">
      <c r="D145" s="694"/>
      <c r="E145" s="695"/>
      <c r="F145" s="695"/>
      <c r="G145" s="695"/>
      <c r="H145" s="696"/>
      <c r="I145" s="708"/>
      <c r="J145" s="709"/>
      <c r="K145" s="709"/>
      <c r="L145" s="710"/>
      <c r="M145" s="723" t="s">
        <v>825</v>
      </c>
      <c r="N145" s="724"/>
      <c r="O145" s="724"/>
      <c r="P145" s="725"/>
      <c r="Q145" s="726" t="s">
        <v>826</v>
      </c>
      <c r="R145" s="727"/>
      <c r="S145" s="727"/>
      <c r="T145" s="728"/>
      <c r="U145" s="726" t="s">
        <v>827</v>
      </c>
      <c r="V145" s="727"/>
      <c r="W145" s="727"/>
      <c r="X145" s="728"/>
      <c r="Y145" s="726" t="s">
        <v>826</v>
      </c>
      <c r="Z145" s="727"/>
      <c r="AA145" s="727"/>
      <c r="AB145" s="728"/>
      <c r="AC145" s="726" t="s">
        <v>828</v>
      </c>
      <c r="AD145" s="727"/>
      <c r="AE145" s="727"/>
      <c r="AF145" s="728"/>
      <c r="AG145" s="23"/>
      <c r="AH145" s="23"/>
      <c r="AI145" s="23"/>
      <c r="AJ145" s="26"/>
      <c r="AK145" s="23"/>
      <c r="AL145" s="23"/>
      <c r="AM145" s="23"/>
      <c r="AN145" s="26"/>
      <c r="AO145" s="23"/>
      <c r="AP145" s="23"/>
      <c r="AQ145" s="23"/>
      <c r="AR145" s="26"/>
      <c r="AS145" s="23"/>
      <c r="AT145" s="23"/>
      <c r="AU145" s="23"/>
      <c r="AV145" s="26"/>
      <c r="AW145" s="23"/>
      <c r="AX145" s="23"/>
      <c r="AY145" s="23"/>
      <c r="AZ145" s="26"/>
      <c r="BA145" s="23"/>
      <c r="BB145" s="23"/>
      <c r="BC145" s="23"/>
      <c r="BD145" s="23"/>
      <c r="BG145" s="931"/>
      <c r="BH145" s="932"/>
      <c r="BI145" s="932"/>
      <c r="BJ145" s="933"/>
    </row>
    <row r="146" spans="4:62" s="280" customFormat="1" ht="7.5" customHeight="1">
      <c r="D146" s="694"/>
      <c r="E146" s="695"/>
      <c r="F146" s="695"/>
      <c r="G146" s="695"/>
      <c r="H146" s="696"/>
      <c r="I146" s="708"/>
      <c r="J146" s="709"/>
      <c r="K146" s="709"/>
      <c r="L146" s="710"/>
      <c r="M146" s="10"/>
      <c r="N146" s="10"/>
      <c r="O146" s="610"/>
      <c r="P146" s="69"/>
      <c r="Q146" s="25"/>
      <c r="R146" s="25"/>
      <c r="S146" s="25"/>
      <c r="T146" s="27"/>
      <c r="U146" s="25"/>
      <c r="V146" s="25"/>
      <c r="W146" s="25"/>
      <c r="X146" s="27"/>
      <c r="Y146" s="25"/>
      <c r="Z146" s="25"/>
      <c r="AA146" s="25"/>
      <c r="AB146" s="27"/>
      <c r="AC146" s="25"/>
      <c r="AD146" s="25"/>
      <c r="AE146" s="25"/>
      <c r="AF146" s="27"/>
      <c r="AG146" s="25"/>
      <c r="AH146" s="25"/>
      <c r="AI146" s="25"/>
      <c r="AJ146" s="27"/>
      <c r="AK146" s="25"/>
      <c r="AL146" s="25"/>
      <c r="AM146" s="25"/>
      <c r="AN146" s="27"/>
      <c r="AO146" s="25"/>
      <c r="AP146" s="25"/>
      <c r="AQ146" s="25"/>
      <c r="AR146" s="27"/>
      <c r="AS146" s="25"/>
      <c r="AT146" s="25"/>
      <c r="AU146" s="25"/>
      <c r="AV146" s="27"/>
      <c r="AW146" s="25"/>
      <c r="AX146" s="25"/>
      <c r="AY146" s="25"/>
      <c r="AZ146" s="27"/>
      <c r="BA146" s="25"/>
      <c r="BB146" s="25"/>
      <c r="BC146" s="25"/>
      <c r="BD146" s="25"/>
      <c r="BG146" s="937" t="s">
        <v>644</v>
      </c>
      <c r="BH146" s="938"/>
      <c r="BI146" s="938"/>
      <c r="BJ146" s="939"/>
    </row>
    <row r="147" spans="4:62" s="280" customFormat="1" ht="7.5" customHeight="1">
      <c r="D147" s="697"/>
      <c r="E147" s="698"/>
      <c r="F147" s="698"/>
      <c r="G147" s="698"/>
      <c r="H147" s="699"/>
      <c r="I147" s="711"/>
      <c r="J147" s="712"/>
      <c r="K147" s="712"/>
      <c r="L147" s="713"/>
      <c r="M147" s="10"/>
      <c r="N147" s="10"/>
      <c r="BG147" s="937"/>
      <c r="BH147" s="938"/>
      <c r="BI147" s="938"/>
      <c r="BJ147" s="939"/>
    </row>
    <row r="148" spans="4:62" s="280" customFormat="1" ht="12" customHeight="1">
      <c r="D148" s="682"/>
      <c r="E148" s="683"/>
      <c r="F148" s="683"/>
      <c r="G148" s="683"/>
      <c r="H148" s="684"/>
      <c r="I148" s="714"/>
      <c r="J148" s="715"/>
      <c r="K148" s="715"/>
      <c r="L148" s="716"/>
      <c r="M148" s="390"/>
      <c r="N148" s="391"/>
      <c r="O148" s="391"/>
      <c r="P148" s="391"/>
      <c r="Q148" s="391"/>
      <c r="R148" s="391"/>
      <c r="S148" s="391"/>
      <c r="T148" s="391"/>
      <c r="U148" s="391"/>
      <c r="V148" s="391"/>
      <c r="W148" s="391"/>
      <c r="X148" s="391"/>
      <c r="Y148" s="391"/>
      <c r="Z148" s="391"/>
      <c r="AA148" s="391"/>
      <c r="AB148" s="391"/>
      <c r="AC148" s="391"/>
      <c r="AD148" s="391"/>
      <c r="AE148" s="391"/>
      <c r="AF148" s="391"/>
      <c r="AG148" s="391"/>
      <c r="AH148" s="391"/>
      <c r="AI148" s="391"/>
      <c r="AJ148" s="391"/>
      <c r="AK148" s="391"/>
      <c r="AL148" s="391"/>
      <c r="AM148" s="391"/>
      <c r="AN148" s="391"/>
      <c r="AO148" s="391"/>
      <c r="AP148" s="391"/>
      <c r="AQ148" s="391"/>
      <c r="AR148" s="391"/>
      <c r="AS148" s="391"/>
      <c r="AT148" s="391"/>
      <c r="AU148" s="391"/>
      <c r="AV148" s="391"/>
      <c r="AW148" s="391"/>
      <c r="AX148" s="391"/>
      <c r="AY148" s="391"/>
      <c r="AZ148" s="391"/>
      <c r="BA148" s="391"/>
      <c r="BB148" s="391"/>
      <c r="BC148" s="391"/>
      <c r="BD148" s="391"/>
      <c r="BE148" s="391"/>
      <c r="BF148" s="391"/>
      <c r="BG148" s="928"/>
      <c r="BH148" s="929"/>
      <c r="BI148" s="929"/>
      <c r="BJ148" s="930"/>
    </row>
    <row r="149" spans="4:62" s="280" customFormat="1" ht="9.75" customHeight="1" thickBot="1">
      <c r="D149" s="685"/>
      <c r="E149" s="686"/>
      <c r="F149" s="686"/>
      <c r="G149" s="686"/>
      <c r="H149" s="687"/>
      <c r="I149" s="717"/>
      <c r="J149" s="718"/>
      <c r="K149" s="718"/>
      <c r="L149" s="719"/>
      <c r="M149" s="729"/>
      <c r="N149" s="730"/>
      <c r="O149" s="730"/>
      <c r="P149" s="731"/>
      <c r="Q149" s="729"/>
      <c r="R149" s="730"/>
      <c r="S149" s="730"/>
      <c r="T149" s="731"/>
      <c r="U149" s="729"/>
      <c r="V149" s="730"/>
      <c r="W149" s="730"/>
      <c r="X149" s="731"/>
      <c r="Y149" s="729"/>
      <c r="Z149" s="730"/>
      <c r="AA149" s="730"/>
      <c r="AB149" s="731"/>
      <c r="AC149" s="729"/>
      <c r="AD149" s="730"/>
      <c r="AE149" s="730"/>
      <c r="AF149" s="731"/>
      <c r="AG149" s="729"/>
      <c r="AH149" s="730"/>
      <c r="AI149" s="730"/>
      <c r="AJ149" s="731"/>
      <c r="AK149" s="729"/>
      <c r="AL149" s="730"/>
      <c r="AM149" s="730"/>
      <c r="AN149" s="731"/>
      <c r="AO149" s="729"/>
      <c r="AP149" s="730"/>
      <c r="AQ149" s="730"/>
      <c r="AR149" s="731"/>
      <c r="AS149" s="729"/>
      <c r="AT149" s="730"/>
      <c r="AU149" s="730"/>
      <c r="AV149" s="731"/>
      <c r="AW149" s="729"/>
      <c r="AX149" s="730"/>
      <c r="AY149" s="730"/>
      <c r="AZ149" s="731"/>
      <c r="BA149" s="985"/>
      <c r="BB149" s="730"/>
      <c r="BC149" s="730"/>
      <c r="BD149" s="730"/>
      <c r="BE149" s="354"/>
      <c r="BF149" s="354"/>
      <c r="BG149" s="931"/>
      <c r="BH149" s="932"/>
      <c r="BI149" s="932"/>
      <c r="BJ149" s="933"/>
    </row>
    <row r="150" spans="4:62" s="280" customFormat="1" ht="9" customHeight="1">
      <c r="D150" s="685"/>
      <c r="E150" s="686"/>
      <c r="F150" s="686"/>
      <c r="G150" s="686"/>
      <c r="H150" s="687"/>
      <c r="I150" s="717"/>
      <c r="J150" s="718"/>
      <c r="K150" s="718"/>
      <c r="L150" s="719"/>
      <c r="M150" s="1553"/>
      <c r="N150" s="1554"/>
      <c r="O150" s="1554"/>
      <c r="P150" s="1555"/>
      <c r="Q150" s="1556"/>
      <c r="R150" s="1557"/>
      <c r="S150" s="1557"/>
      <c r="T150" s="1558"/>
      <c r="U150" s="1556"/>
      <c r="V150" s="1557"/>
      <c r="W150" s="1557"/>
      <c r="X150" s="1558"/>
      <c r="Y150" s="1556"/>
      <c r="Z150" s="1557"/>
      <c r="AA150" s="1557"/>
      <c r="AB150" s="1558"/>
      <c r="AC150" s="1556"/>
      <c r="AD150" s="1557"/>
      <c r="AE150" s="1557"/>
      <c r="AF150" s="1558"/>
      <c r="AG150" s="1556"/>
      <c r="AH150" s="1557"/>
      <c r="AI150" s="1557"/>
      <c r="AJ150" s="1558"/>
      <c r="AK150" s="1556"/>
      <c r="AL150" s="1557"/>
      <c r="AM150" s="1557"/>
      <c r="AN150" s="1558"/>
      <c r="AO150" s="1556"/>
      <c r="AP150" s="1557"/>
      <c r="AQ150" s="1557"/>
      <c r="AR150" s="1558"/>
      <c r="AS150" s="1556"/>
      <c r="AT150" s="1557"/>
      <c r="AU150" s="1557"/>
      <c r="AV150" s="1558"/>
      <c r="AW150" s="1556"/>
      <c r="AX150" s="1557"/>
      <c r="AY150" s="1557"/>
      <c r="AZ150" s="1558"/>
      <c r="BA150" s="1556"/>
      <c r="BB150" s="1557"/>
      <c r="BC150" s="1557"/>
      <c r="BD150" s="1557"/>
      <c r="BE150" s="354"/>
      <c r="BF150" s="354"/>
      <c r="BG150" s="937" t="s">
        <v>644</v>
      </c>
      <c r="BH150" s="938"/>
      <c r="BI150" s="938"/>
      <c r="BJ150" s="939"/>
    </row>
    <row r="151" spans="4:62" s="280" customFormat="1" ht="8.25" customHeight="1">
      <c r="D151" s="688"/>
      <c r="E151" s="689"/>
      <c r="F151" s="689"/>
      <c r="G151" s="689"/>
      <c r="H151" s="690"/>
      <c r="I151" s="720"/>
      <c r="J151" s="721"/>
      <c r="K151" s="721"/>
      <c r="L151" s="722"/>
      <c r="M151" s="386"/>
      <c r="N151" s="387"/>
      <c r="O151" s="388"/>
      <c r="P151" s="388"/>
      <c r="Q151" s="388"/>
      <c r="R151" s="388"/>
      <c r="S151" s="388"/>
      <c r="T151" s="388"/>
      <c r="U151" s="388"/>
      <c r="V151" s="388"/>
      <c r="W151" s="388"/>
      <c r="X151" s="388"/>
      <c r="Y151" s="388"/>
      <c r="Z151" s="388"/>
      <c r="AA151" s="388"/>
      <c r="AB151" s="388"/>
      <c r="AC151" s="388"/>
      <c r="AD151" s="388"/>
      <c r="AE151" s="388"/>
      <c r="AF151" s="388"/>
      <c r="AG151" s="388"/>
      <c r="AH151" s="388"/>
      <c r="AI151" s="388"/>
      <c r="AJ151" s="388"/>
      <c r="AK151" s="388"/>
      <c r="AL151" s="388"/>
      <c r="AM151" s="388"/>
      <c r="AN151" s="388"/>
      <c r="AO151" s="388"/>
      <c r="AP151" s="388"/>
      <c r="AQ151" s="388"/>
      <c r="AR151" s="388"/>
      <c r="AS151" s="388"/>
      <c r="AT151" s="388"/>
      <c r="AU151" s="388"/>
      <c r="AV151" s="388"/>
      <c r="AW151" s="388"/>
      <c r="AX151" s="388"/>
      <c r="AY151" s="388"/>
      <c r="AZ151" s="388"/>
      <c r="BA151" s="388"/>
      <c r="BB151" s="388"/>
      <c r="BC151" s="388"/>
      <c r="BD151" s="388"/>
      <c r="BE151" s="388"/>
      <c r="BF151" s="388"/>
      <c r="BG151" s="937"/>
      <c r="BH151" s="938"/>
      <c r="BI151" s="938"/>
      <c r="BJ151" s="939"/>
    </row>
    <row r="152" spans="4:62" s="280" customFormat="1" ht="12" customHeight="1">
      <c r="D152" s="682"/>
      <c r="E152" s="683"/>
      <c r="F152" s="683"/>
      <c r="G152" s="683"/>
      <c r="H152" s="684"/>
      <c r="I152" s="714"/>
      <c r="J152" s="715"/>
      <c r="K152" s="715"/>
      <c r="L152" s="716"/>
      <c r="M152" s="354"/>
      <c r="N152" s="354"/>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4"/>
      <c r="AK152" s="354"/>
      <c r="AL152" s="354"/>
      <c r="AM152" s="354"/>
      <c r="AN152" s="354"/>
      <c r="AO152" s="354"/>
      <c r="AP152" s="354"/>
      <c r="AQ152" s="354"/>
      <c r="AR152" s="354"/>
      <c r="AS152" s="354"/>
      <c r="AT152" s="354"/>
      <c r="AU152" s="354"/>
      <c r="AV152" s="354"/>
      <c r="AW152" s="354"/>
      <c r="AX152" s="354"/>
      <c r="AY152" s="354"/>
      <c r="AZ152" s="354"/>
      <c r="BA152" s="354"/>
      <c r="BB152" s="354"/>
      <c r="BC152" s="354"/>
      <c r="BD152" s="354"/>
      <c r="BE152" s="354"/>
      <c r="BF152" s="354"/>
      <c r="BG152" s="928"/>
      <c r="BH152" s="929"/>
      <c r="BI152" s="929"/>
      <c r="BJ152" s="930"/>
    </row>
    <row r="153" spans="4:62" s="280" customFormat="1" ht="9.75" customHeight="1" thickBot="1">
      <c r="D153" s="685"/>
      <c r="E153" s="686"/>
      <c r="F153" s="686"/>
      <c r="G153" s="686"/>
      <c r="H153" s="687"/>
      <c r="I153" s="717"/>
      <c r="J153" s="718"/>
      <c r="K153" s="718"/>
      <c r="L153" s="719"/>
      <c r="M153" s="729"/>
      <c r="N153" s="730"/>
      <c r="O153" s="730"/>
      <c r="P153" s="731"/>
      <c r="Q153" s="729"/>
      <c r="R153" s="730"/>
      <c r="S153" s="730"/>
      <c r="T153" s="731"/>
      <c r="U153" s="729"/>
      <c r="V153" s="730"/>
      <c r="W153" s="730"/>
      <c r="X153" s="731"/>
      <c r="Y153" s="729"/>
      <c r="Z153" s="730"/>
      <c r="AA153" s="730"/>
      <c r="AB153" s="731"/>
      <c r="AC153" s="729"/>
      <c r="AD153" s="730"/>
      <c r="AE153" s="730"/>
      <c r="AF153" s="731"/>
      <c r="AG153" s="729"/>
      <c r="AH153" s="730"/>
      <c r="AI153" s="730"/>
      <c r="AJ153" s="731"/>
      <c r="AK153" s="729"/>
      <c r="AL153" s="730"/>
      <c r="AM153" s="730"/>
      <c r="AN153" s="731"/>
      <c r="AO153" s="729"/>
      <c r="AP153" s="730"/>
      <c r="AQ153" s="730"/>
      <c r="AR153" s="731"/>
      <c r="AS153" s="729"/>
      <c r="AT153" s="730"/>
      <c r="AU153" s="730"/>
      <c r="AV153" s="731"/>
      <c r="AW153" s="729"/>
      <c r="AX153" s="730"/>
      <c r="AY153" s="730"/>
      <c r="AZ153" s="731"/>
      <c r="BA153" s="985"/>
      <c r="BB153" s="730"/>
      <c r="BC153" s="730"/>
      <c r="BD153" s="730"/>
      <c r="BE153" s="608"/>
      <c r="BF153" s="608"/>
      <c r="BG153" s="931"/>
      <c r="BH153" s="932"/>
      <c r="BI153" s="932"/>
      <c r="BJ153" s="933"/>
    </row>
    <row r="154" spans="4:62" s="280" customFormat="1" ht="6.75" customHeight="1">
      <c r="D154" s="685"/>
      <c r="E154" s="686"/>
      <c r="F154" s="686"/>
      <c r="G154" s="686"/>
      <c r="H154" s="687"/>
      <c r="I154" s="717"/>
      <c r="J154" s="718"/>
      <c r="K154" s="718"/>
      <c r="L154" s="719"/>
      <c r="M154" s="1553"/>
      <c r="N154" s="1554"/>
      <c r="O154" s="1554"/>
      <c r="P154" s="1555"/>
      <c r="Q154" s="1556"/>
      <c r="R154" s="1557"/>
      <c r="S154" s="1557"/>
      <c r="T154" s="1558"/>
      <c r="U154" s="1556"/>
      <c r="V154" s="1557"/>
      <c r="W154" s="1557"/>
      <c r="X154" s="1558"/>
      <c r="Y154" s="1556"/>
      <c r="Z154" s="1557"/>
      <c r="AA154" s="1557"/>
      <c r="AB154" s="1558"/>
      <c r="AC154" s="1556"/>
      <c r="AD154" s="1557"/>
      <c r="AE154" s="1557"/>
      <c r="AF154" s="1558"/>
      <c r="AG154" s="1556"/>
      <c r="AH154" s="1557"/>
      <c r="AI154" s="1557"/>
      <c r="AJ154" s="1558"/>
      <c r="AK154" s="1556"/>
      <c r="AL154" s="1557"/>
      <c r="AM154" s="1557"/>
      <c r="AN154" s="1558"/>
      <c r="AO154" s="1556"/>
      <c r="AP154" s="1557"/>
      <c r="AQ154" s="1557"/>
      <c r="AR154" s="1558"/>
      <c r="AS154" s="1556"/>
      <c r="AT154" s="1557"/>
      <c r="AU154" s="1557"/>
      <c r="AV154" s="1558"/>
      <c r="AW154" s="1556"/>
      <c r="AX154" s="1557"/>
      <c r="AY154" s="1557"/>
      <c r="AZ154" s="1558"/>
      <c r="BA154" s="1556"/>
      <c r="BB154" s="1557"/>
      <c r="BC154" s="1557"/>
      <c r="BD154" s="1557"/>
      <c r="BE154" s="608"/>
      <c r="BF154" s="608"/>
      <c r="BG154" s="937" t="s">
        <v>644</v>
      </c>
      <c r="BH154" s="938"/>
      <c r="BI154" s="938"/>
      <c r="BJ154" s="939"/>
    </row>
    <row r="155" spans="4:62" s="280" customFormat="1" ht="8.25" customHeight="1">
      <c r="D155" s="688"/>
      <c r="E155" s="689"/>
      <c r="F155" s="689"/>
      <c r="G155" s="689"/>
      <c r="H155" s="690"/>
      <c r="I155" s="720"/>
      <c r="J155" s="721"/>
      <c r="K155" s="721"/>
      <c r="L155" s="722"/>
      <c r="M155" s="386"/>
      <c r="N155" s="387"/>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8"/>
      <c r="AK155" s="388"/>
      <c r="AL155" s="388"/>
      <c r="AM155" s="388"/>
      <c r="AN155" s="388"/>
      <c r="AO155" s="388"/>
      <c r="AP155" s="388"/>
      <c r="AQ155" s="388"/>
      <c r="AR155" s="388"/>
      <c r="AS155" s="388"/>
      <c r="AT155" s="388"/>
      <c r="AU155" s="388"/>
      <c r="AV155" s="388"/>
      <c r="AW155" s="388"/>
      <c r="AX155" s="388"/>
      <c r="AY155" s="388"/>
      <c r="AZ155" s="388"/>
      <c r="BA155" s="388"/>
      <c r="BB155" s="388"/>
      <c r="BC155" s="388"/>
      <c r="BD155" s="388"/>
      <c r="BE155" s="388"/>
      <c r="BF155" s="389"/>
      <c r="BG155" s="937"/>
      <c r="BH155" s="938"/>
      <c r="BI155" s="938"/>
      <c r="BJ155" s="939"/>
    </row>
    <row r="156" spans="4:62" s="280" customFormat="1" ht="12" customHeight="1">
      <c r="D156" s="682"/>
      <c r="E156" s="683"/>
      <c r="F156" s="683"/>
      <c r="G156" s="683"/>
      <c r="H156" s="684"/>
      <c r="I156" s="714"/>
      <c r="J156" s="715"/>
      <c r="K156" s="715"/>
      <c r="L156" s="716"/>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54"/>
      <c r="AN156" s="354"/>
      <c r="AO156" s="354"/>
      <c r="AP156" s="354"/>
      <c r="AQ156" s="354"/>
      <c r="AR156" s="354"/>
      <c r="AS156" s="354"/>
      <c r="AT156" s="354"/>
      <c r="AU156" s="354"/>
      <c r="AV156" s="354"/>
      <c r="AW156" s="354"/>
      <c r="AX156" s="354"/>
      <c r="AY156" s="354"/>
      <c r="AZ156" s="354"/>
      <c r="BA156" s="354"/>
      <c r="BB156" s="354"/>
      <c r="BC156" s="354"/>
      <c r="BD156" s="354"/>
      <c r="BE156" s="354"/>
      <c r="BF156" s="354"/>
      <c r="BG156" s="928"/>
      <c r="BH156" s="929"/>
      <c r="BI156" s="929"/>
      <c r="BJ156" s="930"/>
    </row>
    <row r="157" spans="4:62" s="280" customFormat="1" ht="9.75" customHeight="1" thickBot="1">
      <c r="D157" s="685"/>
      <c r="E157" s="686"/>
      <c r="F157" s="686"/>
      <c r="G157" s="686"/>
      <c r="H157" s="687"/>
      <c r="I157" s="717"/>
      <c r="J157" s="718"/>
      <c r="K157" s="718"/>
      <c r="L157" s="719"/>
      <c r="M157" s="729"/>
      <c r="N157" s="730"/>
      <c r="O157" s="730"/>
      <c r="P157" s="731"/>
      <c r="Q157" s="729"/>
      <c r="R157" s="730"/>
      <c r="S157" s="730"/>
      <c r="T157" s="731"/>
      <c r="U157" s="729"/>
      <c r="V157" s="730"/>
      <c r="W157" s="730"/>
      <c r="X157" s="731"/>
      <c r="Y157" s="729"/>
      <c r="Z157" s="730"/>
      <c r="AA157" s="730"/>
      <c r="AB157" s="731"/>
      <c r="AC157" s="729"/>
      <c r="AD157" s="730"/>
      <c r="AE157" s="730"/>
      <c r="AF157" s="731"/>
      <c r="AG157" s="729"/>
      <c r="AH157" s="730"/>
      <c r="AI157" s="730"/>
      <c r="AJ157" s="731"/>
      <c r="AK157" s="729"/>
      <c r="AL157" s="730"/>
      <c r="AM157" s="730"/>
      <c r="AN157" s="731"/>
      <c r="AO157" s="729"/>
      <c r="AP157" s="730"/>
      <c r="AQ157" s="730"/>
      <c r="AR157" s="731"/>
      <c r="AS157" s="729"/>
      <c r="AT157" s="730"/>
      <c r="AU157" s="730"/>
      <c r="AV157" s="731"/>
      <c r="AW157" s="729"/>
      <c r="AX157" s="730"/>
      <c r="AY157" s="730"/>
      <c r="AZ157" s="731"/>
      <c r="BA157" s="985"/>
      <c r="BB157" s="730"/>
      <c r="BC157" s="730"/>
      <c r="BD157" s="730"/>
      <c r="BE157" s="608"/>
      <c r="BF157" s="608"/>
      <c r="BG157" s="931"/>
      <c r="BH157" s="932"/>
      <c r="BI157" s="932"/>
      <c r="BJ157" s="933"/>
    </row>
    <row r="158" spans="4:62" s="280" customFormat="1" ht="9" customHeight="1">
      <c r="D158" s="685"/>
      <c r="E158" s="686"/>
      <c r="F158" s="686"/>
      <c r="G158" s="686"/>
      <c r="H158" s="687"/>
      <c r="I158" s="717"/>
      <c r="J158" s="718"/>
      <c r="K158" s="718"/>
      <c r="L158" s="719"/>
      <c r="M158" s="1553"/>
      <c r="N158" s="1554"/>
      <c r="O158" s="1554"/>
      <c r="P158" s="1555"/>
      <c r="Q158" s="1556"/>
      <c r="R158" s="1557"/>
      <c r="S158" s="1557"/>
      <c r="T158" s="1558"/>
      <c r="U158" s="1556"/>
      <c r="V158" s="1557"/>
      <c r="W158" s="1557"/>
      <c r="X158" s="1558"/>
      <c r="Y158" s="1556"/>
      <c r="Z158" s="1557"/>
      <c r="AA158" s="1557"/>
      <c r="AB158" s="1558"/>
      <c r="AC158" s="1556"/>
      <c r="AD158" s="1557"/>
      <c r="AE158" s="1557"/>
      <c r="AF158" s="1558"/>
      <c r="AG158" s="1556"/>
      <c r="AH158" s="1557"/>
      <c r="AI158" s="1557"/>
      <c r="AJ158" s="1558"/>
      <c r="AK158" s="1556"/>
      <c r="AL158" s="1557"/>
      <c r="AM158" s="1557"/>
      <c r="AN158" s="1558"/>
      <c r="AO158" s="1556"/>
      <c r="AP158" s="1557"/>
      <c r="AQ158" s="1557"/>
      <c r="AR158" s="1558"/>
      <c r="AS158" s="1556"/>
      <c r="AT158" s="1557"/>
      <c r="AU158" s="1557"/>
      <c r="AV158" s="1558"/>
      <c r="AW158" s="1556"/>
      <c r="AX158" s="1557"/>
      <c r="AY158" s="1557"/>
      <c r="AZ158" s="1558"/>
      <c r="BA158" s="1556"/>
      <c r="BB158" s="1557"/>
      <c r="BC158" s="1557"/>
      <c r="BD158" s="1557"/>
      <c r="BE158" s="608"/>
      <c r="BF158" s="608"/>
      <c r="BG158" s="937" t="s">
        <v>644</v>
      </c>
      <c r="BH158" s="938"/>
      <c r="BI158" s="938"/>
      <c r="BJ158" s="939"/>
    </row>
    <row r="159" spans="4:62" s="280" customFormat="1" ht="9" customHeight="1">
      <c r="D159" s="688"/>
      <c r="E159" s="689"/>
      <c r="F159" s="689"/>
      <c r="G159" s="689"/>
      <c r="H159" s="690"/>
      <c r="I159" s="720"/>
      <c r="J159" s="721"/>
      <c r="K159" s="721"/>
      <c r="L159" s="722"/>
      <c r="M159" s="386"/>
      <c r="N159" s="387"/>
      <c r="O159" s="388"/>
      <c r="P159" s="388"/>
      <c r="Q159" s="388"/>
      <c r="R159" s="388"/>
      <c r="S159" s="388"/>
      <c r="T159" s="388"/>
      <c r="U159" s="388"/>
      <c r="V159" s="388"/>
      <c r="W159" s="388"/>
      <c r="X159" s="388"/>
      <c r="Y159" s="388"/>
      <c r="Z159" s="388"/>
      <c r="AA159" s="388"/>
      <c r="AB159" s="388"/>
      <c r="AC159" s="388"/>
      <c r="AD159" s="388"/>
      <c r="AE159" s="388"/>
      <c r="AF159" s="388"/>
      <c r="AG159" s="388"/>
      <c r="AH159" s="388"/>
      <c r="AI159" s="388"/>
      <c r="AJ159" s="388"/>
      <c r="AK159" s="388"/>
      <c r="AL159" s="388"/>
      <c r="AM159" s="388"/>
      <c r="AN159" s="388"/>
      <c r="AO159" s="388"/>
      <c r="AP159" s="388"/>
      <c r="AQ159" s="388"/>
      <c r="AR159" s="388"/>
      <c r="AS159" s="388"/>
      <c r="AT159" s="388"/>
      <c r="AU159" s="388"/>
      <c r="AV159" s="388"/>
      <c r="AW159" s="388"/>
      <c r="AX159" s="388"/>
      <c r="AY159" s="388"/>
      <c r="AZ159" s="388"/>
      <c r="BA159" s="388"/>
      <c r="BB159" s="388"/>
      <c r="BC159" s="388"/>
      <c r="BD159" s="388"/>
      <c r="BE159" s="388"/>
      <c r="BF159" s="389"/>
      <c r="BG159" s="937"/>
      <c r="BH159" s="938"/>
      <c r="BI159" s="938"/>
      <c r="BJ159" s="939"/>
    </row>
    <row r="160" spans="4:62" s="280" customFormat="1" ht="12" customHeight="1">
      <c r="D160" s="682"/>
      <c r="E160" s="683"/>
      <c r="F160" s="683"/>
      <c r="G160" s="683"/>
      <c r="H160" s="684"/>
      <c r="I160" s="714"/>
      <c r="J160" s="715"/>
      <c r="K160" s="715"/>
      <c r="L160" s="716"/>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928"/>
      <c r="BH160" s="929"/>
      <c r="BI160" s="929"/>
      <c r="BJ160" s="930"/>
    </row>
    <row r="161" spans="4:62" s="280" customFormat="1" ht="9.75" customHeight="1" thickBot="1">
      <c r="D161" s="685"/>
      <c r="E161" s="686"/>
      <c r="F161" s="686"/>
      <c r="G161" s="686"/>
      <c r="H161" s="687"/>
      <c r="I161" s="717"/>
      <c r="J161" s="718"/>
      <c r="K161" s="718"/>
      <c r="L161" s="719"/>
      <c r="M161" s="729"/>
      <c r="N161" s="730"/>
      <c r="O161" s="730"/>
      <c r="P161" s="731"/>
      <c r="Q161" s="729"/>
      <c r="R161" s="730"/>
      <c r="S161" s="730"/>
      <c r="T161" s="731"/>
      <c r="U161" s="729"/>
      <c r="V161" s="730"/>
      <c r="W161" s="730"/>
      <c r="X161" s="731"/>
      <c r="Y161" s="729"/>
      <c r="Z161" s="730"/>
      <c r="AA161" s="730"/>
      <c r="AB161" s="731"/>
      <c r="AC161" s="729"/>
      <c r="AD161" s="730"/>
      <c r="AE161" s="730"/>
      <c r="AF161" s="731"/>
      <c r="AG161" s="729"/>
      <c r="AH161" s="730"/>
      <c r="AI161" s="730"/>
      <c r="AJ161" s="731"/>
      <c r="AK161" s="729"/>
      <c r="AL161" s="730"/>
      <c r="AM161" s="730"/>
      <c r="AN161" s="731"/>
      <c r="AO161" s="729"/>
      <c r="AP161" s="730"/>
      <c r="AQ161" s="730"/>
      <c r="AR161" s="731"/>
      <c r="AS161" s="729"/>
      <c r="AT161" s="730"/>
      <c r="AU161" s="730"/>
      <c r="AV161" s="731"/>
      <c r="AW161" s="729"/>
      <c r="AX161" s="730"/>
      <c r="AY161" s="730"/>
      <c r="AZ161" s="731"/>
      <c r="BA161" s="985"/>
      <c r="BB161" s="730"/>
      <c r="BC161" s="730"/>
      <c r="BD161" s="730"/>
      <c r="BE161" s="608"/>
      <c r="BF161" s="608"/>
      <c r="BG161" s="931"/>
      <c r="BH161" s="932"/>
      <c r="BI161" s="932"/>
      <c r="BJ161" s="933"/>
    </row>
    <row r="162" spans="4:62" s="280" customFormat="1" ht="9" customHeight="1">
      <c r="D162" s="685"/>
      <c r="E162" s="686"/>
      <c r="F162" s="686"/>
      <c r="G162" s="686"/>
      <c r="H162" s="687"/>
      <c r="I162" s="717"/>
      <c r="J162" s="718"/>
      <c r="K162" s="718"/>
      <c r="L162" s="719"/>
      <c r="M162" s="1553"/>
      <c r="N162" s="1554"/>
      <c r="O162" s="1554"/>
      <c r="P162" s="1555"/>
      <c r="Q162" s="1556"/>
      <c r="R162" s="1557"/>
      <c r="S162" s="1557"/>
      <c r="T162" s="1558"/>
      <c r="U162" s="1556"/>
      <c r="V162" s="1557"/>
      <c r="W162" s="1557"/>
      <c r="X162" s="1558"/>
      <c r="Y162" s="1556"/>
      <c r="Z162" s="1557"/>
      <c r="AA162" s="1557"/>
      <c r="AB162" s="1558"/>
      <c r="AC162" s="1556"/>
      <c r="AD162" s="1557"/>
      <c r="AE162" s="1557"/>
      <c r="AF162" s="1558"/>
      <c r="AG162" s="1556"/>
      <c r="AH162" s="1557"/>
      <c r="AI162" s="1557"/>
      <c r="AJ162" s="1558"/>
      <c r="AK162" s="1556"/>
      <c r="AL162" s="1557"/>
      <c r="AM162" s="1557"/>
      <c r="AN162" s="1558"/>
      <c r="AO162" s="1556"/>
      <c r="AP162" s="1557"/>
      <c r="AQ162" s="1557"/>
      <c r="AR162" s="1558"/>
      <c r="AS162" s="1556"/>
      <c r="AT162" s="1557"/>
      <c r="AU162" s="1557"/>
      <c r="AV162" s="1558"/>
      <c r="AW162" s="1556"/>
      <c r="AX162" s="1557"/>
      <c r="AY162" s="1557"/>
      <c r="AZ162" s="1558"/>
      <c r="BA162" s="1556"/>
      <c r="BB162" s="1557"/>
      <c r="BC162" s="1557"/>
      <c r="BD162" s="1557"/>
      <c r="BE162" s="608"/>
      <c r="BF162" s="608"/>
      <c r="BG162" s="937" t="s">
        <v>644</v>
      </c>
      <c r="BH162" s="938"/>
      <c r="BI162" s="938"/>
      <c r="BJ162" s="939"/>
    </row>
    <row r="163" spans="4:62" s="280" customFormat="1" ht="9" customHeight="1">
      <c r="D163" s="688"/>
      <c r="E163" s="689"/>
      <c r="F163" s="689"/>
      <c r="G163" s="689"/>
      <c r="H163" s="690"/>
      <c r="I163" s="720"/>
      <c r="J163" s="721"/>
      <c r="K163" s="721"/>
      <c r="L163" s="722"/>
      <c r="M163" s="386"/>
      <c r="N163" s="387"/>
      <c r="O163" s="388"/>
      <c r="P163" s="388"/>
      <c r="Q163" s="388"/>
      <c r="R163" s="388"/>
      <c r="S163" s="388"/>
      <c r="T163" s="388"/>
      <c r="U163" s="388"/>
      <c r="V163" s="388"/>
      <c r="W163" s="388"/>
      <c r="X163" s="388"/>
      <c r="Y163" s="388"/>
      <c r="Z163" s="388"/>
      <c r="AA163" s="388"/>
      <c r="AB163" s="388"/>
      <c r="AC163" s="388"/>
      <c r="AD163" s="388"/>
      <c r="AE163" s="388"/>
      <c r="AF163" s="388"/>
      <c r="AG163" s="388"/>
      <c r="AH163" s="388"/>
      <c r="AI163" s="388"/>
      <c r="AJ163" s="388"/>
      <c r="AK163" s="388"/>
      <c r="AL163" s="388"/>
      <c r="AM163" s="388"/>
      <c r="AN163" s="388"/>
      <c r="AO163" s="388"/>
      <c r="AP163" s="388"/>
      <c r="AQ163" s="388"/>
      <c r="AR163" s="388"/>
      <c r="AS163" s="388"/>
      <c r="AT163" s="388"/>
      <c r="AU163" s="388"/>
      <c r="AV163" s="388"/>
      <c r="AW163" s="388"/>
      <c r="AX163" s="388"/>
      <c r="AY163" s="388"/>
      <c r="AZ163" s="388"/>
      <c r="BA163" s="388"/>
      <c r="BB163" s="388"/>
      <c r="BC163" s="388"/>
      <c r="BD163" s="388"/>
      <c r="BE163" s="388"/>
      <c r="BF163" s="389"/>
      <c r="BG163" s="937"/>
      <c r="BH163" s="938"/>
      <c r="BI163" s="938"/>
      <c r="BJ163" s="939"/>
    </row>
    <row r="164" spans="4:62" s="280" customFormat="1" ht="12.75" customHeight="1">
      <c r="D164" s="682"/>
      <c r="E164" s="683"/>
      <c r="F164" s="683"/>
      <c r="G164" s="683"/>
      <c r="H164" s="684"/>
      <c r="I164" s="714"/>
      <c r="J164" s="715"/>
      <c r="K164" s="715"/>
      <c r="L164" s="716"/>
      <c r="M164" s="385"/>
      <c r="N164" s="10"/>
      <c r="BF164" s="5"/>
      <c r="BG164" s="928"/>
      <c r="BH164" s="929"/>
      <c r="BI164" s="929"/>
      <c r="BJ164" s="930"/>
    </row>
    <row r="165" spans="4:62" s="280" customFormat="1" ht="9" customHeight="1" thickBot="1">
      <c r="D165" s="685"/>
      <c r="E165" s="686"/>
      <c r="F165" s="686"/>
      <c r="G165" s="686"/>
      <c r="H165" s="687"/>
      <c r="I165" s="717"/>
      <c r="J165" s="718"/>
      <c r="K165" s="718"/>
      <c r="L165" s="719"/>
      <c r="M165" s="729"/>
      <c r="N165" s="730"/>
      <c r="O165" s="730"/>
      <c r="P165" s="731"/>
      <c r="Q165" s="729"/>
      <c r="R165" s="730"/>
      <c r="S165" s="730"/>
      <c r="T165" s="731"/>
      <c r="U165" s="729"/>
      <c r="V165" s="730"/>
      <c r="W165" s="730"/>
      <c r="X165" s="731"/>
      <c r="Y165" s="729"/>
      <c r="Z165" s="730"/>
      <c r="AA165" s="730"/>
      <c r="AB165" s="731"/>
      <c r="AC165" s="729"/>
      <c r="AD165" s="730"/>
      <c r="AE165" s="730"/>
      <c r="AF165" s="731"/>
      <c r="AG165" s="729"/>
      <c r="AH165" s="730"/>
      <c r="AI165" s="730"/>
      <c r="AJ165" s="731"/>
      <c r="AK165" s="729"/>
      <c r="AL165" s="730"/>
      <c r="AM165" s="730"/>
      <c r="AN165" s="731"/>
      <c r="AO165" s="729"/>
      <c r="AP165" s="730"/>
      <c r="AQ165" s="730"/>
      <c r="AR165" s="731"/>
      <c r="AS165" s="729"/>
      <c r="AT165" s="730"/>
      <c r="AU165" s="730"/>
      <c r="AV165" s="731"/>
      <c r="AW165" s="729"/>
      <c r="AX165" s="730"/>
      <c r="AY165" s="730"/>
      <c r="AZ165" s="731"/>
      <c r="BA165" s="985"/>
      <c r="BB165" s="730"/>
      <c r="BC165" s="730"/>
      <c r="BD165" s="730"/>
      <c r="BE165" s="608"/>
      <c r="BF165" s="608"/>
      <c r="BG165" s="931"/>
      <c r="BH165" s="932"/>
      <c r="BI165" s="932"/>
      <c r="BJ165" s="933"/>
    </row>
    <row r="166" spans="4:62" s="280" customFormat="1" ht="9" customHeight="1">
      <c r="D166" s="685"/>
      <c r="E166" s="686"/>
      <c r="F166" s="686"/>
      <c r="G166" s="686"/>
      <c r="H166" s="687"/>
      <c r="I166" s="717"/>
      <c r="J166" s="718"/>
      <c r="K166" s="718"/>
      <c r="L166" s="719"/>
      <c r="M166" s="1553"/>
      <c r="N166" s="1554"/>
      <c r="O166" s="1554"/>
      <c r="P166" s="1555"/>
      <c r="Q166" s="1556"/>
      <c r="R166" s="1557"/>
      <c r="S166" s="1557"/>
      <c r="T166" s="1558"/>
      <c r="U166" s="1556"/>
      <c r="V166" s="1557"/>
      <c r="W166" s="1557"/>
      <c r="X166" s="1558"/>
      <c r="Y166" s="1556"/>
      <c r="Z166" s="1557"/>
      <c r="AA166" s="1557"/>
      <c r="AB166" s="1558"/>
      <c r="AC166" s="1556"/>
      <c r="AD166" s="1557"/>
      <c r="AE166" s="1557"/>
      <c r="AF166" s="1558"/>
      <c r="AG166" s="1556"/>
      <c r="AH166" s="1557"/>
      <c r="AI166" s="1557"/>
      <c r="AJ166" s="1558"/>
      <c r="AK166" s="1556"/>
      <c r="AL166" s="1557"/>
      <c r="AM166" s="1557"/>
      <c r="AN166" s="1558"/>
      <c r="AO166" s="1556"/>
      <c r="AP166" s="1557"/>
      <c r="AQ166" s="1557"/>
      <c r="AR166" s="1558"/>
      <c r="AS166" s="1556"/>
      <c r="AT166" s="1557"/>
      <c r="AU166" s="1557"/>
      <c r="AV166" s="1558"/>
      <c r="AW166" s="1556"/>
      <c r="AX166" s="1557"/>
      <c r="AY166" s="1557"/>
      <c r="AZ166" s="1558"/>
      <c r="BA166" s="1556"/>
      <c r="BB166" s="1557"/>
      <c r="BC166" s="1557"/>
      <c r="BD166" s="1557"/>
      <c r="BE166" s="608"/>
      <c r="BF166" s="608"/>
      <c r="BG166" s="937" t="s">
        <v>644</v>
      </c>
      <c r="BH166" s="938"/>
      <c r="BI166" s="938"/>
      <c r="BJ166" s="939"/>
    </row>
    <row r="167" spans="4:62" s="280" customFormat="1" ht="9" customHeight="1">
      <c r="D167" s="688"/>
      <c r="E167" s="689"/>
      <c r="F167" s="689"/>
      <c r="G167" s="689"/>
      <c r="H167" s="690"/>
      <c r="I167" s="720"/>
      <c r="J167" s="721"/>
      <c r="K167" s="721"/>
      <c r="L167" s="722"/>
      <c r="M167" s="68"/>
      <c r="N167" s="13"/>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c r="AZ167" s="276"/>
      <c r="BA167" s="276"/>
      <c r="BB167" s="276"/>
      <c r="BC167" s="276"/>
      <c r="BD167" s="276"/>
      <c r="BE167" s="276"/>
      <c r="BF167" s="101"/>
      <c r="BG167" s="949"/>
      <c r="BH167" s="950"/>
      <c r="BI167" s="950"/>
      <c r="BJ167" s="951"/>
    </row>
    <row r="168" spans="4:62" s="280" customFormat="1" ht="15" customHeight="1">
      <c r="D168" s="286"/>
      <c r="E168" s="80" t="s">
        <v>70</v>
      </c>
      <c r="F168" s="80"/>
      <c r="G168" s="80"/>
      <c r="H168" s="80"/>
      <c r="I168" s="80"/>
      <c r="J168" s="80"/>
      <c r="K168" s="80"/>
      <c r="L168" s="80"/>
      <c r="M168" s="80"/>
      <c r="N168" s="80"/>
      <c r="O168" s="80"/>
      <c r="AW168" s="952" t="s">
        <v>71</v>
      </c>
      <c r="AX168" s="760"/>
      <c r="AY168" s="760"/>
      <c r="AZ168" s="760"/>
      <c r="BA168" s="760"/>
      <c r="BB168" s="760"/>
      <c r="BC168" s="760"/>
      <c r="BD168" s="760"/>
      <c r="BE168" s="760"/>
      <c r="BF168" s="953"/>
      <c r="BG168" s="954">
        <f>SUM(BG148,BG152,BG156,BG160,BG164)</f>
        <v>0</v>
      </c>
      <c r="BH168" s="955"/>
      <c r="BI168" s="955"/>
      <c r="BJ168" s="956"/>
    </row>
    <row r="169" spans="4:62" s="280" customFormat="1" ht="12.75" customHeight="1">
      <c r="D169" s="286"/>
      <c r="E169" s="80"/>
      <c r="F169" s="80" t="s">
        <v>71</v>
      </c>
      <c r="G169" s="80"/>
      <c r="H169" s="80"/>
      <c r="I169" s="80"/>
      <c r="J169" s="80"/>
      <c r="K169" s="80"/>
      <c r="L169" s="80"/>
      <c r="M169" s="80"/>
      <c r="N169" s="80"/>
      <c r="O169" s="80"/>
      <c r="AW169" s="830"/>
      <c r="AX169" s="768"/>
      <c r="AY169" s="768"/>
      <c r="AZ169" s="768"/>
      <c r="BA169" s="768"/>
      <c r="BB169" s="768"/>
      <c r="BC169" s="768"/>
      <c r="BD169" s="768"/>
      <c r="BE169" s="768"/>
      <c r="BF169" s="769"/>
      <c r="BG169" s="957" t="s">
        <v>645</v>
      </c>
      <c r="BH169" s="958"/>
      <c r="BI169" s="958"/>
      <c r="BJ169" s="959"/>
    </row>
    <row r="170" spans="4:62" s="280" customFormat="1" ht="15" customHeight="1">
      <c r="D170" s="39"/>
      <c r="E170" s="269" t="s">
        <v>22</v>
      </c>
      <c r="F170" s="276"/>
      <c r="G170" s="917">
        <f>BG168</f>
        <v>0</v>
      </c>
      <c r="H170" s="917"/>
      <c r="I170" s="917"/>
      <c r="J170" s="917"/>
      <c r="K170" s="917"/>
      <c r="L170" s="917"/>
      <c r="M170" s="276" t="s">
        <v>72</v>
      </c>
      <c r="N170" s="276"/>
      <c r="O170" s="276"/>
      <c r="P170" s="276"/>
      <c r="Q170" s="276"/>
      <c r="R170" s="276"/>
      <c r="S170" s="276"/>
      <c r="T170" s="276" t="s">
        <v>73</v>
      </c>
      <c r="U170" s="276"/>
      <c r="V170" s="276"/>
      <c r="W170" s="276"/>
      <c r="X170" s="276"/>
      <c r="Y170" s="768">
        <v>8</v>
      </c>
      <c r="Z170" s="768"/>
      <c r="AA170" s="767" t="s">
        <v>651</v>
      </c>
      <c r="AB170" s="767"/>
      <c r="AC170" s="767"/>
      <c r="AD170" s="276"/>
      <c r="AE170" s="276"/>
      <c r="AF170" s="276"/>
      <c r="AG170" s="276" t="s">
        <v>74</v>
      </c>
      <c r="AH170" s="276"/>
      <c r="AI170" s="276"/>
      <c r="AJ170" s="276"/>
      <c r="AK170" s="269" t="s">
        <v>22</v>
      </c>
      <c r="AL170" s="276"/>
      <c r="AM170" s="917">
        <f>G170/Y170</f>
        <v>0</v>
      </c>
      <c r="AN170" s="917"/>
      <c r="AO170" s="917"/>
      <c r="AP170" s="917"/>
      <c r="AQ170" s="917"/>
      <c r="AR170" s="917"/>
      <c r="AS170" s="276" t="s">
        <v>75</v>
      </c>
      <c r="AT170" s="276"/>
      <c r="AU170" s="276"/>
      <c r="AV170" s="276"/>
      <c r="AW170" s="276"/>
      <c r="AX170" s="276"/>
      <c r="AY170" s="276"/>
      <c r="AZ170" s="276"/>
      <c r="BA170" s="276"/>
      <c r="BB170" s="276"/>
      <c r="BC170" s="276"/>
      <c r="BD170" s="276"/>
      <c r="BE170" s="276"/>
      <c r="BF170" s="276"/>
      <c r="BG170" s="276"/>
      <c r="BH170" s="276"/>
      <c r="BI170" s="276"/>
      <c r="BJ170" s="101"/>
    </row>
    <row r="171" spans="4:62" s="280" customFormat="1" ht="20.100000000000001" customHeight="1">
      <c r="D171" s="248" t="s">
        <v>392</v>
      </c>
      <c r="E171" s="274"/>
      <c r="F171" s="22"/>
      <c r="G171" s="22"/>
      <c r="H171" s="22"/>
      <c r="I171" s="22"/>
      <c r="J171" s="22"/>
      <c r="K171" s="22"/>
      <c r="L171" s="22"/>
      <c r="M171" s="22"/>
      <c r="N171" s="22"/>
      <c r="O171" s="274"/>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74"/>
      <c r="AN171" s="274"/>
      <c r="AO171" s="274"/>
      <c r="AP171" s="274"/>
      <c r="AQ171" s="274"/>
      <c r="AR171" s="274"/>
      <c r="AS171" s="274"/>
      <c r="AT171" s="274"/>
      <c r="AU171" s="274"/>
      <c r="AV171" s="274"/>
      <c r="AW171" s="274"/>
      <c r="AX171" s="274"/>
      <c r="AY171" s="274"/>
      <c r="AZ171" s="274"/>
      <c r="BA171" s="274"/>
      <c r="BB171" s="274"/>
      <c r="BC171" s="274"/>
      <c r="BD171" s="274"/>
      <c r="BE171" s="274"/>
      <c r="BF171" s="274"/>
      <c r="BG171" s="274"/>
      <c r="BH171" s="274"/>
      <c r="BI171" s="274"/>
      <c r="BJ171" s="277"/>
    </row>
    <row r="172" spans="4:62" s="280" customFormat="1" ht="21.75" customHeight="1">
      <c r="D172" s="700" t="s">
        <v>390</v>
      </c>
      <c r="E172" s="974"/>
      <c r="F172" s="974"/>
      <c r="G172" s="974"/>
      <c r="H172" s="974"/>
      <c r="I172" s="975"/>
      <c r="J172" s="703" t="s">
        <v>189</v>
      </c>
      <c r="K172" s="974"/>
      <c r="L172" s="975"/>
      <c r="M172" s="976" t="s">
        <v>59</v>
      </c>
      <c r="N172" s="977"/>
      <c r="O172" s="977"/>
      <c r="P172" s="977"/>
      <c r="Q172" s="977"/>
      <c r="R172" s="977"/>
      <c r="S172" s="977"/>
      <c r="T172" s="977"/>
      <c r="U172" s="977"/>
      <c r="V172" s="977"/>
      <c r="W172" s="977"/>
      <c r="X172" s="977"/>
      <c r="Y172" s="977"/>
      <c r="Z172" s="977"/>
      <c r="AA172" s="977"/>
      <c r="AB172" s="977"/>
      <c r="AC172" s="977"/>
      <c r="AD172" s="977"/>
      <c r="AE172" s="977"/>
      <c r="AF172" s="977"/>
      <c r="AG172" s="977"/>
      <c r="AH172" s="977"/>
      <c r="AI172" s="977"/>
      <c r="AJ172" s="977"/>
      <c r="AK172" s="977"/>
      <c r="AL172" s="977"/>
      <c r="AM172" s="977"/>
      <c r="AN172" s="977"/>
      <c r="AO172" s="977"/>
      <c r="AP172" s="977"/>
      <c r="AQ172" s="977"/>
      <c r="AR172" s="977"/>
      <c r="AS172" s="977"/>
      <c r="AT172" s="977"/>
      <c r="AU172" s="977"/>
      <c r="AV172" s="977"/>
      <c r="AW172" s="977"/>
      <c r="AX172" s="977"/>
      <c r="AY172" s="977"/>
      <c r="AZ172" s="977"/>
      <c r="BA172" s="977"/>
      <c r="BB172" s="977"/>
      <c r="BC172" s="977"/>
      <c r="BD172" s="977"/>
      <c r="BE172" s="977"/>
      <c r="BF172" s="978"/>
      <c r="BG172" s="979" t="s">
        <v>58</v>
      </c>
      <c r="BH172" s="980"/>
      <c r="BI172" s="980"/>
      <c r="BJ172" s="981"/>
    </row>
    <row r="173" spans="4:62" s="280" customFormat="1" ht="15.75" customHeight="1">
      <c r="D173" s="982"/>
      <c r="E173" s="983"/>
      <c r="F173" s="983"/>
      <c r="G173" s="983"/>
      <c r="H173" s="983"/>
      <c r="I173" s="984"/>
      <c r="J173" s="924"/>
      <c r="K173" s="925"/>
      <c r="L173" s="926"/>
      <c r="N173" s="280" t="s">
        <v>60</v>
      </c>
      <c r="T173" s="280" t="s">
        <v>61</v>
      </c>
      <c r="X173" s="280" t="s">
        <v>62</v>
      </c>
      <c r="AB173" s="280" t="s">
        <v>63</v>
      </c>
      <c r="AF173" s="280" t="s">
        <v>64</v>
      </c>
      <c r="AJ173" s="280" t="s">
        <v>65</v>
      </c>
      <c r="AN173" s="280" t="s">
        <v>66</v>
      </c>
      <c r="AR173" s="280" t="s">
        <v>67</v>
      </c>
      <c r="AV173" s="280" t="s">
        <v>68</v>
      </c>
      <c r="AZ173" s="280" t="s">
        <v>69</v>
      </c>
      <c r="BG173" s="928"/>
      <c r="BH173" s="929"/>
      <c r="BI173" s="929"/>
      <c r="BJ173" s="930"/>
    </row>
    <row r="174" spans="4:62" s="280" customFormat="1" ht="9.75" customHeight="1" thickBot="1">
      <c r="D174" s="921"/>
      <c r="E174" s="922"/>
      <c r="F174" s="922"/>
      <c r="G174" s="922"/>
      <c r="H174" s="922"/>
      <c r="I174" s="923"/>
      <c r="J174" s="927"/>
      <c r="K174" s="925"/>
      <c r="L174" s="926"/>
      <c r="M174" s="729"/>
      <c r="N174" s="730"/>
      <c r="O174" s="730"/>
      <c r="P174" s="731"/>
      <c r="Q174" s="729"/>
      <c r="R174" s="730"/>
      <c r="S174" s="730"/>
      <c r="T174" s="731"/>
      <c r="U174" s="729"/>
      <c r="V174" s="730"/>
      <c r="W174" s="730"/>
      <c r="X174" s="731"/>
      <c r="Y174" s="729"/>
      <c r="Z174" s="730"/>
      <c r="AA174" s="730"/>
      <c r="AB174" s="731"/>
      <c r="AC174" s="729"/>
      <c r="AD174" s="730"/>
      <c r="AE174" s="730"/>
      <c r="AF174" s="731"/>
      <c r="AG174" s="729"/>
      <c r="AH174" s="730"/>
      <c r="AI174" s="730"/>
      <c r="AJ174" s="731"/>
      <c r="AK174" s="729"/>
      <c r="AL174" s="730"/>
      <c r="AM174" s="730"/>
      <c r="AN174" s="731"/>
      <c r="AO174" s="729"/>
      <c r="AP174" s="730"/>
      <c r="AQ174" s="730"/>
      <c r="AR174" s="731"/>
      <c r="AS174" s="729"/>
      <c r="AT174" s="730"/>
      <c r="AU174" s="730"/>
      <c r="AV174" s="731"/>
      <c r="AW174" s="729"/>
      <c r="AX174" s="730"/>
      <c r="AY174" s="730"/>
      <c r="AZ174" s="731"/>
      <c r="BA174" s="985"/>
      <c r="BB174" s="730"/>
      <c r="BC174" s="730"/>
      <c r="BD174" s="730"/>
      <c r="BE174" s="608"/>
      <c r="BF174" s="608"/>
      <c r="BG174" s="931"/>
      <c r="BH174" s="932"/>
      <c r="BI174" s="932"/>
      <c r="BJ174" s="933"/>
    </row>
    <row r="175" spans="4:62" s="280" customFormat="1" ht="6.75" customHeight="1">
      <c r="D175" s="934" t="s">
        <v>649</v>
      </c>
      <c r="E175" s="935"/>
      <c r="F175" s="935"/>
      <c r="G175" s="935"/>
      <c r="H175" s="935"/>
      <c r="I175" s="936" t="s">
        <v>650</v>
      </c>
      <c r="J175" s="927"/>
      <c r="K175" s="925"/>
      <c r="L175" s="926"/>
      <c r="M175" s="10"/>
      <c r="N175" s="24"/>
      <c r="O175" s="25"/>
      <c r="P175" s="27"/>
      <c r="Q175" s="25"/>
      <c r="R175" s="25"/>
      <c r="S175" s="25"/>
      <c r="T175" s="27"/>
      <c r="U175" s="25"/>
      <c r="V175" s="25"/>
      <c r="W175" s="25"/>
      <c r="X175" s="27"/>
      <c r="Y175" s="25"/>
      <c r="Z175" s="25"/>
      <c r="AA175" s="25"/>
      <c r="AB175" s="27"/>
      <c r="AC175" s="25"/>
      <c r="AD175" s="25"/>
      <c r="AE175" s="25"/>
      <c r="AF175" s="27"/>
      <c r="AG175" s="25"/>
      <c r="AH175" s="25"/>
      <c r="AI175" s="25"/>
      <c r="AJ175" s="27"/>
      <c r="AK175" s="25"/>
      <c r="AL175" s="25"/>
      <c r="AM175" s="25"/>
      <c r="AN175" s="27"/>
      <c r="AO175" s="25"/>
      <c r="AP175" s="25"/>
      <c r="AQ175" s="25"/>
      <c r="AR175" s="27"/>
      <c r="AS175" s="25"/>
      <c r="AT175" s="25"/>
      <c r="AU175" s="25"/>
      <c r="AV175" s="27"/>
      <c r="AW175" s="25"/>
      <c r="AX175" s="25"/>
      <c r="AY175" s="25"/>
      <c r="AZ175" s="27"/>
      <c r="BA175" s="25"/>
      <c r="BB175" s="25"/>
      <c r="BC175" s="25"/>
      <c r="BD175" s="25"/>
      <c r="BG175" s="937" t="s">
        <v>644</v>
      </c>
      <c r="BH175" s="938"/>
      <c r="BI175" s="938"/>
      <c r="BJ175" s="939"/>
    </row>
    <row r="176" spans="4:62" s="280" customFormat="1" ht="9" customHeight="1">
      <c r="D176" s="934"/>
      <c r="E176" s="935"/>
      <c r="F176" s="935"/>
      <c r="G176" s="935"/>
      <c r="H176" s="935"/>
      <c r="I176" s="936"/>
      <c r="J176" s="927"/>
      <c r="K176" s="925"/>
      <c r="L176" s="926"/>
      <c r="M176" s="10"/>
      <c r="N176" s="10"/>
      <c r="BG176" s="937"/>
      <c r="BH176" s="938"/>
      <c r="BI176" s="938"/>
      <c r="BJ176" s="939"/>
    </row>
    <row r="177" spans="4:62" s="280" customFormat="1" ht="13.5" customHeight="1">
      <c r="D177" s="918"/>
      <c r="E177" s="919"/>
      <c r="F177" s="919"/>
      <c r="G177" s="919"/>
      <c r="H177" s="919"/>
      <c r="I177" s="920"/>
      <c r="J177" s="924"/>
      <c r="K177" s="925"/>
      <c r="L177" s="926"/>
      <c r="M177" s="391"/>
      <c r="N177" s="391"/>
      <c r="O177" s="391"/>
      <c r="P177" s="391"/>
      <c r="Q177" s="391"/>
      <c r="R177" s="391"/>
      <c r="S177" s="391"/>
      <c r="T177" s="391"/>
      <c r="U177" s="391"/>
      <c r="V177" s="391"/>
      <c r="W177" s="391"/>
      <c r="X177" s="391"/>
      <c r="Y177" s="391"/>
      <c r="Z177" s="391"/>
      <c r="AA177" s="391"/>
      <c r="AB177" s="391"/>
      <c r="AC177" s="391"/>
      <c r="AD177" s="391"/>
      <c r="AE177" s="391"/>
      <c r="AF177" s="391"/>
      <c r="AG177" s="391"/>
      <c r="AH177" s="391"/>
      <c r="AI177" s="391"/>
      <c r="AJ177" s="391"/>
      <c r="AK177" s="391"/>
      <c r="AL177" s="391"/>
      <c r="AM177" s="391"/>
      <c r="AN177" s="391"/>
      <c r="AO177" s="391"/>
      <c r="AP177" s="391"/>
      <c r="AQ177" s="391"/>
      <c r="AR177" s="391"/>
      <c r="AS177" s="391"/>
      <c r="AT177" s="391"/>
      <c r="AU177" s="391"/>
      <c r="AV177" s="391"/>
      <c r="AW177" s="391"/>
      <c r="AX177" s="391"/>
      <c r="AY177" s="391"/>
      <c r="AZ177" s="391"/>
      <c r="BA177" s="391"/>
      <c r="BB177" s="391"/>
      <c r="BC177" s="391"/>
      <c r="BD177" s="391"/>
      <c r="BE177" s="391"/>
      <c r="BF177" s="391"/>
      <c r="BG177" s="928"/>
      <c r="BH177" s="929"/>
      <c r="BI177" s="929"/>
      <c r="BJ177" s="930"/>
    </row>
    <row r="178" spans="4:62" s="280" customFormat="1" ht="9.75" customHeight="1" thickBot="1">
      <c r="D178" s="921"/>
      <c r="E178" s="922"/>
      <c r="F178" s="922"/>
      <c r="G178" s="922"/>
      <c r="H178" s="922"/>
      <c r="I178" s="923"/>
      <c r="J178" s="927"/>
      <c r="K178" s="925"/>
      <c r="L178" s="926"/>
      <c r="M178" s="729"/>
      <c r="N178" s="730"/>
      <c r="O178" s="730"/>
      <c r="P178" s="731"/>
      <c r="Q178" s="729"/>
      <c r="R178" s="730"/>
      <c r="S178" s="730"/>
      <c r="T178" s="731"/>
      <c r="U178" s="729"/>
      <c r="V178" s="730"/>
      <c r="W178" s="730"/>
      <c r="X178" s="731"/>
      <c r="Y178" s="729"/>
      <c r="Z178" s="730"/>
      <c r="AA178" s="730"/>
      <c r="AB178" s="731"/>
      <c r="AC178" s="729"/>
      <c r="AD178" s="730"/>
      <c r="AE178" s="730"/>
      <c r="AF178" s="731"/>
      <c r="AG178" s="729"/>
      <c r="AH178" s="730"/>
      <c r="AI178" s="730"/>
      <c r="AJ178" s="731"/>
      <c r="AK178" s="729"/>
      <c r="AL178" s="730"/>
      <c r="AM178" s="730"/>
      <c r="AN178" s="731"/>
      <c r="AO178" s="729"/>
      <c r="AP178" s="730"/>
      <c r="AQ178" s="730"/>
      <c r="AR178" s="731"/>
      <c r="AS178" s="729"/>
      <c r="AT178" s="730"/>
      <c r="AU178" s="730"/>
      <c r="AV178" s="731"/>
      <c r="AW178" s="729"/>
      <c r="AX178" s="730"/>
      <c r="AY178" s="730"/>
      <c r="AZ178" s="731"/>
      <c r="BA178" s="985"/>
      <c r="BB178" s="730"/>
      <c r="BC178" s="730"/>
      <c r="BD178" s="730"/>
      <c r="BE178" s="354"/>
      <c r="BF178" s="354"/>
      <c r="BG178" s="931"/>
      <c r="BH178" s="932"/>
      <c r="BI178" s="932"/>
      <c r="BJ178" s="933"/>
    </row>
    <row r="179" spans="4:62" s="280" customFormat="1" ht="9" customHeight="1">
      <c r="D179" s="934" t="s">
        <v>649</v>
      </c>
      <c r="E179" s="935"/>
      <c r="F179" s="935"/>
      <c r="G179" s="935"/>
      <c r="H179" s="935"/>
      <c r="I179" s="936" t="s">
        <v>650</v>
      </c>
      <c r="J179" s="927"/>
      <c r="K179" s="925"/>
      <c r="L179" s="926"/>
      <c r="M179" s="10"/>
      <c r="N179" s="24"/>
      <c r="O179" s="25"/>
      <c r="P179" s="27"/>
      <c r="Q179" s="25"/>
      <c r="R179" s="25"/>
      <c r="S179" s="25"/>
      <c r="T179" s="27"/>
      <c r="U179" s="25"/>
      <c r="V179" s="25"/>
      <c r="W179" s="25"/>
      <c r="X179" s="27"/>
      <c r="Y179" s="25"/>
      <c r="Z179" s="25"/>
      <c r="AA179" s="25"/>
      <c r="AB179" s="27"/>
      <c r="AC179" s="25"/>
      <c r="AD179" s="25"/>
      <c r="AE179" s="25"/>
      <c r="AF179" s="27"/>
      <c r="AG179" s="25"/>
      <c r="AH179" s="25"/>
      <c r="AI179" s="25"/>
      <c r="AJ179" s="27"/>
      <c r="AK179" s="25"/>
      <c r="AL179" s="25"/>
      <c r="AM179" s="25"/>
      <c r="AN179" s="27"/>
      <c r="AO179" s="25"/>
      <c r="AP179" s="25"/>
      <c r="AQ179" s="25"/>
      <c r="AR179" s="27"/>
      <c r="AS179" s="25"/>
      <c r="AT179" s="25"/>
      <c r="AU179" s="25"/>
      <c r="AV179" s="27"/>
      <c r="AW179" s="25"/>
      <c r="AX179" s="25"/>
      <c r="AY179" s="25"/>
      <c r="AZ179" s="27"/>
      <c r="BA179" s="25"/>
      <c r="BB179" s="25"/>
      <c r="BC179" s="25"/>
      <c r="BD179" s="25"/>
      <c r="BE179" s="354"/>
      <c r="BF179" s="354"/>
      <c r="BG179" s="937" t="s">
        <v>644</v>
      </c>
      <c r="BH179" s="938"/>
      <c r="BI179" s="938"/>
      <c r="BJ179" s="939"/>
    </row>
    <row r="180" spans="4:62" s="280" customFormat="1" ht="8.25" customHeight="1">
      <c r="D180" s="934"/>
      <c r="E180" s="935"/>
      <c r="F180" s="935"/>
      <c r="G180" s="935"/>
      <c r="H180" s="935"/>
      <c r="I180" s="936"/>
      <c r="J180" s="927"/>
      <c r="K180" s="925"/>
      <c r="L180" s="926"/>
      <c r="M180" s="387"/>
      <c r="N180" s="387"/>
      <c r="O180" s="388"/>
      <c r="P180" s="388"/>
      <c r="Q180" s="388"/>
      <c r="R180" s="388"/>
      <c r="S180" s="388"/>
      <c r="T180" s="388"/>
      <c r="U180" s="388"/>
      <c r="V180" s="388"/>
      <c r="W180" s="388"/>
      <c r="X180" s="388"/>
      <c r="Y180" s="388"/>
      <c r="Z180" s="388"/>
      <c r="AA180" s="388"/>
      <c r="AB180" s="388"/>
      <c r="AC180" s="388"/>
      <c r="AD180" s="388"/>
      <c r="AE180" s="388"/>
      <c r="AF180" s="388"/>
      <c r="AG180" s="388"/>
      <c r="AH180" s="388"/>
      <c r="AI180" s="388"/>
      <c r="AJ180" s="388"/>
      <c r="AK180" s="388"/>
      <c r="AL180" s="388"/>
      <c r="AM180" s="388"/>
      <c r="AN180" s="388"/>
      <c r="AO180" s="388"/>
      <c r="AP180" s="388"/>
      <c r="AQ180" s="388"/>
      <c r="AR180" s="388"/>
      <c r="AS180" s="388"/>
      <c r="AT180" s="388"/>
      <c r="AU180" s="388"/>
      <c r="AV180" s="388"/>
      <c r="AW180" s="388"/>
      <c r="AX180" s="388"/>
      <c r="AY180" s="388"/>
      <c r="AZ180" s="388"/>
      <c r="BA180" s="388"/>
      <c r="BB180" s="388"/>
      <c r="BC180" s="388"/>
      <c r="BD180" s="388"/>
      <c r="BE180" s="388"/>
      <c r="BF180" s="388"/>
      <c r="BG180" s="937"/>
      <c r="BH180" s="938"/>
      <c r="BI180" s="938"/>
      <c r="BJ180" s="939"/>
    </row>
    <row r="181" spans="4:62" s="280" customFormat="1" ht="12.75" customHeight="1">
      <c r="D181" s="918"/>
      <c r="E181" s="919"/>
      <c r="F181" s="919"/>
      <c r="G181" s="919"/>
      <c r="H181" s="919"/>
      <c r="I181" s="920"/>
      <c r="J181" s="924"/>
      <c r="K181" s="925"/>
      <c r="L181" s="926"/>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4"/>
      <c r="AY181" s="354"/>
      <c r="AZ181" s="354"/>
      <c r="BA181" s="354"/>
      <c r="BB181" s="354"/>
      <c r="BC181" s="354"/>
      <c r="BD181" s="354"/>
      <c r="BE181" s="354"/>
      <c r="BF181" s="354"/>
      <c r="BG181" s="928"/>
      <c r="BH181" s="929"/>
      <c r="BI181" s="929"/>
      <c r="BJ181" s="930"/>
    </row>
    <row r="182" spans="4:62" s="280" customFormat="1" ht="9.75" customHeight="1" thickBot="1">
      <c r="D182" s="921"/>
      <c r="E182" s="922"/>
      <c r="F182" s="922"/>
      <c r="G182" s="922"/>
      <c r="H182" s="922"/>
      <c r="I182" s="923"/>
      <c r="J182" s="927"/>
      <c r="K182" s="925"/>
      <c r="L182" s="926"/>
      <c r="M182" s="729"/>
      <c r="N182" s="730"/>
      <c r="O182" s="730"/>
      <c r="P182" s="731"/>
      <c r="Q182" s="729"/>
      <c r="R182" s="730"/>
      <c r="S182" s="730"/>
      <c r="T182" s="731"/>
      <c r="U182" s="729"/>
      <c r="V182" s="730"/>
      <c r="W182" s="730"/>
      <c r="X182" s="731"/>
      <c r="Y182" s="729"/>
      <c r="Z182" s="730"/>
      <c r="AA182" s="730"/>
      <c r="AB182" s="731"/>
      <c r="AC182" s="729"/>
      <c r="AD182" s="730"/>
      <c r="AE182" s="730"/>
      <c r="AF182" s="731"/>
      <c r="AG182" s="729"/>
      <c r="AH182" s="730"/>
      <c r="AI182" s="730"/>
      <c r="AJ182" s="731"/>
      <c r="AK182" s="729"/>
      <c r="AL182" s="730"/>
      <c r="AM182" s="730"/>
      <c r="AN182" s="731"/>
      <c r="AO182" s="729"/>
      <c r="AP182" s="730"/>
      <c r="AQ182" s="730"/>
      <c r="AR182" s="731"/>
      <c r="AS182" s="729"/>
      <c r="AT182" s="730"/>
      <c r="AU182" s="730"/>
      <c r="AV182" s="731"/>
      <c r="AW182" s="729"/>
      <c r="AX182" s="730"/>
      <c r="AY182" s="730"/>
      <c r="AZ182" s="731"/>
      <c r="BA182" s="985"/>
      <c r="BB182" s="730"/>
      <c r="BC182" s="730"/>
      <c r="BD182" s="730"/>
      <c r="BE182" s="608"/>
      <c r="BF182" s="608"/>
      <c r="BG182" s="931"/>
      <c r="BH182" s="932"/>
      <c r="BI182" s="932"/>
      <c r="BJ182" s="933"/>
    </row>
    <row r="183" spans="4:62" s="280" customFormat="1" ht="12" customHeight="1">
      <c r="D183" s="934" t="s">
        <v>649</v>
      </c>
      <c r="E183" s="935"/>
      <c r="F183" s="935"/>
      <c r="G183" s="935"/>
      <c r="H183" s="935"/>
      <c r="I183" s="936" t="s">
        <v>650</v>
      </c>
      <c r="J183" s="927"/>
      <c r="K183" s="925"/>
      <c r="L183" s="926"/>
      <c r="M183" s="10"/>
      <c r="N183" s="24"/>
      <c r="O183" s="25"/>
      <c r="P183" s="27"/>
      <c r="Q183" s="25"/>
      <c r="R183" s="25"/>
      <c r="S183" s="25"/>
      <c r="T183" s="27"/>
      <c r="U183" s="25"/>
      <c r="V183" s="25"/>
      <c r="W183" s="25"/>
      <c r="X183" s="27"/>
      <c r="Y183" s="25"/>
      <c r="Z183" s="25"/>
      <c r="AA183" s="25"/>
      <c r="AB183" s="27"/>
      <c r="AC183" s="25"/>
      <c r="AD183" s="25"/>
      <c r="AE183" s="25"/>
      <c r="AF183" s="27"/>
      <c r="AG183" s="25"/>
      <c r="AH183" s="25"/>
      <c r="AI183" s="25"/>
      <c r="AJ183" s="27"/>
      <c r="AK183" s="25"/>
      <c r="AL183" s="25"/>
      <c r="AM183" s="25"/>
      <c r="AN183" s="27"/>
      <c r="AO183" s="25"/>
      <c r="AP183" s="25"/>
      <c r="AQ183" s="25"/>
      <c r="AR183" s="27"/>
      <c r="AS183" s="25"/>
      <c r="AT183" s="25"/>
      <c r="AU183" s="25"/>
      <c r="AV183" s="27"/>
      <c r="AW183" s="25"/>
      <c r="AX183" s="25"/>
      <c r="AY183" s="25"/>
      <c r="AZ183" s="27"/>
      <c r="BA183" s="25"/>
      <c r="BB183" s="25"/>
      <c r="BC183" s="25"/>
      <c r="BD183" s="25"/>
      <c r="BG183" s="937" t="s">
        <v>644</v>
      </c>
      <c r="BH183" s="938"/>
      <c r="BI183" s="938"/>
      <c r="BJ183" s="939"/>
    </row>
    <row r="184" spans="4:62" s="280" customFormat="1" ht="8.25" customHeight="1">
      <c r="D184" s="934"/>
      <c r="E184" s="935"/>
      <c r="F184" s="935"/>
      <c r="G184" s="935"/>
      <c r="H184" s="935"/>
      <c r="I184" s="936"/>
      <c r="J184" s="927"/>
      <c r="K184" s="925"/>
      <c r="L184" s="926"/>
      <c r="M184" s="10"/>
      <c r="N184" s="10"/>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c r="AP184" s="354"/>
      <c r="AQ184" s="354"/>
      <c r="AR184" s="354"/>
      <c r="AS184" s="354"/>
      <c r="AT184" s="354"/>
      <c r="AU184" s="354"/>
      <c r="AV184" s="354"/>
      <c r="AW184" s="354"/>
      <c r="AX184" s="354"/>
      <c r="AY184" s="354"/>
      <c r="AZ184" s="354"/>
      <c r="BA184" s="354"/>
      <c r="BB184" s="354"/>
      <c r="BC184" s="354"/>
      <c r="BD184" s="354"/>
      <c r="BE184" s="354"/>
      <c r="BF184" s="354"/>
      <c r="BG184" s="937"/>
      <c r="BH184" s="938"/>
      <c r="BI184" s="938"/>
      <c r="BJ184" s="939"/>
    </row>
    <row r="185" spans="4:62" s="280" customFormat="1" ht="10.5" customHeight="1">
      <c r="D185" s="918"/>
      <c r="E185" s="919"/>
      <c r="F185" s="919"/>
      <c r="G185" s="919"/>
      <c r="H185" s="919"/>
      <c r="I185" s="920"/>
      <c r="J185" s="924"/>
      <c r="K185" s="925"/>
      <c r="L185" s="926"/>
      <c r="M185" s="391"/>
      <c r="N185" s="391"/>
      <c r="O185" s="391"/>
      <c r="P185" s="391"/>
      <c r="Q185" s="391"/>
      <c r="R185" s="391"/>
      <c r="S185" s="391"/>
      <c r="T185" s="391"/>
      <c r="U185" s="391"/>
      <c r="V185" s="391"/>
      <c r="W185" s="391"/>
      <c r="X185" s="391"/>
      <c r="Y185" s="391"/>
      <c r="Z185" s="391"/>
      <c r="AA185" s="391"/>
      <c r="AB185" s="391"/>
      <c r="AC185" s="391"/>
      <c r="AD185" s="391"/>
      <c r="AE185" s="391"/>
      <c r="AF185" s="391"/>
      <c r="AG185" s="391"/>
      <c r="AH185" s="391"/>
      <c r="AI185" s="391"/>
      <c r="AJ185" s="391"/>
      <c r="AK185" s="391"/>
      <c r="AL185" s="391"/>
      <c r="AM185" s="391"/>
      <c r="AN185" s="391"/>
      <c r="AO185" s="391"/>
      <c r="AP185" s="391"/>
      <c r="AQ185" s="391"/>
      <c r="AR185" s="391"/>
      <c r="AS185" s="391"/>
      <c r="AT185" s="391"/>
      <c r="AU185" s="391"/>
      <c r="AV185" s="391"/>
      <c r="AW185" s="391"/>
      <c r="AX185" s="391"/>
      <c r="AY185" s="391"/>
      <c r="AZ185" s="391"/>
      <c r="BA185" s="391"/>
      <c r="BB185" s="391"/>
      <c r="BC185" s="391"/>
      <c r="BD185" s="391"/>
      <c r="BE185" s="391"/>
      <c r="BF185" s="391"/>
      <c r="BG185" s="928"/>
      <c r="BH185" s="929"/>
      <c r="BI185" s="929"/>
      <c r="BJ185" s="930"/>
    </row>
    <row r="186" spans="4:62" s="280" customFormat="1" ht="9.75" customHeight="1" thickBot="1">
      <c r="D186" s="921"/>
      <c r="E186" s="922"/>
      <c r="F186" s="922"/>
      <c r="G186" s="922"/>
      <c r="H186" s="922"/>
      <c r="I186" s="923"/>
      <c r="J186" s="927"/>
      <c r="K186" s="925"/>
      <c r="L186" s="926"/>
      <c r="M186" s="729"/>
      <c r="N186" s="730"/>
      <c r="O186" s="730"/>
      <c r="P186" s="731"/>
      <c r="Q186" s="729"/>
      <c r="R186" s="730"/>
      <c r="S186" s="730"/>
      <c r="T186" s="731"/>
      <c r="U186" s="729"/>
      <c r="V186" s="730"/>
      <c r="W186" s="730"/>
      <c r="X186" s="731"/>
      <c r="Y186" s="729"/>
      <c r="Z186" s="730"/>
      <c r="AA186" s="730"/>
      <c r="AB186" s="731"/>
      <c r="AC186" s="729"/>
      <c r="AD186" s="730"/>
      <c r="AE186" s="730"/>
      <c r="AF186" s="731"/>
      <c r="AG186" s="729"/>
      <c r="AH186" s="730"/>
      <c r="AI186" s="730"/>
      <c r="AJ186" s="731"/>
      <c r="AK186" s="729"/>
      <c r="AL186" s="730"/>
      <c r="AM186" s="730"/>
      <c r="AN186" s="731"/>
      <c r="AO186" s="729"/>
      <c r="AP186" s="730"/>
      <c r="AQ186" s="730"/>
      <c r="AR186" s="731"/>
      <c r="AS186" s="729"/>
      <c r="AT186" s="730"/>
      <c r="AU186" s="730"/>
      <c r="AV186" s="731"/>
      <c r="AW186" s="729"/>
      <c r="AX186" s="730"/>
      <c r="AY186" s="730"/>
      <c r="AZ186" s="731"/>
      <c r="BA186" s="985"/>
      <c r="BB186" s="730"/>
      <c r="BC186" s="730"/>
      <c r="BD186" s="730"/>
      <c r="BE186" s="608"/>
      <c r="BF186" s="608"/>
      <c r="BG186" s="931"/>
      <c r="BH186" s="932"/>
      <c r="BI186" s="932"/>
      <c r="BJ186" s="933"/>
    </row>
    <row r="187" spans="4:62" s="280" customFormat="1" ht="8.25" customHeight="1">
      <c r="D187" s="934" t="s">
        <v>649</v>
      </c>
      <c r="E187" s="935"/>
      <c r="F187" s="935"/>
      <c r="G187" s="935"/>
      <c r="H187" s="935"/>
      <c r="I187" s="936" t="s">
        <v>650</v>
      </c>
      <c r="J187" s="927"/>
      <c r="K187" s="925"/>
      <c r="L187" s="926"/>
      <c r="M187" s="10"/>
      <c r="N187" s="24"/>
      <c r="O187" s="25"/>
      <c r="P187" s="27"/>
      <c r="Q187" s="25"/>
      <c r="R187" s="25"/>
      <c r="S187" s="25"/>
      <c r="T187" s="27"/>
      <c r="U187" s="25"/>
      <c r="V187" s="25"/>
      <c r="W187" s="25"/>
      <c r="X187" s="27"/>
      <c r="Y187" s="25"/>
      <c r="Z187" s="25"/>
      <c r="AA187" s="25"/>
      <c r="AB187" s="27"/>
      <c r="AC187" s="25"/>
      <c r="AD187" s="25"/>
      <c r="AE187" s="25"/>
      <c r="AF187" s="27"/>
      <c r="AG187" s="25"/>
      <c r="AH187" s="25"/>
      <c r="AI187" s="25"/>
      <c r="AJ187" s="27"/>
      <c r="AK187" s="25"/>
      <c r="AL187" s="25"/>
      <c r="AM187" s="25"/>
      <c r="AN187" s="27"/>
      <c r="AO187" s="25"/>
      <c r="AP187" s="25"/>
      <c r="AQ187" s="25"/>
      <c r="AR187" s="27"/>
      <c r="AS187" s="25"/>
      <c r="AT187" s="25"/>
      <c r="AU187" s="25"/>
      <c r="AV187" s="27"/>
      <c r="AW187" s="25"/>
      <c r="AX187" s="25"/>
      <c r="AY187" s="25"/>
      <c r="AZ187" s="27"/>
      <c r="BA187" s="25"/>
      <c r="BB187" s="25"/>
      <c r="BC187" s="25"/>
      <c r="BD187" s="25"/>
      <c r="BE187" s="354"/>
      <c r="BF187" s="354"/>
      <c r="BG187" s="937" t="s">
        <v>644</v>
      </c>
      <c r="BH187" s="938"/>
      <c r="BI187" s="938"/>
      <c r="BJ187" s="939"/>
    </row>
    <row r="188" spans="4:62" s="280" customFormat="1" ht="7.5" customHeight="1">
      <c r="D188" s="934"/>
      <c r="E188" s="935"/>
      <c r="F188" s="935"/>
      <c r="G188" s="935"/>
      <c r="H188" s="935"/>
      <c r="I188" s="936"/>
      <c r="J188" s="927"/>
      <c r="K188" s="925"/>
      <c r="L188" s="926"/>
      <c r="M188" s="387"/>
      <c r="N188" s="387"/>
      <c r="O188" s="388"/>
      <c r="P188" s="388"/>
      <c r="Q188" s="388"/>
      <c r="R188" s="388"/>
      <c r="S188" s="388"/>
      <c r="T188" s="388"/>
      <c r="U188" s="388"/>
      <c r="V188" s="388"/>
      <c r="W188" s="388"/>
      <c r="X188" s="388"/>
      <c r="Y188" s="388"/>
      <c r="Z188" s="388"/>
      <c r="AA188" s="388"/>
      <c r="AB188" s="388"/>
      <c r="AC188" s="388"/>
      <c r="AD188" s="388"/>
      <c r="AE188" s="388"/>
      <c r="AF188" s="388"/>
      <c r="AG188" s="388"/>
      <c r="AH188" s="388"/>
      <c r="AI188" s="388"/>
      <c r="AJ188" s="388"/>
      <c r="AK188" s="388"/>
      <c r="AL188" s="388"/>
      <c r="AM188" s="388"/>
      <c r="AN188" s="388"/>
      <c r="AO188" s="388"/>
      <c r="AP188" s="388"/>
      <c r="AQ188" s="388"/>
      <c r="AR188" s="388"/>
      <c r="AS188" s="388"/>
      <c r="AT188" s="388"/>
      <c r="AU188" s="388"/>
      <c r="AV188" s="388"/>
      <c r="AW188" s="388"/>
      <c r="AX188" s="388"/>
      <c r="AY188" s="388"/>
      <c r="AZ188" s="388"/>
      <c r="BA188" s="388"/>
      <c r="BB188" s="388"/>
      <c r="BC188" s="388"/>
      <c r="BD188" s="388"/>
      <c r="BE188" s="388"/>
      <c r="BF188" s="388"/>
      <c r="BG188" s="937"/>
      <c r="BH188" s="938"/>
      <c r="BI188" s="938"/>
      <c r="BJ188" s="939"/>
    </row>
    <row r="189" spans="4:62" s="280" customFormat="1" ht="10.5" customHeight="1">
      <c r="D189" s="918"/>
      <c r="E189" s="919"/>
      <c r="F189" s="919"/>
      <c r="G189" s="919"/>
      <c r="H189" s="919"/>
      <c r="I189" s="920"/>
      <c r="J189" s="940"/>
      <c r="K189" s="941"/>
      <c r="L189" s="942"/>
      <c r="M189" s="354"/>
      <c r="N189" s="354"/>
      <c r="O189" s="354"/>
      <c r="P189" s="354"/>
      <c r="Q189" s="354"/>
      <c r="R189" s="354"/>
      <c r="S189" s="354"/>
      <c r="T189" s="354"/>
      <c r="U189" s="354"/>
      <c r="V189" s="354"/>
      <c r="W189" s="354"/>
      <c r="X189" s="354"/>
      <c r="Y189" s="354"/>
      <c r="Z189" s="354"/>
      <c r="AA189" s="354"/>
      <c r="AB189" s="354"/>
      <c r="AC189" s="354"/>
      <c r="AD189" s="354"/>
      <c r="AE189" s="354"/>
      <c r="AF189" s="354"/>
      <c r="AG189" s="354"/>
      <c r="AH189" s="354"/>
      <c r="AI189" s="354"/>
      <c r="AJ189" s="354"/>
      <c r="AK189" s="354"/>
      <c r="AL189" s="354"/>
      <c r="AM189" s="354"/>
      <c r="AN189" s="354"/>
      <c r="AO189" s="354"/>
      <c r="AP189" s="354"/>
      <c r="AQ189" s="354"/>
      <c r="AR189" s="354"/>
      <c r="AS189" s="354"/>
      <c r="AT189" s="354"/>
      <c r="AU189" s="354"/>
      <c r="AV189" s="354"/>
      <c r="AW189" s="354"/>
      <c r="AX189" s="354"/>
      <c r="AY189" s="354"/>
      <c r="AZ189" s="354"/>
      <c r="BA189" s="354"/>
      <c r="BB189" s="354"/>
      <c r="BC189" s="354"/>
      <c r="BD189" s="354"/>
      <c r="BE189" s="354"/>
      <c r="BF189" s="354"/>
      <c r="BG189" s="928"/>
      <c r="BH189" s="929"/>
      <c r="BI189" s="929"/>
      <c r="BJ189" s="930"/>
    </row>
    <row r="190" spans="4:62" s="280" customFormat="1" ht="9.75" customHeight="1" thickBot="1">
      <c r="D190" s="921"/>
      <c r="E190" s="922"/>
      <c r="F190" s="922"/>
      <c r="G190" s="922"/>
      <c r="H190" s="922"/>
      <c r="I190" s="923"/>
      <c r="J190" s="927"/>
      <c r="K190" s="925"/>
      <c r="L190" s="926"/>
      <c r="M190" s="729"/>
      <c r="N190" s="730"/>
      <c r="O190" s="730"/>
      <c r="P190" s="731"/>
      <c r="Q190" s="729"/>
      <c r="R190" s="730"/>
      <c r="S190" s="730"/>
      <c r="T190" s="731"/>
      <c r="U190" s="729"/>
      <c r="V190" s="730"/>
      <c r="W190" s="730"/>
      <c r="X190" s="731"/>
      <c r="Y190" s="729"/>
      <c r="Z190" s="730"/>
      <c r="AA190" s="730"/>
      <c r="AB190" s="731"/>
      <c r="AC190" s="729"/>
      <c r="AD190" s="730"/>
      <c r="AE190" s="730"/>
      <c r="AF190" s="731"/>
      <c r="AG190" s="729"/>
      <c r="AH190" s="730"/>
      <c r="AI190" s="730"/>
      <c r="AJ190" s="731"/>
      <c r="AK190" s="729"/>
      <c r="AL190" s="730"/>
      <c r="AM190" s="730"/>
      <c r="AN190" s="731"/>
      <c r="AO190" s="729"/>
      <c r="AP190" s="730"/>
      <c r="AQ190" s="730"/>
      <c r="AR190" s="731"/>
      <c r="AS190" s="729"/>
      <c r="AT190" s="730"/>
      <c r="AU190" s="730"/>
      <c r="AV190" s="731"/>
      <c r="AW190" s="729"/>
      <c r="AX190" s="730"/>
      <c r="AY190" s="730"/>
      <c r="AZ190" s="731"/>
      <c r="BA190" s="985"/>
      <c r="BB190" s="730"/>
      <c r="BC190" s="730"/>
      <c r="BD190" s="730"/>
      <c r="BE190" s="608"/>
      <c r="BF190" s="608"/>
      <c r="BG190" s="931"/>
      <c r="BH190" s="932"/>
      <c r="BI190" s="932"/>
      <c r="BJ190" s="933"/>
    </row>
    <row r="191" spans="4:62" s="280" customFormat="1" ht="8.25" customHeight="1">
      <c r="D191" s="934" t="s">
        <v>649</v>
      </c>
      <c r="E191" s="935"/>
      <c r="F191" s="935"/>
      <c r="G191" s="935"/>
      <c r="H191" s="935"/>
      <c r="I191" s="936" t="s">
        <v>650</v>
      </c>
      <c r="J191" s="927"/>
      <c r="K191" s="925"/>
      <c r="L191" s="926"/>
      <c r="M191" s="10"/>
      <c r="N191" s="24"/>
      <c r="O191" s="25"/>
      <c r="P191" s="27"/>
      <c r="Q191" s="25"/>
      <c r="R191" s="25"/>
      <c r="S191" s="25"/>
      <c r="T191" s="27"/>
      <c r="U191" s="25"/>
      <c r="V191" s="25"/>
      <c r="W191" s="25"/>
      <c r="X191" s="27"/>
      <c r="Y191" s="25"/>
      <c r="Z191" s="25"/>
      <c r="AA191" s="25"/>
      <c r="AB191" s="27"/>
      <c r="AC191" s="25"/>
      <c r="AD191" s="25"/>
      <c r="AE191" s="25"/>
      <c r="AF191" s="27"/>
      <c r="AG191" s="25"/>
      <c r="AH191" s="25"/>
      <c r="AI191" s="25"/>
      <c r="AJ191" s="27"/>
      <c r="AK191" s="25"/>
      <c r="AL191" s="25"/>
      <c r="AM191" s="25"/>
      <c r="AN191" s="27"/>
      <c r="AO191" s="25"/>
      <c r="AP191" s="25"/>
      <c r="AQ191" s="25"/>
      <c r="AR191" s="27"/>
      <c r="AS191" s="25"/>
      <c r="AT191" s="25"/>
      <c r="AU191" s="25"/>
      <c r="AV191" s="27"/>
      <c r="AW191" s="25"/>
      <c r="AX191" s="25"/>
      <c r="AY191" s="25"/>
      <c r="AZ191" s="27"/>
      <c r="BA191" s="25"/>
      <c r="BB191" s="25"/>
      <c r="BC191" s="25"/>
      <c r="BD191" s="25"/>
      <c r="BE191" s="610"/>
      <c r="BF191" s="5"/>
      <c r="BG191" s="937" t="s">
        <v>644</v>
      </c>
      <c r="BH191" s="938"/>
      <c r="BI191" s="938"/>
      <c r="BJ191" s="939"/>
    </row>
    <row r="192" spans="4:62" s="280" customFormat="1" ht="8.25" customHeight="1">
      <c r="D192" s="946"/>
      <c r="E192" s="947"/>
      <c r="F192" s="947"/>
      <c r="G192" s="947"/>
      <c r="H192" s="947"/>
      <c r="I192" s="948"/>
      <c r="J192" s="943"/>
      <c r="K192" s="944"/>
      <c r="L192" s="945"/>
      <c r="M192" s="13"/>
      <c r="N192" s="13"/>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276"/>
      <c r="AV192" s="276"/>
      <c r="AW192" s="276"/>
      <c r="AX192" s="276"/>
      <c r="AY192" s="276"/>
      <c r="AZ192" s="276"/>
      <c r="BA192" s="276"/>
      <c r="BB192" s="276"/>
      <c r="BC192" s="276"/>
      <c r="BD192" s="276"/>
      <c r="BE192" s="276"/>
      <c r="BF192" s="101"/>
      <c r="BG192" s="949"/>
      <c r="BH192" s="950"/>
      <c r="BI192" s="950"/>
      <c r="BJ192" s="951"/>
    </row>
    <row r="193" spans="4:63" s="280" customFormat="1" ht="14.25" customHeight="1">
      <c r="D193" s="286"/>
      <c r="E193" s="80" t="s">
        <v>70</v>
      </c>
      <c r="F193" s="80"/>
      <c r="G193" s="80"/>
      <c r="H193" s="80"/>
      <c r="I193" s="80"/>
      <c r="J193" s="80"/>
      <c r="K193" s="80"/>
      <c r="L193" s="80"/>
      <c r="M193" s="80"/>
      <c r="N193" s="80"/>
      <c r="AW193" s="952" t="s">
        <v>71</v>
      </c>
      <c r="AX193" s="760"/>
      <c r="AY193" s="760"/>
      <c r="AZ193" s="760"/>
      <c r="BA193" s="760"/>
      <c r="BB193" s="760"/>
      <c r="BC193" s="760"/>
      <c r="BD193" s="760"/>
      <c r="BE193" s="760"/>
      <c r="BF193" s="953"/>
      <c r="BG193" s="954">
        <f>SUM(BG173,BG177,BG181,BG185,BG189)</f>
        <v>0</v>
      </c>
      <c r="BH193" s="955"/>
      <c r="BI193" s="955"/>
      <c r="BJ193" s="956"/>
    </row>
    <row r="194" spans="4:63" s="280" customFormat="1" ht="12.75" customHeight="1">
      <c r="D194" s="286"/>
      <c r="E194" s="80"/>
      <c r="F194" s="80" t="s">
        <v>71</v>
      </c>
      <c r="G194" s="80"/>
      <c r="H194" s="80"/>
      <c r="I194" s="80"/>
      <c r="J194" s="80"/>
      <c r="K194" s="80"/>
      <c r="L194" s="80"/>
      <c r="M194" s="80"/>
      <c r="N194" s="80"/>
      <c r="AW194" s="830"/>
      <c r="AX194" s="768"/>
      <c r="AY194" s="768"/>
      <c r="AZ194" s="768"/>
      <c r="BA194" s="768"/>
      <c r="BB194" s="768"/>
      <c r="BC194" s="768"/>
      <c r="BD194" s="768"/>
      <c r="BE194" s="768"/>
      <c r="BF194" s="769"/>
      <c r="BG194" s="957" t="s">
        <v>645</v>
      </c>
      <c r="BH194" s="958"/>
      <c r="BI194" s="958"/>
      <c r="BJ194" s="959"/>
    </row>
    <row r="195" spans="4:63" s="280" customFormat="1" ht="15" customHeight="1">
      <c r="D195" s="39"/>
      <c r="E195" s="269" t="s">
        <v>22</v>
      </c>
      <c r="F195" s="276"/>
      <c r="G195" s="917">
        <f>BG193</f>
        <v>0</v>
      </c>
      <c r="H195" s="917"/>
      <c r="I195" s="917"/>
      <c r="J195" s="917"/>
      <c r="K195" s="917"/>
      <c r="L195" s="917"/>
      <c r="M195" s="276" t="s">
        <v>72</v>
      </c>
      <c r="N195" s="276"/>
      <c r="O195" s="276"/>
      <c r="P195" s="276"/>
      <c r="Q195" s="276"/>
      <c r="R195" s="276"/>
      <c r="S195" s="276"/>
      <c r="T195" s="276" t="s">
        <v>73</v>
      </c>
      <c r="U195" s="276"/>
      <c r="V195" s="276"/>
      <c r="W195" s="276"/>
      <c r="X195" s="276"/>
      <c r="Y195" s="768">
        <v>8</v>
      </c>
      <c r="Z195" s="768"/>
      <c r="AA195" s="767" t="s">
        <v>651</v>
      </c>
      <c r="AB195" s="767"/>
      <c r="AC195" s="767"/>
      <c r="AD195" s="276"/>
      <c r="AE195" s="276"/>
      <c r="AF195" s="276"/>
      <c r="AG195" s="276" t="s">
        <v>74</v>
      </c>
      <c r="AH195" s="276"/>
      <c r="AI195" s="276"/>
      <c r="AJ195" s="276"/>
      <c r="AK195" s="269" t="s">
        <v>22</v>
      </c>
      <c r="AL195" s="276"/>
      <c r="AM195" s="917">
        <f>G195/Y195</f>
        <v>0</v>
      </c>
      <c r="AN195" s="917"/>
      <c r="AO195" s="917"/>
      <c r="AP195" s="917"/>
      <c r="AQ195" s="917"/>
      <c r="AR195" s="917"/>
      <c r="AS195" s="276" t="s">
        <v>75</v>
      </c>
      <c r="AT195" s="276"/>
      <c r="AU195" s="276"/>
      <c r="AV195" s="276"/>
      <c r="AW195" s="276"/>
      <c r="AX195" s="276"/>
      <c r="AY195" s="276"/>
      <c r="AZ195" s="276"/>
      <c r="BA195" s="276"/>
      <c r="BB195" s="276"/>
      <c r="BC195" s="276"/>
      <c r="BD195" s="276"/>
      <c r="BE195" s="276"/>
      <c r="BF195" s="276"/>
      <c r="BG195" s="276"/>
      <c r="BH195" s="276"/>
      <c r="BI195" s="276"/>
      <c r="BJ195" s="101"/>
    </row>
    <row r="196" spans="4:63" s="280" customFormat="1" ht="15" customHeight="1">
      <c r="D196" s="28"/>
      <c r="E196" s="21"/>
      <c r="F196" s="1361" t="s">
        <v>342</v>
      </c>
      <c r="G196" s="1361"/>
      <c r="H196" s="1361"/>
      <c r="I196" s="1361"/>
      <c r="J196" s="1361"/>
      <c r="K196" s="1361"/>
      <c r="L196" s="1361"/>
      <c r="M196" s="1361"/>
      <c r="N196" s="1361"/>
      <c r="O196" s="1361"/>
      <c r="P196" s="1361"/>
      <c r="Q196" s="1361"/>
      <c r="R196" s="1361"/>
      <c r="S196" s="1361"/>
      <c r="T196" s="1361"/>
      <c r="U196" s="1361"/>
      <c r="V196" s="1361"/>
      <c r="W196" s="1361"/>
      <c r="X196" s="1361"/>
      <c r="Y196" s="1361"/>
      <c r="Z196" s="1361"/>
      <c r="AA196" s="1361"/>
      <c r="AB196" s="1361"/>
      <c r="AC196" s="1361"/>
      <c r="AD196" s="1361"/>
      <c r="AE196" s="1361"/>
      <c r="AF196" s="1361"/>
      <c r="AG196" s="1361"/>
      <c r="AH196" s="1361"/>
      <c r="AI196" s="1361"/>
      <c r="AJ196" s="1361"/>
      <c r="AK196" s="1361"/>
      <c r="AL196" s="1361"/>
      <c r="AM196" s="1361"/>
      <c r="AN196" s="1361"/>
      <c r="AO196" s="1361"/>
      <c r="AP196" s="1361"/>
      <c r="AQ196" s="1361"/>
      <c r="AR196" s="1361"/>
      <c r="AS196" s="1361"/>
      <c r="AT196" s="1361"/>
      <c r="AU196" s="1361"/>
      <c r="AV196" s="1361"/>
      <c r="AW196" s="1361"/>
      <c r="AX196" s="1361"/>
      <c r="AY196" s="1361"/>
      <c r="AZ196" s="1361"/>
      <c r="BA196" s="1361"/>
      <c r="BB196" s="1361"/>
      <c r="BC196" s="1361"/>
      <c r="BD196" s="1361"/>
      <c r="BE196" s="1361"/>
      <c r="BF196" s="1361"/>
      <c r="BG196" s="1361"/>
      <c r="BH196" s="1361"/>
      <c r="BI196" s="1361"/>
      <c r="BJ196" s="1361"/>
    </row>
    <row r="197" spans="4:63" s="280" customFormat="1" ht="51.75" customHeight="1">
      <c r="D197" s="281"/>
      <c r="E197" s="281"/>
      <c r="G197" s="270"/>
      <c r="H197" s="270"/>
      <c r="I197" s="270"/>
      <c r="J197" s="270"/>
      <c r="K197" s="270"/>
      <c r="L197" s="270"/>
      <c r="AK197" s="281"/>
      <c r="AM197" s="270"/>
      <c r="AN197" s="270"/>
      <c r="AO197" s="270"/>
      <c r="AP197" s="270"/>
      <c r="AQ197" s="270"/>
      <c r="AR197" s="270"/>
    </row>
    <row r="198" spans="4:63" s="89" customFormat="1" ht="32.25" customHeight="1">
      <c r="D198" s="429" t="s">
        <v>494</v>
      </c>
      <c r="E198" s="430"/>
      <c r="F198" s="430"/>
      <c r="G198" s="430"/>
      <c r="H198" s="430"/>
      <c r="I198" s="430"/>
      <c r="J198" s="430"/>
      <c r="K198" s="430"/>
      <c r="L198" s="430"/>
      <c r="M198" s="430"/>
      <c r="N198" s="430"/>
      <c r="O198" s="430"/>
      <c r="P198" s="430"/>
      <c r="Q198" s="430"/>
      <c r="R198" s="430"/>
      <c r="S198" s="430"/>
      <c r="T198" s="430"/>
      <c r="U198" s="430"/>
      <c r="V198" s="430"/>
      <c r="W198" s="430"/>
      <c r="X198" s="430"/>
      <c r="Y198" s="430"/>
      <c r="Z198" s="430"/>
      <c r="AA198" s="430"/>
      <c r="AB198" s="430"/>
      <c r="AC198" s="430"/>
      <c r="AD198" s="430"/>
      <c r="AE198" s="430"/>
      <c r="AF198" s="430"/>
      <c r="AG198" s="430"/>
      <c r="AH198" s="430"/>
      <c r="AI198" s="430"/>
      <c r="AJ198" s="430"/>
      <c r="AK198" s="430"/>
      <c r="AL198" s="430"/>
      <c r="AM198" s="430"/>
      <c r="AN198" s="972"/>
      <c r="AO198" s="972"/>
      <c r="AP198" s="972"/>
      <c r="AQ198" s="972"/>
      <c r="AR198" s="972"/>
      <c r="AS198" s="972"/>
      <c r="AT198" s="972"/>
      <c r="AU198" s="972"/>
      <c r="AV198" s="817"/>
      <c r="AW198" s="1240"/>
      <c r="AX198" s="817"/>
      <c r="AY198" s="1240"/>
      <c r="AZ198" s="817"/>
      <c r="BA198" s="1240"/>
      <c r="BB198" s="87"/>
      <c r="BC198" s="87"/>
      <c r="BD198" s="82"/>
      <c r="BE198" s="87"/>
      <c r="BF198" s="87"/>
      <c r="BG198" s="275"/>
      <c r="BH198" s="268"/>
      <c r="BI198" s="268"/>
      <c r="BJ198" s="272"/>
      <c r="BK198" s="92"/>
    </row>
    <row r="199" spans="4:63" s="527" customFormat="1" ht="20.100000000000001" customHeight="1">
      <c r="D199" s="742" t="s">
        <v>96</v>
      </c>
      <c r="E199" s="734"/>
      <c r="F199" s="734"/>
      <c r="G199" s="734"/>
      <c r="H199" s="734"/>
      <c r="I199" s="734"/>
      <c r="J199" s="734"/>
      <c r="K199" s="734"/>
      <c r="L199" s="734"/>
      <c r="M199" s="734"/>
      <c r="N199" s="735"/>
      <c r="O199" s="742" t="s">
        <v>100</v>
      </c>
      <c r="P199" s="734"/>
      <c r="Q199" s="734"/>
      <c r="R199" s="734"/>
      <c r="S199" s="734"/>
      <c r="T199" s="734"/>
      <c r="U199" s="734"/>
      <c r="V199" s="734"/>
      <c r="W199" s="734"/>
      <c r="X199" s="734"/>
      <c r="Y199" s="734"/>
      <c r="Z199" s="734"/>
      <c r="AA199" s="734"/>
      <c r="AB199" s="734"/>
      <c r="AC199" s="734"/>
      <c r="AD199" s="734"/>
      <c r="AE199" s="1149" t="s">
        <v>101</v>
      </c>
      <c r="AF199" s="818"/>
      <c r="AG199" s="818"/>
      <c r="AH199" s="818"/>
      <c r="AI199" s="818"/>
      <c r="AJ199" s="818"/>
      <c r="AK199" s="818"/>
      <c r="AL199" s="818"/>
      <c r="AM199" s="818"/>
      <c r="AN199" s="818"/>
      <c r="AO199" s="818"/>
      <c r="AP199" s="818"/>
      <c r="AQ199" s="818"/>
      <c r="AR199" s="818"/>
      <c r="AS199" s="818"/>
      <c r="AT199" s="818"/>
      <c r="AU199" s="742" t="s">
        <v>102</v>
      </c>
      <c r="AV199" s="734"/>
      <c r="AW199" s="734"/>
      <c r="AX199" s="734"/>
      <c r="AY199" s="734"/>
      <c r="AZ199" s="734"/>
      <c r="BA199" s="734"/>
      <c r="BB199" s="734"/>
      <c r="BC199" s="734"/>
      <c r="BD199" s="734"/>
      <c r="BE199" s="734"/>
      <c r="BF199" s="734"/>
      <c r="BG199" s="734"/>
      <c r="BH199" s="734"/>
      <c r="BI199" s="734"/>
      <c r="BJ199" s="735"/>
    </row>
    <row r="200" spans="4:63" s="527" customFormat="1" ht="20.100000000000001" customHeight="1">
      <c r="D200" s="963" t="s">
        <v>188</v>
      </c>
      <c r="E200" s="965"/>
      <c r="F200" s="988"/>
      <c r="G200" s="989"/>
      <c r="H200" s="989"/>
      <c r="I200" s="989"/>
      <c r="J200" s="771"/>
      <c r="K200" s="771"/>
      <c r="L200" s="771"/>
      <c r="M200" s="771"/>
      <c r="N200" s="990"/>
      <c r="O200" s="991" t="s">
        <v>1</v>
      </c>
      <c r="P200" s="992"/>
      <c r="Q200" s="992"/>
      <c r="R200" s="992"/>
      <c r="S200" s="980">
        <f>SUM(S201:T203,S205,S207:T208)</f>
        <v>0</v>
      </c>
      <c r="T200" s="980"/>
      <c r="U200" s="993" t="s">
        <v>418</v>
      </c>
      <c r="V200" s="993"/>
      <c r="W200" s="994" t="s">
        <v>639</v>
      </c>
      <c r="X200" s="992"/>
      <c r="Y200" s="992"/>
      <c r="Z200" s="992"/>
      <c r="AA200" s="980">
        <f>SUM(AA201:AB203,AA205,AA207:AB208)</f>
        <v>0</v>
      </c>
      <c r="AB200" s="980"/>
      <c r="AC200" s="993" t="s">
        <v>418</v>
      </c>
      <c r="AD200" s="995"/>
      <c r="AE200" s="991" t="s">
        <v>1</v>
      </c>
      <c r="AF200" s="992"/>
      <c r="AG200" s="992"/>
      <c r="AH200" s="992"/>
      <c r="AI200" s="980">
        <f>SUM(AI201:AJ202)</f>
        <v>0</v>
      </c>
      <c r="AJ200" s="980"/>
      <c r="AK200" s="993" t="s">
        <v>418</v>
      </c>
      <c r="AL200" s="993"/>
      <c r="AM200" s="994" t="s">
        <v>639</v>
      </c>
      <c r="AN200" s="992"/>
      <c r="AO200" s="992"/>
      <c r="AP200" s="992"/>
      <c r="AQ200" s="980">
        <f>SUM(AQ201:AR202)</f>
        <v>0</v>
      </c>
      <c r="AR200" s="980"/>
      <c r="AS200" s="993" t="s">
        <v>418</v>
      </c>
      <c r="AT200" s="995"/>
      <c r="AU200" s="700" t="s">
        <v>1</v>
      </c>
      <c r="AV200" s="701"/>
      <c r="AW200" s="701"/>
      <c r="AX200" s="701"/>
      <c r="AY200" s="980">
        <f>IF(F200="常勤",S200+AI200+1,S200+AI200)</f>
        <v>0</v>
      </c>
      <c r="AZ200" s="980"/>
      <c r="BA200" s="701" t="s">
        <v>418</v>
      </c>
      <c r="BB200" s="1018"/>
      <c r="BC200" s="1019" t="s">
        <v>97</v>
      </c>
      <c r="BD200" s="701"/>
      <c r="BE200" s="701"/>
      <c r="BF200" s="701"/>
      <c r="BG200" s="980">
        <f>IF(F200="非常勤",AA200+AQ200+1,AA200+AQ200)</f>
        <v>0</v>
      </c>
      <c r="BH200" s="980"/>
      <c r="BI200" s="701" t="s">
        <v>418</v>
      </c>
      <c r="BJ200" s="702"/>
    </row>
    <row r="201" spans="4:63" s="527" customFormat="1" ht="18" customHeight="1">
      <c r="D201" s="963"/>
      <c r="E201" s="965"/>
      <c r="F201" s="1020" t="s">
        <v>413</v>
      </c>
      <c r="G201" s="1021"/>
      <c r="H201" s="1021"/>
      <c r="I201" s="1021"/>
      <c r="J201" s="1021"/>
      <c r="K201" s="1021"/>
      <c r="L201" s="1021"/>
      <c r="M201" s="1021"/>
      <c r="N201" s="1022"/>
      <c r="O201" s="1025" t="s">
        <v>98</v>
      </c>
      <c r="P201" s="1026"/>
      <c r="Q201" s="1026"/>
      <c r="R201" s="1026"/>
      <c r="S201" s="1027"/>
      <c r="T201" s="1027"/>
      <c r="U201" s="1028" t="s">
        <v>418</v>
      </c>
      <c r="V201" s="1028"/>
      <c r="W201" s="1029" t="s">
        <v>98</v>
      </c>
      <c r="X201" s="1026"/>
      <c r="Y201" s="1026"/>
      <c r="Z201" s="1026"/>
      <c r="AA201" s="1027"/>
      <c r="AB201" s="1027"/>
      <c r="AC201" s="1028" t="s">
        <v>418</v>
      </c>
      <c r="AD201" s="1030"/>
      <c r="AE201" s="1031" t="s">
        <v>643</v>
      </c>
      <c r="AF201" s="1032"/>
      <c r="AG201" s="1032"/>
      <c r="AH201" s="1032"/>
      <c r="AI201" s="1027"/>
      <c r="AJ201" s="1027"/>
      <c r="AK201" s="1028" t="s">
        <v>418</v>
      </c>
      <c r="AL201" s="1028"/>
      <c r="AM201" s="1033" t="s">
        <v>643</v>
      </c>
      <c r="AN201" s="1032"/>
      <c r="AO201" s="1032"/>
      <c r="AP201" s="1032"/>
      <c r="AQ201" s="1027"/>
      <c r="AR201" s="1027"/>
      <c r="AS201" s="1028" t="s">
        <v>418</v>
      </c>
      <c r="AT201" s="1030"/>
      <c r="AU201" s="278"/>
      <c r="AV201" s="518"/>
      <c r="AW201" s="518"/>
      <c r="AX201" s="518"/>
      <c r="AY201" s="518"/>
      <c r="AZ201" s="518"/>
      <c r="BA201" s="518"/>
      <c r="BB201" s="116"/>
      <c r="BC201" s="518"/>
      <c r="BD201" s="518"/>
      <c r="BE201" s="518"/>
      <c r="BF201" s="518"/>
      <c r="BG201" s="518"/>
      <c r="BH201" s="518"/>
      <c r="BI201" s="518"/>
      <c r="BJ201" s="290"/>
    </row>
    <row r="202" spans="4:63" s="527" customFormat="1" ht="18" customHeight="1">
      <c r="D202" s="963"/>
      <c r="E202" s="965"/>
      <c r="F202" s="1023"/>
      <c r="G202" s="1024"/>
      <c r="H202" s="1024"/>
      <c r="I202" s="1024"/>
      <c r="J202" s="1024"/>
      <c r="K202" s="1024"/>
      <c r="L202" s="1024"/>
      <c r="M202" s="1024"/>
      <c r="N202" s="1022"/>
      <c r="O202" s="1003" t="s">
        <v>99</v>
      </c>
      <c r="P202" s="1004"/>
      <c r="Q202" s="1004"/>
      <c r="R202" s="1004"/>
      <c r="S202" s="1005"/>
      <c r="T202" s="1005"/>
      <c r="U202" s="999" t="s">
        <v>418</v>
      </c>
      <c r="V202" s="999"/>
      <c r="W202" s="1006" t="s">
        <v>99</v>
      </c>
      <c r="X202" s="1004"/>
      <c r="Y202" s="1004"/>
      <c r="Z202" s="1004"/>
      <c r="AA202" s="1005"/>
      <c r="AB202" s="1005"/>
      <c r="AC202" s="999" t="s">
        <v>418</v>
      </c>
      <c r="AD202" s="1000"/>
      <c r="AE202" s="1034" t="s">
        <v>30</v>
      </c>
      <c r="AF202" s="881"/>
      <c r="AG202" s="881"/>
      <c r="AH202" s="881"/>
      <c r="AI202" s="1005"/>
      <c r="AJ202" s="1005"/>
      <c r="AK202" s="999" t="s">
        <v>418</v>
      </c>
      <c r="AL202" s="999"/>
      <c r="AM202" s="880" t="s">
        <v>30</v>
      </c>
      <c r="AN202" s="881"/>
      <c r="AO202" s="881"/>
      <c r="AP202" s="881"/>
      <c r="AQ202" s="1005"/>
      <c r="AR202" s="1005"/>
      <c r="AS202" s="999" t="s">
        <v>418</v>
      </c>
      <c r="AT202" s="1000"/>
      <c r="AU202" s="526"/>
      <c r="AV202" s="119"/>
      <c r="AW202" s="119"/>
      <c r="AX202" s="119"/>
      <c r="AY202" s="119"/>
      <c r="AZ202" s="119"/>
      <c r="BA202" s="119"/>
      <c r="BB202" s="121"/>
      <c r="BC202" s="119"/>
      <c r="BD202" s="119"/>
      <c r="BE202" s="119"/>
      <c r="BF202" s="119"/>
      <c r="BG202" s="119"/>
      <c r="BH202" s="119"/>
      <c r="BI202" s="119"/>
      <c r="BJ202" s="122"/>
    </row>
    <row r="203" spans="4:63" s="527" customFormat="1" ht="18" customHeight="1">
      <c r="D203" s="963"/>
      <c r="E203" s="965"/>
      <c r="F203" s="1001"/>
      <c r="G203" s="837"/>
      <c r="H203" s="837"/>
      <c r="I203" s="837"/>
      <c r="J203" s="837"/>
      <c r="K203" s="837"/>
      <c r="L203" s="837"/>
      <c r="M203" s="837"/>
      <c r="N203" s="1002"/>
      <c r="O203" s="1003" t="s">
        <v>103</v>
      </c>
      <c r="P203" s="1004"/>
      <c r="Q203" s="1004"/>
      <c r="R203" s="1004"/>
      <c r="S203" s="1005"/>
      <c r="T203" s="1005"/>
      <c r="U203" s="999" t="s">
        <v>418</v>
      </c>
      <c r="V203" s="999"/>
      <c r="W203" s="1006" t="s">
        <v>103</v>
      </c>
      <c r="X203" s="1004"/>
      <c r="Y203" s="1004"/>
      <c r="Z203" s="1004"/>
      <c r="AA203" s="1005"/>
      <c r="AB203" s="1005"/>
      <c r="AC203" s="999" t="s">
        <v>418</v>
      </c>
      <c r="AD203" s="1000"/>
      <c r="AE203" s="515" t="s">
        <v>642</v>
      </c>
      <c r="AF203" s="1004"/>
      <c r="AG203" s="1004"/>
      <c r="AH203" s="1004"/>
      <c r="AI203" s="1004"/>
      <c r="AJ203" s="1004"/>
      <c r="AK203" s="1004"/>
      <c r="AL203" s="516" t="s">
        <v>640</v>
      </c>
      <c r="AM203" s="517" t="s">
        <v>641</v>
      </c>
      <c r="AN203" s="1004"/>
      <c r="AO203" s="1004"/>
      <c r="AP203" s="1004"/>
      <c r="AQ203" s="1004"/>
      <c r="AR203" s="1004"/>
      <c r="AS203" s="1004"/>
      <c r="AT203" s="520" t="s">
        <v>640</v>
      </c>
      <c r="AU203" s="526"/>
      <c r="AV203" s="119"/>
      <c r="AW203" s="119"/>
      <c r="AX203" s="119"/>
      <c r="AY203" s="119"/>
      <c r="AZ203" s="119"/>
      <c r="BA203" s="119"/>
      <c r="BB203" s="121"/>
      <c r="BC203" s="119"/>
      <c r="BD203" s="119"/>
      <c r="BE203" s="119"/>
      <c r="BF203" s="119"/>
      <c r="BG203" s="119"/>
      <c r="BH203" s="119"/>
      <c r="BI203" s="119"/>
      <c r="BJ203" s="122"/>
    </row>
    <row r="204" spans="4:63" s="527" customFormat="1" ht="18" customHeight="1">
      <c r="D204" s="963"/>
      <c r="E204" s="965"/>
      <c r="F204" s="324"/>
      <c r="G204" s="531"/>
      <c r="H204" s="531"/>
      <c r="I204" s="531"/>
      <c r="J204" s="531"/>
      <c r="K204" s="531"/>
      <c r="L204" s="531"/>
      <c r="M204" s="531"/>
      <c r="N204" s="326"/>
      <c r="O204" s="1007" t="s">
        <v>122</v>
      </c>
      <c r="P204" s="1008"/>
      <c r="Q204" s="1008"/>
      <c r="R204" s="1008"/>
      <c r="S204" s="1008"/>
      <c r="T204" s="1008"/>
      <c r="U204" s="1008"/>
      <c r="V204" s="1008"/>
      <c r="W204" s="1009" t="s">
        <v>122</v>
      </c>
      <c r="X204" s="1008"/>
      <c r="Y204" s="1008"/>
      <c r="Z204" s="1008"/>
      <c r="AA204" s="1008"/>
      <c r="AB204" s="1008"/>
      <c r="AC204" s="1008"/>
      <c r="AD204" s="1010"/>
      <c r="AE204" s="521"/>
      <c r="AF204" s="119"/>
      <c r="AG204" s="1004"/>
      <c r="AH204" s="1004"/>
      <c r="AI204" s="1004"/>
      <c r="AJ204" s="1004"/>
      <c r="AK204" s="522"/>
      <c r="AL204" s="519"/>
      <c r="AM204" s="523"/>
      <c r="AN204" s="119"/>
      <c r="AO204" s="1004"/>
      <c r="AP204" s="1004"/>
      <c r="AQ204" s="1004"/>
      <c r="AR204" s="1004"/>
      <c r="AS204" s="522"/>
      <c r="AT204" s="519"/>
      <c r="AU204" s="123"/>
      <c r="AV204" s="522"/>
      <c r="AW204" s="522"/>
      <c r="AX204" s="522"/>
      <c r="AY204" s="522"/>
      <c r="AZ204" s="522"/>
      <c r="BA204" s="522"/>
      <c r="BB204" s="124"/>
      <c r="BC204" s="522"/>
      <c r="BD204" s="522"/>
      <c r="BE204" s="522"/>
      <c r="BF204" s="522"/>
      <c r="BG204" s="522"/>
      <c r="BH204" s="35"/>
      <c r="BI204" s="35"/>
      <c r="BJ204" s="118"/>
    </row>
    <row r="205" spans="4:63" s="527" customFormat="1" ht="18" customHeight="1">
      <c r="D205" s="963"/>
      <c r="E205" s="965"/>
      <c r="F205" s="1011" t="s">
        <v>337</v>
      </c>
      <c r="G205" s="1012"/>
      <c r="H205" s="1012"/>
      <c r="I205" s="1012"/>
      <c r="J205" s="1012"/>
      <c r="K205" s="1012"/>
      <c r="L205" s="1012"/>
      <c r="M205" s="1012"/>
      <c r="N205" s="1013"/>
      <c r="O205" s="521"/>
      <c r="P205" s="35"/>
      <c r="Q205" s="35"/>
      <c r="R205" s="522"/>
      <c r="S205" s="1005"/>
      <c r="T205" s="1005"/>
      <c r="U205" s="999" t="s">
        <v>418</v>
      </c>
      <c r="V205" s="999"/>
      <c r="W205" s="523"/>
      <c r="X205" s="35"/>
      <c r="Y205" s="35"/>
      <c r="Z205" s="522"/>
      <c r="AA205" s="1005"/>
      <c r="AB205" s="1005"/>
      <c r="AC205" s="999" t="s">
        <v>418</v>
      </c>
      <c r="AD205" s="1000"/>
      <c r="AE205" s="526"/>
      <c r="AF205" s="119"/>
      <c r="AG205" s="522"/>
      <c r="AH205" s="522"/>
      <c r="AI205" s="522"/>
      <c r="AJ205" s="522"/>
      <c r="AK205" s="522"/>
      <c r="AL205" s="119"/>
      <c r="AM205" s="523"/>
      <c r="AN205" s="522"/>
      <c r="AO205" s="522"/>
      <c r="AP205" s="522"/>
      <c r="AQ205" s="119"/>
      <c r="AR205" s="119"/>
      <c r="AS205" s="522"/>
      <c r="AT205" s="125"/>
      <c r="AU205" s="521"/>
      <c r="AV205" s="119"/>
      <c r="AW205" s="119"/>
      <c r="AX205" s="522"/>
      <c r="AY205" s="522"/>
      <c r="AZ205" s="119"/>
      <c r="BA205" s="119"/>
      <c r="BB205" s="124"/>
      <c r="BC205" s="522"/>
      <c r="BD205" s="522"/>
      <c r="BE205" s="522"/>
      <c r="BF205" s="522"/>
      <c r="BG205" s="119"/>
      <c r="BH205" s="522"/>
      <c r="BI205" s="522"/>
      <c r="BJ205" s="125"/>
    </row>
    <row r="206" spans="4:63" s="527" customFormat="1" ht="18" customHeight="1">
      <c r="D206" s="963"/>
      <c r="E206" s="965"/>
      <c r="F206" s="1011"/>
      <c r="G206" s="1012"/>
      <c r="H206" s="1012"/>
      <c r="I206" s="1012"/>
      <c r="J206" s="1012"/>
      <c r="K206" s="1012"/>
      <c r="L206" s="1012"/>
      <c r="M206" s="1012"/>
      <c r="N206" s="1013"/>
      <c r="O206" s="1014" t="s">
        <v>124</v>
      </c>
      <c r="P206" s="1015"/>
      <c r="Q206" s="1015"/>
      <c r="R206" s="1015"/>
      <c r="S206" s="1015"/>
      <c r="T206" s="1015"/>
      <c r="U206" s="1015"/>
      <c r="V206" s="1015"/>
      <c r="W206" s="1016" t="s">
        <v>124</v>
      </c>
      <c r="X206" s="1015"/>
      <c r="Y206" s="1015"/>
      <c r="Z206" s="1015"/>
      <c r="AA206" s="1015"/>
      <c r="AB206" s="1015"/>
      <c r="AC206" s="1015"/>
      <c r="AD206" s="1017"/>
      <c r="AE206" s="521"/>
      <c r="AF206" s="522"/>
      <c r="AG206" s="522"/>
      <c r="AH206" s="522"/>
      <c r="AI206" s="522"/>
      <c r="AJ206" s="522"/>
      <c r="AK206" s="522"/>
      <c r="AL206" s="522"/>
      <c r="AM206" s="523"/>
      <c r="AN206" s="522"/>
      <c r="AO206" s="522"/>
      <c r="AP206" s="522"/>
      <c r="AQ206" s="522"/>
      <c r="AR206" s="522"/>
      <c r="AS206" s="522"/>
      <c r="AT206" s="125"/>
      <c r="AU206" s="521"/>
      <c r="AV206" s="522"/>
      <c r="AW206" s="522"/>
      <c r="AX206" s="522"/>
      <c r="AY206" s="522"/>
      <c r="AZ206" s="522"/>
      <c r="BA206" s="522"/>
      <c r="BB206" s="124"/>
      <c r="BC206" s="522"/>
      <c r="BD206" s="522"/>
      <c r="BE206" s="522"/>
      <c r="BF206" s="522"/>
      <c r="BG206" s="522"/>
      <c r="BH206" s="522"/>
      <c r="BI206" s="522"/>
      <c r="BJ206" s="125"/>
    </row>
    <row r="207" spans="4:63" s="527" customFormat="1" ht="18" customHeight="1">
      <c r="D207" s="963"/>
      <c r="E207" s="965"/>
      <c r="F207" s="1001"/>
      <c r="G207" s="837"/>
      <c r="H207" s="837"/>
      <c r="I207" s="837"/>
      <c r="J207" s="837"/>
      <c r="K207" s="837"/>
      <c r="L207" s="837"/>
      <c r="M207" s="837"/>
      <c r="N207" s="1002"/>
      <c r="O207" s="1037" t="s">
        <v>647</v>
      </c>
      <c r="P207" s="1038"/>
      <c r="Q207" s="1038"/>
      <c r="R207" s="1038"/>
      <c r="S207" s="1005"/>
      <c r="T207" s="1005"/>
      <c r="U207" s="999" t="s">
        <v>418</v>
      </c>
      <c r="V207" s="999"/>
      <c r="W207" s="1040" t="s">
        <v>123</v>
      </c>
      <c r="X207" s="1038"/>
      <c r="Y207" s="1038"/>
      <c r="Z207" s="1038"/>
      <c r="AA207" s="1005"/>
      <c r="AB207" s="1005"/>
      <c r="AC207" s="999" t="s">
        <v>418</v>
      </c>
      <c r="AD207" s="1000"/>
      <c r="AE207" s="521"/>
      <c r="AF207" s="522"/>
      <c r="AG207" s="522"/>
      <c r="AH207" s="522"/>
      <c r="AI207" s="522"/>
      <c r="AJ207" s="522"/>
      <c r="AK207" s="522"/>
      <c r="AL207" s="522"/>
      <c r="AM207" s="523"/>
      <c r="AN207" s="522"/>
      <c r="AO207" s="522"/>
      <c r="AP207" s="522"/>
      <c r="AQ207" s="522"/>
      <c r="AR207" s="522"/>
      <c r="AS207" s="522"/>
      <c r="AT207" s="522"/>
      <c r="AU207" s="521"/>
      <c r="AV207" s="522"/>
      <c r="AW207" s="522"/>
      <c r="AX207" s="522"/>
      <c r="AY207" s="522"/>
      <c r="AZ207" s="522"/>
      <c r="BA207" s="522"/>
      <c r="BB207" s="124"/>
      <c r="BC207" s="522"/>
      <c r="BD207" s="522"/>
      <c r="BE207" s="522"/>
      <c r="BF207" s="522"/>
      <c r="BG207" s="522"/>
      <c r="BH207" s="522"/>
      <c r="BI207" s="522"/>
      <c r="BJ207" s="125"/>
    </row>
    <row r="208" spans="4:63" s="527" customFormat="1" ht="18" customHeight="1">
      <c r="D208" s="963"/>
      <c r="E208" s="965"/>
      <c r="F208" s="1344" t="s">
        <v>638</v>
      </c>
      <c r="G208" s="1345"/>
      <c r="H208" s="1345"/>
      <c r="I208" s="1345"/>
      <c r="J208" s="1345"/>
      <c r="K208" s="1345"/>
      <c r="L208" s="1345"/>
      <c r="M208" s="1345"/>
      <c r="N208" s="1346"/>
      <c r="O208" s="1034" t="s">
        <v>30</v>
      </c>
      <c r="P208" s="881"/>
      <c r="Q208" s="881"/>
      <c r="R208" s="881"/>
      <c r="S208" s="1005"/>
      <c r="T208" s="1005"/>
      <c r="U208" s="999" t="s">
        <v>418</v>
      </c>
      <c r="V208" s="999"/>
      <c r="W208" s="880" t="s">
        <v>30</v>
      </c>
      <c r="X208" s="881"/>
      <c r="Y208" s="881"/>
      <c r="Z208" s="881"/>
      <c r="AA208" s="1005"/>
      <c r="AB208" s="1005"/>
      <c r="AC208" s="999" t="s">
        <v>418</v>
      </c>
      <c r="AD208" s="1000"/>
      <c r="AE208" s="521"/>
      <c r="AF208" s="522"/>
      <c r="AG208" s="522"/>
      <c r="AH208" s="522"/>
      <c r="AI208" s="522"/>
      <c r="AJ208" s="522"/>
      <c r="AK208" s="522"/>
      <c r="AL208" s="522"/>
      <c r="AM208" s="523"/>
      <c r="AN208" s="522"/>
      <c r="AO208" s="522"/>
      <c r="AP208" s="522"/>
      <c r="AQ208" s="522"/>
      <c r="AR208" s="522"/>
      <c r="AS208" s="522"/>
      <c r="AT208" s="522"/>
      <c r="AU208" s="521"/>
      <c r="AV208" s="522"/>
      <c r="AW208" s="522"/>
      <c r="AX208" s="522"/>
      <c r="AY208" s="522"/>
      <c r="AZ208" s="522"/>
      <c r="BA208" s="522"/>
      <c r="BB208" s="124"/>
      <c r="BC208" s="522"/>
      <c r="BD208" s="522"/>
      <c r="BE208" s="522"/>
      <c r="BF208" s="522"/>
      <c r="BG208" s="522"/>
      <c r="BH208" s="522"/>
      <c r="BI208" s="522"/>
      <c r="BJ208" s="125"/>
    </row>
    <row r="209" spans="4:62" s="527" customFormat="1" ht="18" customHeight="1">
      <c r="D209" s="986"/>
      <c r="E209" s="987"/>
      <c r="F209" s="1341"/>
      <c r="G209" s="1342"/>
      <c r="H209" s="1342"/>
      <c r="I209" s="1342"/>
      <c r="J209" s="1342"/>
      <c r="K209" s="1342"/>
      <c r="L209" s="1342"/>
      <c r="M209" s="1342"/>
      <c r="N209" s="1343"/>
      <c r="O209" s="512" t="s">
        <v>642</v>
      </c>
      <c r="P209" s="1039"/>
      <c r="Q209" s="1039"/>
      <c r="R209" s="1039"/>
      <c r="S209" s="1039"/>
      <c r="T209" s="1039"/>
      <c r="U209" s="1039"/>
      <c r="V209" s="115" t="s">
        <v>640</v>
      </c>
      <c r="W209" s="513" t="s">
        <v>641</v>
      </c>
      <c r="X209" s="1039"/>
      <c r="Y209" s="1039"/>
      <c r="Z209" s="1039"/>
      <c r="AA209" s="1039"/>
      <c r="AB209" s="1039"/>
      <c r="AC209" s="1039"/>
      <c r="AD209" s="514" t="s">
        <v>640</v>
      </c>
      <c r="AE209" s="126"/>
      <c r="AF209" s="127"/>
      <c r="AG209" s="127"/>
      <c r="AH209" s="127"/>
      <c r="AI209" s="127"/>
      <c r="AJ209" s="127"/>
      <c r="AK209" s="127"/>
      <c r="AL209" s="127"/>
      <c r="AM209" s="128"/>
      <c r="AN209" s="127"/>
      <c r="AO209" s="127"/>
      <c r="AP209" s="127"/>
      <c r="AQ209" s="127"/>
      <c r="AR209" s="127"/>
      <c r="AS209" s="127"/>
      <c r="AT209" s="127"/>
      <c r="AU209" s="126"/>
      <c r="AV209" s="127"/>
      <c r="AW209" s="127"/>
      <c r="AX209" s="127"/>
      <c r="AY209" s="127"/>
      <c r="AZ209" s="127"/>
      <c r="BA209" s="127"/>
      <c r="BB209" s="129"/>
      <c r="BC209" s="127"/>
      <c r="BD209" s="127"/>
      <c r="BE209" s="127"/>
      <c r="BF209" s="127"/>
      <c r="BG209" s="127"/>
      <c r="BH209" s="127"/>
      <c r="BI209" s="127"/>
      <c r="BJ209" s="130"/>
    </row>
    <row r="210" spans="4:62" s="527" customFormat="1" ht="30" customHeight="1">
      <c r="D210" s="1334" t="s">
        <v>389</v>
      </c>
      <c r="E210" s="1335"/>
      <c r="F210" s="1335"/>
      <c r="G210" s="1335"/>
      <c r="H210" s="1335"/>
      <c r="I210" s="1335"/>
      <c r="J210" s="1335"/>
      <c r="K210" s="1335"/>
      <c r="L210" s="1335"/>
      <c r="M210" s="1335"/>
      <c r="N210" s="1335"/>
      <c r="O210" s="1335"/>
      <c r="P210" s="1335"/>
      <c r="Q210" s="1335"/>
      <c r="R210" s="1335"/>
      <c r="S210" s="1335"/>
      <c r="T210" s="1335"/>
      <c r="U210" s="1335"/>
      <c r="V210" s="1335"/>
      <c r="W210" s="1335"/>
      <c r="X210" s="1335"/>
      <c r="Y210" s="1335"/>
      <c r="Z210" s="1335"/>
      <c r="AA210" s="1335"/>
      <c r="AB210" s="1335"/>
      <c r="AC210" s="1335"/>
      <c r="AD210" s="1335"/>
      <c r="AE210" s="1335"/>
      <c r="AF210" s="1335"/>
      <c r="AG210" s="1335"/>
      <c r="AH210" s="1335"/>
      <c r="AI210" s="1335"/>
      <c r="AJ210" s="1335"/>
      <c r="AK210" s="1335"/>
      <c r="AL210" s="1335"/>
      <c r="AM210" s="1335"/>
      <c r="AN210" s="1335"/>
      <c r="AO210" s="1335"/>
      <c r="AP210" s="1335"/>
      <c r="AQ210" s="1335"/>
      <c r="AR210" s="1335"/>
      <c r="AS210" s="1335"/>
      <c r="AT210" s="1335"/>
      <c r="AU210" s="1335"/>
      <c r="AV210" s="1335"/>
      <c r="AW210" s="1335"/>
      <c r="AX210" s="1335"/>
      <c r="AY210" s="1335"/>
      <c r="AZ210" s="1335"/>
      <c r="BA210" s="1335"/>
      <c r="BB210" s="1335"/>
      <c r="BC210" s="1335"/>
      <c r="BD210" s="1335"/>
      <c r="BE210" s="1335"/>
      <c r="BF210" s="1335"/>
      <c r="BG210" s="1335"/>
      <c r="BH210" s="1335"/>
      <c r="BI210" s="1335"/>
      <c r="BJ210" s="1336"/>
    </row>
    <row r="211" spans="4:62" s="527" customFormat="1" ht="21.75" customHeight="1">
      <c r="D211" s="700" t="s">
        <v>390</v>
      </c>
      <c r="E211" s="974"/>
      <c r="F211" s="974"/>
      <c r="G211" s="974"/>
      <c r="H211" s="974"/>
      <c r="I211" s="975"/>
      <c r="J211" s="703" t="s">
        <v>189</v>
      </c>
      <c r="K211" s="974"/>
      <c r="L211" s="975"/>
      <c r="M211" s="976" t="s">
        <v>59</v>
      </c>
      <c r="N211" s="977"/>
      <c r="O211" s="977"/>
      <c r="P211" s="977"/>
      <c r="Q211" s="977"/>
      <c r="R211" s="977"/>
      <c r="S211" s="977"/>
      <c r="T211" s="977"/>
      <c r="U211" s="977"/>
      <c r="V211" s="977"/>
      <c r="W211" s="977"/>
      <c r="X211" s="977"/>
      <c r="Y211" s="977"/>
      <c r="Z211" s="977"/>
      <c r="AA211" s="977"/>
      <c r="AB211" s="977"/>
      <c r="AC211" s="977"/>
      <c r="AD211" s="977"/>
      <c r="AE211" s="977"/>
      <c r="AF211" s="977"/>
      <c r="AG211" s="977"/>
      <c r="AH211" s="977"/>
      <c r="AI211" s="977"/>
      <c r="AJ211" s="977"/>
      <c r="AK211" s="977"/>
      <c r="AL211" s="977"/>
      <c r="AM211" s="977"/>
      <c r="AN211" s="977"/>
      <c r="AO211" s="977"/>
      <c r="AP211" s="977"/>
      <c r="AQ211" s="977"/>
      <c r="AR211" s="977"/>
      <c r="AS211" s="977"/>
      <c r="AT211" s="977"/>
      <c r="AU211" s="977"/>
      <c r="AV211" s="977"/>
      <c r="AW211" s="977"/>
      <c r="AX211" s="977"/>
      <c r="AY211" s="977"/>
      <c r="AZ211" s="977"/>
      <c r="BA211" s="977"/>
      <c r="BB211" s="977"/>
      <c r="BC211" s="977"/>
      <c r="BD211" s="977"/>
      <c r="BE211" s="977"/>
      <c r="BF211" s="978"/>
      <c r="BG211" s="1370" t="s">
        <v>58</v>
      </c>
      <c r="BH211" s="1458"/>
      <c r="BI211" s="1458"/>
      <c r="BJ211" s="1459"/>
    </row>
    <row r="212" spans="4:62" s="527" customFormat="1" ht="12.75" customHeight="1">
      <c r="D212" s="996"/>
      <c r="E212" s="997"/>
      <c r="F212" s="997"/>
      <c r="G212" s="997"/>
      <c r="H212" s="997"/>
      <c r="I212" s="997"/>
      <c r="J212" s="924"/>
      <c r="K212" s="925"/>
      <c r="L212" s="926"/>
      <c r="M212" s="525"/>
      <c r="N212" s="525" t="s">
        <v>60</v>
      </c>
      <c r="O212" s="525"/>
      <c r="P212" s="525"/>
      <c r="Q212" s="525"/>
      <c r="R212" s="525"/>
      <c r="S212" s="525"/>
      <c r="T212" s="525" t="s">
        <v>61</v>
      </c>
      <c r="U212" s="525"/>
      <c r="V212" s="525"/>
      <c r="W212" s="525"/>
      <c r="X212" s="525" t="s">
        <v>62</v>
      </c>
      <c r="Y212" s="525"/>
      <c r="Z212" s="525"/>
      <c r="AA212" s="525"/>
      <c r="AB212" s="525" t="s">
        <v>63</v>
      </c>
      <c r="AC212" s="525"/>
      <c r="AD212" s="525"/>
      <c r="AE212" s="525"/>
      <c r="AF212" s="525" t="s">
        <v>64</v>
      </c>
      <c r="AG212" s="525"/>
      <c r="AH212" s="525"/>
      <c r="AI212" s="525"/>
      <c r="AJ212" s="525" t="s">
        <v>65</v>
      </c>
      <c r="AK212" s="525"/>
      <c r="AL212" s="525"/>
      <c r="AM212" s="525"/>
      <c r="AN212" s="525" t="s">
        <v>66</v>
      </c>
      <c r="AO212" s="525"/>
      <c r="AP212" s="525"/>
      <c r="AQ212" s="525"/>
      <c r="AR212" s="525" t="s">
        <v>67</v>
      </c>
      <c r="AS212" s="525"/>
      <c r="AT212" s="525"/>
      <c r="AU212" s="525"/>
      <c r="AV212" s="525" t="s">
        <v>68</v>
      </c>
      <c r="AW212" s="525"/>
      <c r="AX212" s="525"/>
      <c r="AY212" s="525"/>
      <c r="AZ212" s="525" t="s">
        <v>69</v>
      </c>
      <c r="BA212" s="525"/>
      <c r="BB212" s="525"/>
      <c r="BC212" s="525"/>
      <c r="BD212" s="525"/>
      <c r="BE212" s="525"/>
      <c r="BF212" s="525"/>
      <c r="BG212" s="928"/>
      <c r="BH212" s="929"/>
      <c r="BI212" s="929"/>
      <c r="BJ212" s="930"/>
    </row>
    <row r="213" spans="4:62" s="527" customFormat="1" ht="9.75" customHeight="1" thickBot="1">
      <c r="D213" s="997"/>
      <c r="E213" s="997"/>
      <c r="F213" s="997"/>
      <c r="G213" s="997"/>
      <c r="H213" s="997"/>
      <c r="I213" s="997"/>
      <c r="J213" s="927"/>
      <c r="K213" s="925"/>
      <c r="L213" s="926"/>
      <c r="M213" s="729"/>
      <c r="N213" s="730"/>
      <c r="O213" s="730"/>
      <c r="P213" s="731"/>
      <c r="Q213" s="729"/>
      <c r="R213" s="730"/>
      <c r="S213" s="730"/>
      <c r="T213" s="731"/>
      <c r="U213" s="729"/>
      <c r="V213" s="730"/>
      <c r="W213" s="730"/>
      <c r="X213" s="731"/>
      <c r="Y213" s="729"/>
      <c r="Z213" s="730"/>
      <c r="AA213" s="730"/>
      <c r="AB213" s="731"/>
      <c r="AC213" s="729"/>
      <c r="AD213" s="730"/>
      <c r="AE213" s="730"/>
      <c r="AF213" s="731"/>
      <c r="AG213" s="729"/>
      <c r="AH213" s="730"/>
      <c r="AI213" s="730"/>
      <c r="AJ213" s="731"/>
      <c r="AK213" s="729"/>
      <c r="AL213" s="730"/>
      <c r="AM213" s="730"/>
      <c r="AN213" s="731"/>
      <c r="AO213" s="729"/>
      <c r="AP213" s="730"/>
      <c r="AQ213" s="730"/>
      <c r="AR213" s="731"/>
      <c r="AS213" s="729"/>
      <c r="AT213" s="730"/>
      <c r="AU213" s="730"/>
      <c r="AV213" s="731"/>
      <c r="AW213" s="729"/>
      <c r="AX213" s="730"/>
      <c r="AY213" s="730"/>
      <c r="AZ213" s="731"/>
      <c r="BA213" s="985"/>
      <c r="BB213" s="730"/>
      <c r="BC213" s="730"/>
      <c r="BD213" s="730"/>
      <c r="BG213" s="931"/>
      <c r="BH213" s="932"/>
      <c r="BI213" s="932"/>
      <c r="BJ213" s="933"/>
    </row>
    <row r="214" spans="4:62" s="527" customFormat="1" ht="7.5" customHeight="1">
      <c r="D214" s="997"/>
      <c r="E214" s="997"/>
      <c r="F214" s="997"/>
      <c r="G214" s="997"/>
      <c r="H214" s="997"/>
      <c r="I214" s="997"/>
      <c r="J214" s="927"/>
      <c r="K214" s="925"/>
      <c r="L214" s="926"/>
      <c r="M214" s="10"/>
      <c r="N214" s="24"/>
      <c r="O214" s="25"/>
      <c r="P214" s="27"/>
      <c r="Q214" s="25"/>
      <c r="R214" s="25"/>
      <c r="S214" s="25"/>
      <c r="T214" s="27"/>
      <c r="U214" s="25"/>
      <c r="V214" s="25"/>
      <c r="W214" s="25"/>
      <c r="X214" s="27"/>
      <c r="Y214" s="25"/>
      <c r="Z214" s="25"/>
      <c r="AA214" s="25"/>
      <c r="AB214" s="27"/>
      <c r="AC214" s="25"/>
      <c r="AD214" s="25"/>
      <c r="AE214" s="25"/>
      <c r="AF214" s="27"/>
      <c r="AG214" s="25"/>
      <c r="AH214" s="25"/>
      <c r="AI214" s="25"/>
      <c r="AJ214" s="27"/>
      <c r="AK214" s="25"/>
      <c r="AL214" s="25"/>
      <c r="AM214" s="25"/>
      <c r="AN214" s="27"/>
      <c r="AO214" s="25"/>
      <c r="AP214" s="25"/>
      <c r="AQ214" s="25"/>
      <c r="AR214" s="27"/>
      <c r="AS214" s="25"/>
      <c r="AT214" s="25"/>
      <c r="AU214" s="25"/>
      <c r="AV214" s="27"/>
      <c r="AW214" s="25"/>
      <c r="AX214" s="25"/>
      <c r="AY214" s="25"/>
      <c r="AZ214" s="27"/>
      <c r="BA214" s="25"/>
      <c r="BB214" s="25"/>
      <c r="BC214" s="25"/>
      <c r="BD214" s="25"/>
      <c r="BG214" s="937" t="s">
        <v>644</v>
      </c>
      <c r="BH214" s="938"/>
      <c r="BI214" s="938"/>
      <c r="BJ214" s="939"/>
    </row>
    <row r="215" spans="4:62" s="527" customFormat="1" ht="7.5" customHeight="1">
      <c r="D215" s="997"/>
      <c r="E215" s="997"/>
      <c r="F215" s="997"/>
      <c r="G215" s="997"/>
      <c r="H215" s="997"/>
      <c r="I215" s="997"/>
      <c r="J215" s="927"/>
      <c r="K215" s="925"/>
      <c r="L215" s="926"/>
      <c r="M215" s="10"/>
      <c r="N215" s="10"/>
      <c r="BG215" s="937"/>
      <c r="BH215" s="938"/>
      <c r="BI215" s="938"/>
      <c r="BJ215" s="939"/>
    </row>
    <row r="216" spans="4:62" s="527" customFormat="1" ht="12" customHeight="1">
      <c r="D216" s="996"/>
      <c r="E216" s="997"/>
      <c r="F216" s="997"/>
      <c r="G216" s="997"/>
      <c r="H216" s="997"/>
      <c r="I216" s="997"/>
      <c r="J216" s="924"/>
      <c r="K216" s="925"/>
      <c r="L216" s="926"/>
      <c r="M216" s="390"/>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1"/>
      <c r="AY216" s="391"/>
      <c r="AZ216" s="391"/>
      <c r="BA216" s="391"/>
      <c r="BB216" s="391"/>
      <c r="BC216" s="391"/>
      <c r="BD216" s="391"/>
      <c r="BE216" s="391"/>
      <c r="BF216" s="391"/>
      <c r="BG216" s="928"/>
      <c r="BH216" s="929"/>
      <c r="BI216" s="929"/>
      <c r="BJ216" s="930"/>
    </row>
    <row r="217" spans="4:62" s="527" customFormat="1" ht="9.75" customHeight="1" thickBot="1">
      <c r="D217" s="997"/>
      <c r="E217" s="997"/>
      <c r="F217" s="997"/>
      <c r="G217" s="997"/>
      <c r="H217" s="997"/>
      <c r="I217" s="997"/>
      <c r="J217" s="927"/>
      <c r="K217" s="925"/>
      <c r="L217" s="926"/>
      <c r="M217" s="729"/>
      <c r="N217" s="730"/>
      <c r="O217" s="730"/>
      <c r="P217" s="731"/>
      <c r="Q217" s="729"/>
      <c r="R217" s="730"/>
      <c r="S217" s="730"/>
      <c r="T217" s="731"/>
      <c r="U217" s="729"/>
      <c r="V217" s="730"/>
      <c r="W217" s="730"/>
      <c r="X217" s="731"/>
      <c r="Y217" s="729"/>
      <c r="Z217" s="730"/>
      <c r="AA217" s="730"/>
      <c r="AB217" s="731"/>
      <c r="AC217" s="729"/>
      <c r="AD217" s="730"/>
      <c r="AE217" s="730"/>
      <c r="AF217" s="731"/>
      <c r="AG217" s="729"/>
      <c r="AH217" s="730"/>
      <c r="AI217" s="730"/>
      <c r="AJ217" s="731"/>
      <c r="AK217" s="729"/>
      <c r="AL217" s="730"/>
      <c r="AM217" s="730"/>
      <c r="AN217" s="731"/>
      <c r="AO217" s="729"/>
      <c r="AP217" s="730"/>
      <c r="AQ217" s="730"/>
      <c r="AR217" s="731"/>
      <c r="AS217" s="729"/>
      <c r="AT217" s="730"/>
      <c r="AU217" s="730"/>
      <c r="AV217" s="731"/>
      <c r="AW217" s="729"/>
      <c r="AX217" s="730"/>
      <c r="AY217" s="730"/>
      <c r="AZ217" s="731"/>
      <c r="BA217" s="985"/>
      <c r="BB217" s="730"/>
      <c r="BC217" s="730"/>
      <c r="BD217" s="730"/>
      <c r="BG217" s="931"/>
      <c r="BH217" s="932"/>
      <c r="BI217" s="932"/>
      <c r="BJ217" s="933"/>
    </row>
    <row r="218" spans="4:62" s="527" customFormat="1" ht="9" customHeight="1">
      <c r="D218" s="997"/>
      <c r="E218" s="997"/>
      <c r="F218" s="997"/>
      <c r="G218" s="997"/>
      <c r="H218" s="997"/>
      <c r="I218" s="997"/>
      <c r="J218" s="927"/>
      <c r="K218" s="925"/>
      <c r="L218" s="926"/>
      <c r="M218" s="385"/>
      <c r="N218" s="24"/>
      <c r="O218" s="25"/>
      <c r="P218" s="27"/>
      <c r="Q218" s="25"/>
      <c r="R218" s="25"/>
      <c r="S218" s="25"/>
      <c r="T218" s="27"/>
      <c r="U218" s="25"/>
      <c r="V218" s="25"/>
      <c r="W218" s="25"/>
      <c r="X218" s="27"/>
      <c r="Y218" s="25"/>
      <c r="Z218" s="25"/>
      <c r="AA218" s="25"/>
      <c r="AB218" s="27"/>
      <c r="AC218" s="25"/>
      <c r="AD218" s="25"/>
      <c r="AE218" s="25"/>
      <c r="AF218" s="27"/>
      <c r="AG218" s="25"/>
      <c r="AH218" s="25"/>
      <c r="AI218" s="25"/>
      <c r="AJ218" s="27"/>
      <c r="AK218" s="25"/>
      <c r="AL218" s="25"/>
      <c r="AM218" s="25"/>
      <c r="AN218" s="27"/>
      <c r="AO218" s="25"/>
      <c r="AP218" s="25"/>
      <c r="AQ218" s="25"/>
      <c r="AR218" s="27"/>
      <c r="AS218" s="25"/>
      <c r="AT218" s="25"/>
      <c r="AU218" s="25"/>
      <c r="AV218" s="27"/>
      <c r="AW218" s="25"/>
      <c r="AX218" s="25"/>
      <c r="AY218" s="25"/>
      <c r="AZ218" s="27"/>
      <c r="BA218" s="25"/>
      <c r="BB218" s="25"/>
      <c r="BC218" s="25"/>
      <c r="BD218" s="25"/>
      <c r="BG218" s="937" t="s">
        <v>644</v>
      </c>
      <c r="BH218" s="938"/>
      <c r="BI218" s="938"/>
      <c r="BJ218" s="939"/>
    </row>
    <row r="219" spans="4:62" s="527" customFormat="1" ht="8.25" customHeight="1">
      <c r="D219" s="997"/>
      <c r="E219" s="997"/>
      <c r="F219" s="997"/>
      <c r="G219" s="997"/>
      <c r="H219" s="997"/>
      <c r="I219" s="997"/>
      <c r="J219" s="927"/>
      <c r="K219" s="925"/>
      <c r="L219" s="926"/>
      <c r="M219" s="386"/>
      <c r="N219" s="387"/>
      <c r="O219" s="388"/>
      <c r="P219" s="388"/>
      <c r="Q219" s="388"/>
      <c r="R219" s="388"/>
      <c r="S219" s="388"/>
      <c r="T219" s="388"/>
      <c r="U219" s="388"/>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388"/>
      <c r="AY219" s="388"/>
      <c r="AZ219" s="388"/>
      <c r="BA219" s="388"/>
      <c r="BB219" s="388"/>
      <c r="BC219" s="388"/>
      <c r="BD219" s="388"/>
      <c r="BE219" s="388"/>
      <c r="BF219" s="388"/>
      <c r="BG219" s="937"/>
      <c r="BH219" s="938"/>
      <c r="BI219" s="938"/>
      <c r="BJ219" s="939"/>
    </row>
    <row r="220" spans="4:62" s="527" customFormat="1" ht="12" customHeight="1">
      <c r="D220" s="996"/>
      <c r="E220" s="997"/>
      <c r="F220" s="997"/>
      <c r="G220" s="997"/>
      <c r="H220" s="997"/>
      <c r="I220" s="997"/>
      <c r="J220" s="924"/>
      <c r="K220" s="925"/>
      <c r="L220" s="926"/>
      <c r="BG220" s="928"/>
      <c r="BH220" s="929"/>
      <c r="BI220" s="929"/>
      <c r="BJ220" s="930"/>
    </row>
    <row r="221" spans="4:62" s="527" customFormat="1" ht="9.75" customHeight="1" thickBot="1">
      <c r="D221" s="997"/>
      <c r="E221" s="997"/>
      <c r="F221" s="997"/>
      <c r="G221" s="997"/>
      <c r="H221" s="997"/>
      <c r="I221" s="997"/>
      <c r="J221" s="927"/>
      <c r="K221" s="925"/>
      <c r="L221" s="926"/>
      <c r="M221" s="729"/>
      <c r="N221" s="730"/>
      <c r="O221" s="730"/>
      <c r="P221" s="731"/>
      <c r="Q221" s="729"/>
      <c r="R221" s="730"/>
      <c r="S221" s="730"/>
      <c r="T221" s="731"/>
      <c r="U221" s="729"/>
      <c r="V221" s="730"/>
      <c r="W221" s="730"/>
      <c r="X221" s="731"/>
      <c r="Y221" s="729"/>
      <c r="Z221" s="730"/>
      <c r="AA221" s="730"/>
      <c r="AB221" s="731"/>
      <c r="AC221" s="729"/>
      <c r="AD221" s="730"/>
      <c r="AE221" s="730"/>
      <c r="AF221" s="731"/>
      <c r="AG221" s="729"/>
      <c r="AH221" s="730"/>
      <c r="AI221" s="730"/>
      <c r="AJ221" s="731"/>
      <c r="AK221" s="729"/>
      <c r="AL221" s="730"/>
      <c r="AM221" s="730"/>
      <c r="AN221" s="731"/>
      <c r="AO221" s="729"/>
      <c r="AP221" s="730"/>
      <c r="AQ221" s="730"/>
      <c r="AR221" s="731"/>
      <c r="AS221" s="729"/>
      <c r="AT221" s="730"/>
      <c r="AU221" s="730"/>
      <c r="AV221" s="731"/>
      <c r="AW221" s="729"/>
      <c r="AX221" s="730"/>
      <c r="AY221" s="730"/>
      <c r="AZ221" s="731"/>
      <c r="BA221" s="985"/>
      <c r="BB221" s="730"/>
      <c r="BC221" s="730"/>
      <c r="BD221" s="730"/>
      <c r="BG221" s="931"/>
      <c r="BH221" s="932"/>
      <c r="BI221" s="932"/>
      <c r="BJ221" s="933"/>
    </row>
    <row r="222" spans="4:62" s="527" customFormat="1" ht="6.75" customHeight="1">
      <c r="D222" s="997"/>
      <c r="E222" s="997"/>
      <c r="F222" s="997"/>
      <c r="G222" s="997"/>
      <c r="H222" s="997"/>
      <c r="I222" s="997"/>
      <c r="J222" s="927"/>
      <c r="K222" s="925"/>
      <c r="L222" s="926"/>
      <c r="M222" s="10"/>
      <c r="N222" s="24"/>
      <c r="O222" s="25"/>
      <c r="P222" s="27"/>
      <c r="Q222" s="25"/>
      <c r="R222" s="25"/>
      <c r="S222" s="25"/>
      <c r="T222" s="27"/>
      <c r="U222" s="25"/>
      <c r="V222" s="25"/>
      <c r="W222" s="25"/>
      <c r="X222" s="27"/>
      <c r="Y222" s="25"/>
      <c r="Z222" s="25"/>
      <c r="AA222" s="25"/>
      <c r="AB222" s="27"/>
      <c r="AC222" s="25"/>
      <c r="AD222" s="25"/>
      <c r="AE222" s="25"/>
      <c r="AF222" s="27"/>
      <c r="AG222" s="25"/>
      <c r="AH222" s="25"/>
      <c r="AI222" s="25"/>
      <c r="AJ222" s="27"/>
      <c r="AK222" s="25"/>
      <c r="AL222" s="25"/>
      <c r="AM222" s="25"/>
      <c r="AN222" s="27"/>
      <c r="AO222" s="25"/>
      <c r="AP222" s="25"/>
      <c r="AQ222" s="25"/>
      <c r="AR222" s="27"/>
      <c r="AS222" s="25"/>
      <c r="AT222" s="25"/>
      <c r="AU222" s="25"/>
      <c r="AV222" s="27"/>
      <c r="AW222" s="25"/>
      <c r="AX222" s="25"/>
      <c r="AY222" s="25"/>
      <c r="AZ222" s="27"/>
      <c r="BA222" s="25"/>
      <c r="BB222" s="25"/>
      <c r="BC222" s="25"/>
      <c r="BD222" s="25"/>
      <c r="BG222" s="937" t="s">
        <v>644</v>
      </c>
      <c r="BH222" s="938"/>
      <c r="BI222" s="938"/>
      <c r="BJ222" s="939"/>
    </row>
    <row r="223" spans="4:62" s="527" customFormat="1" ht="8.25" customHeight="1">
      <c r="D223" s="997"/>
      <c r="E223" s="997"/>
      <c r="F223" s="997"/>
      <c r="G223" s="997"/>
      <c r="H223" s="997"/>
      <c r="I223" s="997"/>
      <c r="J223" s="927"/>
      <c r="K223" s="925"/>
      <c r="L223" s="926"/>
      <c r="M223" s="386"/>
      <c r="N223" s="387"/>
      <c r="O223" s="388"/>
      <c r="P223" s="388"/>
      <c r="Q223" s="388"/>
      <c r="R223" s="388"/>
      <c r="S223" s="388"/>
      <c r="T223" s="388"/>
      <c r="U223" s="388"/>
      <c r="V223" s="388"/>
      <c r="W223" s="388"/>
      <c r="X223" s="388"/>
      <c r="Y223" s="388"/>
      <c r="Z223" s="388"/>
      <c r="AA223" s="388"/>
      <c r="AB223" s="388"/>
      <c r="AC223" s="388"/>
      <c r="AD223" s="388"/>
      <c r="AE223" s="388"/>
      <c r="AF223" s="388"/>
      <c r="AG223" s="388"/>
      <c r="AH223" s="388"/>
      <c r="AI223" s="388"/>
      <c r="AJ223" s="388"/>
      <c r="AK223" s="388"/>
      <c r="AL223" s="388"/>
      <c r="AM223" s="388"/>
      <c r="AN223" s="388"/>
      <c r="AO223" s="388"/>
      <c r="AP223" s="388"/>
      <c r="AQ223" s="388"/>
      <c r="AR223" s="388"/>
      <c r="AS223" s="388"/>
      <c r="AT223" s="388"/>
      <c r="AU223" s="388"/>
      <c r="AV223" s="388"/>
      <c r="AW223" s="388"/>
      <c r="AX223" s="388"/>
      <c r="AY223" s="388"/>
      <c r="AZ223" s="388"/>
      <c r="BA223" s="388"/>
      <c r="BB223" s="388"/>
      <c r="BC223" s="388"/>
      <c r="BD223" s="388"/>
      <c r="BE223" s="388"/>
      <c r="BF223" s="389"/>
      <c r="BG223" s="937"/>
      <c r="BH223" s="938"/>
      <c r="BI223" s="938"/>
      <c r="BJ223" s="939"/>
    </row>
    <row r="224" spans="4:62" s="527" customFormat="1" ht="12" customHeight="1">
      <c r="D224" s="996"/>
      <c r="E224" s="997"/>
      <c r="F224" s="997"/>
      <c r="G224" s="997"/>
      <c r="H224" s="997"/>
      <c r="I224" s="997"/>
      <c r="J224" s="924"/>
      <c r="K224" s="925"/>
      <c r="L224" s="926"/>
      <c r="BG224" s="928"/>
      <c r="BH224" s="929"/>
      <c r="BI224" s="929"/>
      <c r="BJ224" s="930"/>
    </row>
    <row r="225" spans="4:62" s="527" customFormat="1" ht="9.75" customHeight="1" thickBot="1">
      <c r="D225" s="997"/>
      <c r="E225" s="997"/>
      <c r="F225" s="997"/>
      <c r="G225" s="997"/>
      <c r="H225" s="997"/>
      <c r="I225" s="997"/>
      <c r="J225" s="927"/>
      <c r="K225" s="925"/>
      <c r="L225" s="926"/>
      <c r="M225" s="729"/>
      <c r="N225" s="730"/>
      <c r="O225" s="730"/>
      <c r="P225" s="731"/>
      <c r="Q225" s="729"/>
      <c r="R225" s="730"/>
      <c r="S225" s="730"/>
      <c r="T225" s="731"/>
      <c r="U225" s="729"/>
      <c r="V225" s="730"/>
      <c r="W225" s="730"/>
      <c r="X225" s="731"/>
      <c r="Y225" s="729"/>
      <c r="Z225" s="730"/>
      <c r="AA225" s="730"/>
      <c r="AB225" s="731"/>
      <c r="AC225" s="729"/>
      <c r="AD225" s="730"/>
      <c r="AE225" s="730"/>
      <c r="AF225" s="731"/>
      <c r="AG225" s="729"/>
      <c r="AH225" s="730"/>
      <c r="AI225" s="730"/>
      <c r="AJ225" s="731"/>
      <c r="AK225" s="729"/>
      <c r="AL225" s="730"/>
      <c r="AM225" s="730"/>
      <c r="AN225" s="731"/>
      <c r="AO225" s="729"/>
      <c r="AP225" s="730"/>
      <c r="AQ225" s="730"/>
      <c r="AR225" s="731"/>
      <c r="AS225" s="729"/>
      <c r="AT225" s="730"/>
      <c r="AU225" s="730"/>
      <c r="AV225" s="731"/>
      <c r="AW225" s="729"/>
      <c r="AX225" s="730"/>
      <c r="AY225" s="730"/>
      <c r="AZ225" s="731"/>
      <c r="BA225" s="985"/>
      <c r="BB225" s="730"/>
      <c r="BC225" s="730"/>
      <c r="BD225" s="730"/>
      <c r="BG225" s="931"/>
      <c r="BH225" s="932"/>
      <c r="BI225" s="932"/>
      <c r="BJ225" s="933"/>
    </row>
    <row r="226" spans="4:62" s="527" customFormat="1" ht="9" customHeight="1">
      <c r="D226" s="997"/>
      <c r="E226" s="997"/>
      <c r="F226" s="997"/>
      <c r="G226" s="997"/>
      <c r="H226" s="997"/>
      <c r="I226" s="997"/>
      <c r="J226" s="927"/>
      <c r="K226" s="925"/>
      <c r="L226" s="926"/>
      <c r="M226" s="10"/>
      <c r="N226" s="24"/>
      <c r="O226" s="25"/>
      <c r="P226" s="27"/>
      <c r="Q226" s="25"/>
      <c r="R226" s="25"/>
      <c r="S226" s="25"/>
      <c r="T226" s="27"/>
      <c r="U226" s="25"/>
      <c r="V226" s="25"/>
      <c r="W226" s="25"/>
      <c r="X226" s="27"/>
      <c r="Y226" s="25"/>
      <c r="Z226" s="25"/>
      <c r="AA226" s="25"/>
      <c r="AB226" s="27"/>
      <c r="AC226" s="25"/>
      <c r="AD226" s="25"/>
      <c r="AE226" s="25"/>
      <c r="AF226" s="27"/>
      <c r="AG226" s="25"/>
      <c r="AH226" s="25"/>
      <c r="AI226" s="25"/>
      <c r="AJ226" s="27"/>
      <c r="AK226" s="25"/>
      <c r="AL226" s="25"/>
      <c r="AM226" s="25"/>
      <c r="AN226" s="27"/>
      <c r="AO226" s="25"/>
      <c r="AP226" s="25"/>
      <c r="AQ226" s="25"/>
      <c r="AR226" s="27"/>
      <c r="AS226" s="25"/>
      <c r="AT226" s="25"/>
      <c r="AU226" s="25"/>
      <c r="AV226" s="27"/>
      <c r="AW226" s="25"/>
      <c r="AX226" s="25"/>
      <c r="AY226" s="25"/>
      <c r="AZ226" s="27"/>
      <c r="BA226" s="25"/>
      <c r="BB226" s="25"/>
      <c r="BC226" s="25"/>
      <c r="BD226" s="25"/>
      <c r="BG226" s="937" t="s">
        <v>644</v>
      </c>
      <c r="BH226" s="938"/>
      <c r="BI226" s="938"/>
      <c r="BJ226" s="939"/>
    </row>
    <row r="227" spans="4:62" s="527" customFormat="1" ht="9" customHeight="1">
      <c r="D227" s="997"/>
      <c r="E227" s="997"/>
      <c r="F227" s="997"/>
      <c r="G227" s="997"/>
      <c r="H227" s="997"/>
      <c r="I227" s="997"/>
      <c r="J227" s="927"/>
      <c r="K227" s="925"/>
      <c r="L227" s="926"/>
      <c r="M227" s="386"/>
      <c r="N227" s="387"/>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9"/>
      <c r="BG227" s="937"/>
      <c r="BH227" s="938"/>
      <c r="BI227" s="938"/>
      <c r="BJ227" s="939"/>
    </row>
    <row r="228" spans="4:62" s="527" customFormat="1" ht="12" customHeight="1">
      <c r="D228" s="996"/>
      <c r="E228" s="997"/>
      <c r="F228" s="997"/>
      <c r="G228" s="997"/>
      <c r="H228" s="997"/>
      <c r="I228" s="997"/>
      <c r="J228" s="924"/>
      <c r="K228" s="925"/>
      <c r="L228" s="926"/>
      <c r="BG228" s="928"/>
      <c r="BH228" s="929"/>
      <c r="BI228" s="929"/>
      <c r="BJ228" s="930"/>
    </row>
    <row r="229" spans="4:62" s="527" customFormat="1" ht="9.75" customHeight="1" thickBot="1">
      <c r="D229" s="997"/>
      <c r="E229" s="997"/>
      <c r="F229" s="997"/>
      <c r="G229" s="997"/>
      <c r="H229" s="997"/>
      <c r="I229" s="997"/>
      <c r="J229" s="927"/>
      <c r="K229" s="925"/>
      <c r="L229" s="926"/>
      <c r="M229" s="729"/>
      <c r="N229" s="730"/>
      <c r="O229" s="730"/>
      <c r="P229" s="731"/>
      <c r="Q229" s="729"/>
      <c r="R229" s="730"/>
      <c r="S229" s="730"/>
      <c r="T229" s="731"/>
      <c r="U229" s="729"/>
      <c r="V229" s="730"/>
      <c r="W229" s="730"/>
      <c r="X229" s="731"/>
      <c r="Y229" s="729"/>
      <c r="Z229" s="730"/>
      <c r="AA229" s="730"/>
      <c r="AB229" s="731"/>
      <c r="AC229" s="729"/>
      <c r="AD229" s="730"/>
      <c r="AE229" s="730"/>
      <c r="AF229" s="731"/>
      <c r="AG229" s="729"/>
      <c r="AH229" s="730"/>
      <c r="AI229" s="730"/>
      <c r="AJ229" s="731"/>
      <c r="AK229" s="729"/>
      <c r="AL229" s="730"/>
      <c r="AM229" s="730"/>
      <c r="AN229" s="731"/>
      <c r="AO229" s="729"/>
      <c r="AP229" s="730"/>
      <c r="AQ229" s="730"/>
      <c r="AR229" s="731"/>
      <c r="AS229" s="729"/>
      <c r="AT229" s="730"/>
      <c r="AU229" s="730"/>
      <c r="AV229" s="731"/>
      <c r="AW229" s="729"/>
      <c r="AX229" s="730"/>
      <c r="AY229" s="730"/>
      <c r="AZ229" s="731"/>
      <c r="BA229" s="985"/>
      <c r="BB229" s="730"/>
      <c r="BC229" s="730"/>
      <c r="BD229" s="730"/>
      <c r="BF229" s="5"/>
      <c r="BG229" s="931"/>
      <c r="BH229" s="932"/>
      <c r="BI229" s="932"/>
      <c r="BJ229" s="933"/>
    </row>
    <row r="230" spans="4:62" s="527" customFormat="1" ht="9" customHeight="1">
      <c r="D230" s="997"/>
      <c r="E230" s="997"/>
      <c r="F230" s="997"/>
      <c r="G230" s="997"/>
      <c r="H230" s="997"/>
      <c r="I230" s="997"/>
      <c r="J230" s="927"/>
      <c r="K230" s="925"/>
      <c r="L230" s="926"/>
      <c r="M230" s="10"/>
      <c r="N230" s="24"/>
      <c r="O230" s="25"/>
      <c r="P230" s="27"/>
      <c r="Q230" s="25"/>
      <c r="R230" s="25"/>
      <c r="S230" s="25"/>
      <c r="T230" s="27"/>
      <c r="U230" s="25"/>
      <c r="V230" s="25"/>
      <c r="W230" s="25"/>
      <c r="X230" s="27"/>
      <c r="Y230" s="25"/>
      <c r="Z230" s="25"/>
      <c r="AA230" s="25"/>
      <c r="AB230" s="27"/>
      <c r="AC230" s="25"/>
      <c r="AD230" s="25"/>
      <c r="AE230" s="25"/>
      <c r="AF230" s="27"/>
      <c r="AG230" s="25"/>
      <c r="AH230" s="25"/>
      <c r="AI230" s="25"/>
      <c r="AJ230" s="27"/>
      <c r="AK230" s="25"/>
      <c r="AL230" s="25"/>
      <c r="AM230" s="25"/>
      <c r="AN230" s="27"/>
      <c r="AO230" s="25"/>
      <c r="AP230" s="25"/>
      <c r="AQ230" s="25"/>
      <c r="AR230" s="27"/>
      <c r="AS230" s="25"/>
      <c r="AT230" s="25"/>
      <c r="AU230" s="25"/>
      <c r="AV230" s="27"/>
      <c r="AW230" s="25"/>
      <c r="AX230" s="25"/>
      <c r="AY230" s="25"/>
      <c r="AZ230" s="27"/>
      <c r="BA230" s="25"/>
      <c r="BB230" s="25"/>
      <c r="BC230" s="25"/>
      <c r="BD230" s="25"/>
      <c r="BF230" s="5"/>
      <c r="BG230" s="937" t="s">
        <v>644</v>
      </c>
      <c r="BH230" s="938"/>
      <c r="BI230" s="938"/>
      <c r="BJ230" s="939"/>
    </row>
    <row r="231" spans="4:62" s="527" customFormat="1" ht="9" customHeight="1">
      <c r="D231" s="997"/>
      <c r="E231" s="997"/>
      <c r="F231" s="997"/>
      <c r="G231" s="997"/>
      <c r="H231" s="997"/>
      <c r="I231" s="997"/>
      <c r="J231" s="927"/>
      <c r="K231" s="925"/>
      <c r="L231" s="926"/>
      <c r="M231" s="386"/>
      <c r="N231" s="387"/>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c r="AS231" s="388"/>
      <c r="AT231" s="388"/>
      <c r="AU231" s="388"/>
      <c r="AV231" s="388"/>
      <c r="AW231" s="388"/>
      <c r="AX231" s="388"/>
      <c r="AY231" s="388"/>
      <c r="AZ231" s="388"/>
      <c r="BA231" s="388"/>
      <c r="BB231" s="388"/>
      <c r="BC231" s="388"/>
      <c r="BD231" s="388"/>
      <c r="BE231" s="388"/>
      <c r="BF231" s="389"/>
      <c r="BG231" s="937"/>
      <c r="BH231" s="938"/>
      <c r="BI231" s="938"/>
      <c r="BJ231" s="939"/>
    </row>
    <row r="232" spans="4:62" s="527" customFormat="1" ht="12.75" customHeight="1">
      <c r="D232" s="996"/>
      <c r="E232" s="997"/>
      <c r="F232" s="997"/>
      <c r="G232" s="997"/>
      <c r="H232" s="997"/>
      <c r="I232" s="997"/>
      <c r="J232" s="940"/>
      <c r="K232" s="941"/>
      <c r="L232" s="942"/>
      <c r="M232" s="385"/>
      <c r="N232" s="10"/>
      <c r="BF232" s="5"/>
      <c r="BG232" s="928"/>
      <c r="BH232" s="929"/>
      <c r="BI232" s="929"/>
      <c r="BJ232" s="930"/>
    </row>
    <row r="233" spans="4:62" s="527" customFormat="1" ht="9" customHeight="1" thickBot="1">
      <c r="D233" s="997"/>
      <c r="E233" s="997"/>
      <c r="F233" s="997"/>
      <c r="G233" s="997"/>
      <c r="H233" s="997"/>
      <c r="I233" s="997"/>
      <c r="J233" s="927"/>
      <c r="K233" s="925"/>
      <c r="L233" s="926"/>
      <c r="M233" s="729"/>
      <c r="N233" s="730"/>
      <c r="O233" s="730"/>
      <c r="P233" s="731"/>
      <c r="Q233" s="729"/>
      <c r="R233" s="730"/>
      <c r="S233" s="730"/>
      <c r="T233" s="731"/>
      <c r="U233" s="729"/>
      <c r="V233" s="730"/>
      <c r="W233" s="730"/>
      <c r="X233" s="731"/>
      <c r="Y233" s="729"/>
      <c r="Z233" s="730"/>
      <c r="AA233" s="730"/>
      <c r="AB233" s="731"/>
      <c r="AC233" s="729"/>
      <c r="AD233" s="730"/>
      <c r="AE233" s="730"/>
      <c r="AF233" s="731"/>
      <c r="AG233" s="729"/>
      <c r="AH233" s="730"/>
      <c r="AI233" s="730"/>
      <c r="AJ233" s="731"/>
      <c r="AK233" s="729"/>
      <c r="AL233" s="730"/>
      <c r="AM233" s="730"/>
      <c r="AN233" s="731"/>
      <c r="AO233" s="729"/>
      <c r="AP233" s="730"/>
      <c r="AQ233" s="730"/>
      <c r="AR233" s="731"/>
      <c r="AS233" s="729"/>
      <c r="AT233" s="730"/>
      <c r="AU233" s="730"/>
      <c r="AV233" s="731"/>
      <c r="AW233" s="729"/>
      <c r="AX233" s="730"/>
      <c r="AY233" s="730"/>
      <c r="AZ233" s="731"/>
      <c r="BA233" s="985"/>
      <c r="BB233" s="730"/>
      <c r="BC233" s="730"/>
      <c r="BD233" s="730"/>
      <c r="BF233" s="5"/>
      <c r="BG233" s="931"/>
      <c r="BH233" s="932"/>
      <c r="BI233" s="932"/>
      <c r="BJ233" s="933"/>
    </row>
    <row r="234" spans="4:62" s="527" customFormat="1" ht="9" customHeight="1">
      <c r="D234" s="997"/>
      <c r="E234" s="997"/>
      <c r="F234" s="997"/>
      <c r="G234" s="997"/>
      <c r="H234" s="997"/>
      <c r="I234" s="997"/>
      <c r="J234" s="927"/>
      <c r="K234" s="925"/>
      <c r="L234" s="926"/>
      <c r="M234" s="10"/>
      <c r="N234" s="24"/>
      <c r="O234" s="25"/>
      <c r="P234" s="27"/>
      <c r="Q234" s="25"/>
      <c r="R234" s="25"/>
      <c r="S234" s="25"/>
      <c r="T234" s="27"/>
      <c r="U234" s="25"/>
      <c r="V234" s="25"/>
      <c r="W234" s="25"/>
      <c r="X234" s="27"/>
      <c r="Y234" s="25"/>
      <c r="Z234" s="25"/>
      <c r="AA234" s="25"/>
      <c r="AB234" s="27"/>
      <c r="AC234" s="25"/>
      <c r="AF234" s="69"/>
      <c r="AJ234" s="69"/>
      <c r="AN234" s="69"/>
      <c r="AR234" s="69"/>
      <c r="AV234" s="69"/>
      <c r="AZ234" s="69"/>
      <c r="BF234" s="5"/>
      <c r="BG234" s="937" t="s">
        <v>644</v>
      </c>
      <c r="BH234" s="938"/>
      <c r="BI234" s="938"/>
      <c r="BJ234" s="939"/>
    </row>
    <row r="235" spans="4:62" s="527" customFormat="1" ht="9" customHeight="1">
      <c r="D235" s="998"/>
      <c r="E235" s="998"/>
      <c r="F235" s="998"/>
      <c r="G235" s="998"/>
      <c r="H235" s="998"/>
      <c r="I235" s="998"/>
      <c r="J235" s="943"/>
      <c r="K235" s="944"/>
      <c r="L235" s="945"/>
      <c r="M235" s="68"/>
      <c r="N235" s="13"/>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29"/>
      <c r="AY235" s="529"/>
      <c r="AZ235" s="529"/>
      <c r="BA235" s="529"/>
      <c r="BB235" s="529"/>
      <c r="BC235" s="529"/>
      <c r="BD235" s="529"/>
      <c r="BE235" s="529"/>
      <c r="BF235" s="101"/>
      <c r="BG235" s="949"/>
      <c r="BH235" s="950"/>
      <c r="BI235" s="950"/>
      <c r="BJ235" s="951"/>
    </row>
    <row r="236" spans="4:62" s="527" customFormat="1" ht="15" customHeight="1">
      <c r="D236" s="417"/>
      <c r="E236" s="522" t="s">
        <v>70</v>
      </c>
      <c r="F236" s="522"/>
      <c r="G236" s="522"/>
      <c r="H236" s="522"/>
      <c r="I236" s="522"/>
      <c r="J236" s="522"/>
      <c r="K236" s="522"/>
      <c r="L236" s="522"/>
      <c r="M236" s="522"/>
      <c r="N236" s="522"/>
      <c r="O236" s="522"/>
      <c r="AW236" s="952" t="s">
        <v>71</v>
      </c>
      <c r="AX236" s="760"/>
      <c r="AY236" s="760"/>
      <c r="AZ236" s="760"/>
      <c r="BA236" s="760"/>
      <c r="BB236" s="760"/>
      <c r="BC236" s="760"/>
      <c r="BD236" s="760"/>
      <c r="BE236" s="760"/>
      <c r="BF236" s="953"/>
      <c r="BG236" s="954">
        <f>SUM(BG212,BG216,BG220,BG224,BG228,BG232)</f>
        <v>0</v>
      </c>
      <c r="BH236" s="955"/>
      <c r="BI236" s="955"/>
      <c r="BJ236" s="956"/>
    </row>
    <row r="237" spans="4:62" s="527" customFormat="1" ht="12.75" customHeight="1">
      <c r="D237" s="417"/>
      <c r="E237" s="522"/>
      <c r="F237" s="522" t="s">
        <v>71</v>
      </c>
      <c r="G237" s="522"/>
      <c r="H237" s="522"/>
      <c r="I237" s="522"/>
      <c r="J237" s="522"/>
      <c r="K237" s="522"/>
      <c r="L237" s="522"/>
      <c r="M237" s="522"/>
      <c r="N237" s="522"/>
      <c r="O237" s="522"/>
      <c r="AW237" s="830"/>
      <c r="AX237" s="768"/>
      <c r="AY237" s="768"/>
      <c r="AZ237" s="768"/>
      <c r="BA237" s="768"/>
      <c r="BB237" s="768"/>
      <c r="BC237" s="768"/>
      <c r="BD237" s="768"/>
      <c r="BE237" s="768"/>
      <c r="BF237" s="769"/>
      <c r="BG237" s="957" t="s">
        <v>645</v>
      </c>
      <c r="BH237" s="958"/>
      <c r="BI237" s="958"/>
      <c r="BJ237" s="959"/>
    </row>
    <row r="238" spans="4:62" s="527" customFormat="1" ht="15" customHeight="1">
      <c r="D238" s="377"/>
      <c r="E238" s="528" t="s">
        <v>22</v>
      </c>
      <c r="F238" s="529"/>
      <c r="G238" s="917">
        <f>BG236</f>
        <v>0</v>
      </c>
      <c r="H238" s="917"/>
      <c r="I238" s="917"/>
      <c r="J238" s="917"/>
      <c r="K238" s="917"/>
      <c r="L238" s="917"/>
      <c r="M238" s="529" t="s">
        <v>72</v>
      </c>
      <c r="N238" s="529"/>
      <c r="O238" s="529"/>
      <c r="P238" s="529"/>
      <c r="Q238" s="529"/>
      <c r="R238" s="529"/>
      <c r="S238" s="529"/>
      <c r="T238" s="529" t="s">
        <v>73</v>
      </c>
      <c r="U238" s="529"/>
      <c r="V238" s="529"/>
      <c r="W238" s="529"/>
      <c r="X238" s="529"/>
      <c r="Y238" s="768">
        <v>8</v>
      </c>
      <c r="Z238" s="768"/>
      <c r="AA238" s="767" t="s">
        <v>651</v>
      </c>
      <c r="AB238" s="767"/>
      <c r="AC238" s="767"/>
      <c r="AD238" s="529"/>
      <c r="AE238" s="529"/>
      <c r="AF238" s="529"/>
      <c r="AG238" s="529" t="s">
        <v>74</v>
      </c>
      <c r="AH238" s="529"/>
      <c r="AI238" s="529"/>
      <c r="AJ238" s="529"/>
      <c r="AK238" s="528" t="s">
        <v>22</v>
      </c>
      <c r="AL238" s="529"/>
      <c r="AM238" s="917">
        <f>G238/Y238</f>
        <v>0</v>
      </c>
      <c r="AN238" s="917"/>
      <c r="AO238" s="917"/>
      <c r="AP238" s="917"/>
      <c r="AQ238" s="917"/>
      <c r="AR238" s="917"/>
      <c r="AS238" s="529" t="s">
        <v>75</v>
      </c>
      <c r="AT238" s="529"/>
      <c r="AU238" s="529"/>
      <c r="AV238" s="529"/>
      <c r="AW238" s="529"/>
      <c r="AX238" s="529"/>
      <c r="AY238" s="529"/>
      <c r="AZ238" s="529"/>
      <c r="BA238" s="529"/>
      <c r="BB238" s="529"/>
      <c r="BC238" s="529"/>
      <c r="BD238" s="529"/>
      <c r="BE238" s="529"/>
      <c r="BF238" s="529"/>
      <c r="BG238" s="529"/>
      <c r="BH238" s="529"/>
      <c r="BI238" s="529"/>
      <c r="BJ238" s="101"/>
    </row>
    <row r="239" spans="4:62" s="527" customFormat="1" ht="20.100000000000001" customHeight="1">
      <c r="D239" s="532" t="s">
        <v>845</v>
      </c>
      <c r="E239" s="524"/>
      <c r="F239" s="22"/>
      <c r="G239" s="22"/>
      <c r="H239" s="22"/>
      <c r="I239" s="22"/>
      <c r="J239" s="22"/>
      <c r="K239" s="22"/>
      <c r="L239" s="22"/>
      <c r="M239" s="22"/>
      <c r="N239" s="22"/>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4"/>
      <c r="AY239" s="524"/>
      <c r="AZ239" s="524"/>
      <c r="BA239" s="524"/>
      <c r="BB239" s="524"/>
      <c r="BC239" s="524"/>
      <c r="BD239" s="524"/>
      <c r="BE239" s="524"/>
      <c r="BF239" s="524"/>
      <c r="BG239" s="524"/>
      <c r="BH239" s="524"/>
      <c r="BI239" s="524"/>
      <c r="BJ239" s="530"/>
    </row>
    <row r="240" spans="4:62" s="527" customFormat="1" ht="21.75" customHeight="1">
      <c r="D240" s="700" t="s">
        <v>390</v>
      </c>
      <c r="E240" s="974"/>
      <c r="F240" s="974"/>
      <c r="G240" s="974"/>
      <c r="H240" s="974"/>
      <c r="I240" s="975"/>
      <c r="J240" s="703" t="s">
        <v>189</v>
      </c>
      <c r="K240" s="974"/>
      <c r="L240" s="975"/>
      <c r="M240" s="976" t="s">
        <v>59</v>
      </c>
      <c r="N240" s="977"/>
      <c r="O240" s="977"/>
      <c r="P240" s="977"/>
      <c r="Q240" s="977"/>
      <c r="R240" s="977"/>
      <c r="S240" s="977"/>
      <c r="T240" s="977"/>
      <c r="U240" s="977"/>
      <c r="V240" s="977"/>
      <c r="W240" s="977"/>
      <c r="X240" s="977"/>
      <c r="Y240" s="977"/>
      <c r="Z240" s="977"/>
      <c r="AA240" s="977"/>
      <c r="AB240" s="977"/>
      <c r="AC240" s="977"/>
      <c r="AD240" s="977"/>
      <c r="AE240" s="977"/>
      <c r="AF240" s="977"/>
      <c r="AG240" s="977"/>
      <c r="AH240" s="977"/>
      <c r="AI240" s="977"/>
      <c r="AJ240" s="977"/>
      <c r="AK240" s="977"/>
      <c r="AL240" s="977"/>
      <c r="AM240" s="977"/>
      <c r="AN240" s="977"/>
      <c r="AO240" s="977"/>
      <c r="AP240" s="977"/>
      <c r="AQ240" s="977"/>
      <c r="AR240" s="977"/>
      <c r="AS240" s="977"/>
      <c r="AT240" s="977"/>
      <c r="AU240" s="977"/>
      <c r="AV240" s="977"/>
      <c r="AW240" s="977"/>
      <c r="AX240" s="977"/>
      <c r="AY240" s="977"/>
      <c r="AZ240" s="977"/>
      <c r="BA240" s="977"/>
      <c r="BB240" s="977"/>
      <c r="BC240" s="977"/>
      <c r="BD240" s="977"/>
      <c r="BE240" s="977"/>
      <c r="BF240" s="978"/>
      <c r="BG240" s="979" t="s">
        <v>58</v>
      </c>
      <c r="BH240" s="980"/>
      <c r="BI240" s="980"/>
      <c r="BJ240" s="981"/>
    </row>
    <row r="241" spans="4:62" s="527" customFormat="1" ht="15.75" customHeight="1">
      <c r="D241" s="982"/>
      <c r="E241" s="983"/>
      <c r="F241" s="983"/>
      <c r="G241" s="983"/>
      <c r="H241" s="983"/>
      <c r="I241" s="984"/>
      <c r="J241" s="924"/>
      <c r="K241" s="925"/>
      <c r="L241" s="926"/>
      <c r="N241" s="527" t="s">
        <v>60</v>
      </c>
      <c r="T241" s="527" t="s">
        <v>61</v>
      </c>
      <c r="X241" s="527" t="s">
        <v>62</v>
      </c>
      <c r="AB241" s="527" t="s">
        <v>63</v>
      </c>
      <c r="AF241" s="527" t="s">
        <v>64</v>
      </c>
      <c r="AJ241" s="527" t="s">
        <v>65</v>
      </c>
      <c r="AN241" s="527" t="s">
        <v>66</v>
      </c>
      <c r="AR241" s="527" t="s">
        <v>67</v>
      </c>
      <c r="AV241" s="527" t="s">
        <v>68</v>
      </c>
      <c r="AZ241" s="527" t="s">
        <v>69</v>
      </c>
      <c r="BG241" s="928"/>
      <c r="BH241" s="929"/>
      <c r="BI241" s="929"/>
      <c r="BJ241" s="930"/>
    </row>
    <row r="242" spans="4:62" s="527" customFormat="1" ht="9.75" customHeight="1" thickBot="1">
      <c r="D242" s="921"/>
      <c r="E242" s="922"/>
      <c r="F242" s="922"/>
      <c r="G242" s="922"/>
      <c r="H242" s="922"/>
      <c r="I242" s="923"/>
      <c r="J242" s="927"/>
      <c r="K242" s="925"/>
      <c r="L242" s="926"/>
      <c r="M242" s="729"/>
      <c r="N242" s="730"/>
      <c r="O242" s="730"/>
      <c r="P242" s="731"/>
      <c r="Q242" s="729"/>
      <c r="R242" s="730"/>
      <c r="S242" s="730"/>
      <c r="T242" s="731"/>
      <c r="U242" s="729"/>
      <c r="V242" s="730"/>
      <c r="W242" s="730"/>
      <c r="X242" s="731"/>
      <c r="Y242" s="729"/>
      <c r="Z242" s="730"/>
      <c r="AA242" s="730"/>
      <c r="AB242" s="731"/>
      <c r="AC242" s="729"/>
      <c r="AD242" s="730"/>
      <c r="AE242" s="730"/>
      <c r="AF242" s="731"/>
      <c r="AG242" s="729"/>
      <c r="AH242" s="730"/>
      <c r="AI242" s="730"/>
      <c r="AJ242" s="731"/>
      <c r="AK242" s="729"/>
      <c r="AL242" s="730"/>
      <c r="AM242" s="730"/>
      <c r="AN242" s="731"/>
      <c r="AO242" s="729"/>
      <c r="AP242" s="730"/>
      <c r="AQ242" s="730"/>
      <c r="AR242" s="731"/>
      <c r="AS242" s="729"/>
      <c r="AT242" s="730"/>
      <c r="AU242" s="730"/>
      <c r="AV242" s="731"/>
      <c r="AW242" s="729"/>
      <c r="AX242" s="730"/>
      <c r="AY242" s="730"/>
      <c r="AZ242" s="731"/>
      <c r="BA242" s="985"/>
      <c r="BB242" s="730"/>
      <c r="BC242" s="730"/>
      <c r="BD242" s="730"/>
      <c r="BG242" s="931"/>
      <c r="BH242" s="932"/>
      <c r="BI242" s="932"/>
      <c r="BJ242" s="933"/>
    </row>
    <row r="243" spans="4:62" s="527" customFormat="1" ht="6.75" customHeight="1">
      <c r="D243" s="934" t="s">
        <v>649</v>
      </c>
      <c r="E243" s="935"/>
      <c r="F243" s="935"/>
      <c r="G243" s="935"/>
      <c r="H243" s="935"/>
      <c r="I243" s="936" t="s">
        <v>650</v>
      </c>
      <c r="J243" s="927"/>
      <c r="K243" s="925"/>
      <c r="L243" s="926"/>
      <c r="M243" s="10"/>
      <c r="N243" s="24"/>
      <c r="O243" s="25"/>
      <c r="P243" s="27"/>
      <c r="Q243" s="25"/>
      <c r="R243" s="25"/>
      <c r="S243" s="25"/>
      <c r="T243" s="27"/>
      <c r="U243" s="25"/>
      <c r="V243" s="25"/>
      <c r="W243" s="25"/>
      <c r="X243" s="27"/>
      <c r="Y243" s="25"/>
      <c r="Z243" s="25"/>
      <c r="AA243" s="25"/>
      <c r="AB243" s="27"/>
      <c r="AC243" s="25"/>
      <c r="AD243" s="25"/>
      <c r="AE243" s="25"/>
      <c r="AF243" s="27"/>
      <c r="AG243" s="25"/>
      <c r="AH243" s="25"/>
      <c r="AI243" s="25"/>
      <c r="AJ243" s="27"/>
      <c r="AK243" s="25"/>
      <c r="AL243" s="25"/>
      <c r="AM243" s="25"/>
      <c r="AN243" s="27"/>
      <c r="AO243" s="25"/>
      <c r="AP243" s="25"/>
      <c r="AQ243" s="25"/>
      <c r="AR243" s="27"/>
      <c r="AS243" s="25"/>
      <c r="AT243" s="25"/>
      <c r="AU243" s="25"/>
      <c r="AV243" s="27"/>
      <c r="AW243" s="25"/>
      <c r="AX243" s="25"/>
      <c r="AY243" s="25"/>
      <c r="AZ243" s="27"/>
      <c r="BA243" s="25"/>
      <c r="BB243" s="25"/>
      <c r="BC243" s="25"/>
      <c r="BD243" s="25"/>
      <c r="BG243" s="937" t="s">
        <v>644</v>
      </c>
      <c r="BH243" s="938"/>
      <c r="BI243" s="938"/>
      <c r="BJ243" s="939"/>
    </row>
    <row r="244" spans="4:62" s="527" customFormat="1" ht="9" customHeight="1">
      <c r="D244" s="934"/>
      <c r="E244" s="935"/>
      <c r="F244" s="935"/>
      <c r="G244" s="935"/>
      <c r="H244" s="935"/>
      <c r="I244" s="936"/>
      <c r="J244" s="927"/>
      <c r="K244" s="925"/>
      <c r="L244" s="926"/>
      <c r="M244" s="10"/>
      <c r="N244" s="10"/>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12"/>
      <c r="AL244" s="612"/>
      <c r="AM244" s="612"/>
      <c r="AN244" s="612"/>
      <c r="AO244" s="612"/>
      <c r="AP244" s="612"/>
      <c r="AQ244" s="612"/>
      <c r="AR244" s="612"/>
      <c r="AS244" s="612"/>
      <c r="AT244" s="612"/>
      <c r="AU244" s="612"/>
      <c r="AV244" s="612"/>
      <c r="AW244" s="612"/>
      <c r="AX244" s="612"/>
      <c r="AY244" s="612"/>
      <c r="AZ244" s="612"/>
      <c r="BA244" s="612"/>
      <c r="BB244" s="612"/>
      <c r="BC244" s="612"/>
      <c r="BD244" s="612"/>
      <c r="BG244" s="937"/>
      <c r="BH244" s="938"/>
      <c r="BI244" s="938"/>
      <c r="BJ244" s="939"/>
    </row>
    <row r="245" spans="4:62" s="527" customFormat="1" ht="13.5" customHeight="1">
      <c r="D245" s="918"/>
      <c r="E245" s="919"/>
      <c r="F245" s="919"/>
      <c r="G245" s="919"/>
      <c r="H245" s="919"/>
      <c r="I245" s="920"/>
      <c r="J245" s="924"/>
      <c r="K245" s="925"/>
      <c r="L245" s="926"/>
      <c r="M245" s="390"/>
      <c r="N245" s="391"/>
      <c r="O245" s="391"/>
      <c r="P245" s="391"/>
      <c r="Q245" s="391"/>
      <c r="R245" s="391"/>
      <c r="S245" s="391"/>
      <c r="T245" s="391"/>
      <c r="U245" s="391"/>
      <c r="V245" s="391"/>
      <c r="W245" s="391"/>
      <c r="X245" s="391"/>
      <c r="Y245" s="391"/>
      <c r="Z245" s="391"/>
      <c r="AA245" s="391"/>
      <c r="AB245" s="391"/>
      <c r="AC245" s="391"/>
      <c r="AD245" s="391"/>
      <c r="AE245" s="391"/>
      <c r="AF245" s="391"/>
      <c r="AG245" s="391"/>
      <c r="AH245" s="391"/>
      <c r="AI245" s="391"/>
      <c r="AJ245" s="391"/>
      <c r="AK245" s="391"/>
      <c r="AL245" s="391"/>
      <c r="AM245" s="391"/>
      <c r="AN245" s="391"/>
      <c r="AO245" s="391"/>
      <c r="AP245" s="391"/>
      <c r="AQ245" s="391"/>
      <c r="AR245" s="391"/>
      <c r="AS245" s="391"/>
      <c r="AT245" s="391"/>
      <c r="AU245" s="391"/>
      <c r="AV245" s="391"/>
      <c r="AW245" s="391"/>
      <c r="AX245" s="391"/>
      <c r="AY245" s="391"/>
      <c r="AZ245" s="391"/>
      <c r="BA245" s="391"/>
      <c r="BB245" s="391"/>
      <c r="BC245" s="391"/>
      <c r="BD245" s="391"/>
      <c r="BE245" s="391"/>
      <c r="BF245" s="391"/>
      <c r="BG245" s="928"/>
      <c r="BH245" s="929"/>
      <c r="BI245" s="929"/>
      <c r="BJ245" s="930"/>
    </row>
    <row r="246" spans="4:62" s="527" customFormat="1" ht="9.75" customHeight="1" thickBot="1">
      <c r="D246" s="921"/>
      <c r="E246" s="922"/>
      <c r="F246" s="922"/>
      <c r="G246" s="922"/>
      <c r="H246" s="922"/>
      <c r="I246" s="923"/>
      <c r="J246" s="927"/>
      <c r="K246" s="925"/>
      <c r="L246" s="926"/>
      <c r="M246" s="729"/>
      <c r="N246" s="730"/>
      <c r="O246" s="730"/>
      <c r="P246" s="731"/>
      <c r="Q246" s="729"/>
      <c r="R246" s="730"/>
      <c r="S246" s="730"/>
      <c r="T246" s="731"/>
      <c r="U246" s="729"/>
      <c r="V246" s="730"/>
      <c r="W246" s="730"/>
      <c r="X246" s="731"/>
      <c r="Y246" s="729"/>
      <c r="Z246" s="730"/>
      <c r="AA246" s="730"/>
      <c r="AB246" s="731"/>
      <c r="AC246" s="729"/>
      <c r="AD246" s="730"/>
      <c r="AE246" s="730"/>
      <c r="AF246" s="731"/>
      <c r="AG246" s="729"/>
      <c r="AH246" s="730"/>
      <c r="AI246" s="730"/>
      <c r="AJ246" s="731"/>
      <c r="AK246" s="729"/>
      <c r="AL246" s="730"/>
      <c r="AM246" s="730"/>
      <c r="AN246" s="731"/>
      <c r="AO246" s="729"/>
      <c r="AP246" s="730"/>
      <c r="AQ246" s="730"/>
      <c r="AR246" s="731"/>
      <c r="AS246" s="729"/>
      <c r="AT246" s="730"/>
      <c r="AU246" s="730"/>
      <c r="AV246" s="731"/>
      <c r="AW246" s="729"/>
      <c r="AX246" s="730"/>
      <c r="AY246" s="730"/>
      <c r="AZ246" s="731"/>
      <c r="BA246" s="985"/>
      <c r="BB246" s="730"/>
      <c r="BC246" s="730"/>
      <c r="BD246" s="730"/>
      <c r="BG246" s="931"/>
      <c r="BH246" s="932"/>
      <c r="BI246" s="932"/>
      <c r="BJ246" s="933"/>
    </row>
    <row r="247" spans="4:62" s="527" customFormat="1" ht="9" customHeight="1">
      <c r="D247" s="934" t="s">
        <v>649</v>
      </c>
      <c r="E247" s="935"/>
      <c r="F247" s="935"/>
      <c r="G247" s="935"/>
      <c r="H247" s="935"/>
      <c r="I247" s="936" t="s">
        <v>650</v>
      </c>
      <c r="J247" s="927"/>
      <c r="K247" s="925"/>
      <c r="L247" s="926"/>
      <c r="M247" s="385"/>
      <c r="N247" s="24"/>
      <c r="O247" s="25"/>
      <c r="P247" s="27"/>
      <c r="Q247" s="25"/>
      <c r="R247" s="25"/>
      <c r="S247" s="25"/>
      <c r="T247" s="27"/>
      <c r="U247" s="25"/>
      <c r="V247" s="25"/>
      <c r="W247" s="25"/>
      <c r="X247" s="27"/>
      <c r="Y247" s="25"/>
      <c r="Z247" s="25"/>
      <c r="AA247" s="25"/>
      <c r="AB247" s="27"/>
      <c r="AC247" s="25"/>
      <c r="AD247" s="25"/>
      <c r="AE247" s="25"/>
      <c r="AF247" s="27"/>
      <c r="AG247" s="25"/>
      <c r="AH247" s="25"/>
      <c r="AI247" s="25"/>
      <c r="AJ247" s="27"/>
      <c r="AK247" s="25"/>
      <c r="AL247" s="25"/>
      <c r="AM247" s="25"/>
      <c r="AN247" s="27"/>
      <c r="AO247" s="25"/>
      <c r="AP247" s="25"/>
      <c r="AQ247" s="25"/>
      <c r="AR247" s="27"/>
      <c r="AS247" s="25"/>
      <c r="AT247" s="25"/>
      <c r="AU247" s="25"/>
      <c r="AV247" s="27"/>
      <c r="AW247" s="25"/>
      <c r="AX247" s="25"/>
      <c r="AY247" s="25"/>
      <c r="AZ247" s="27"/>
      <c r="BA247" s="25"/>
      <c r="BB247" s="25"/>
      <c r="BC247" s="25"/>
      <c r="BD247" s="25"/>
      <c r="BG247" s="937" t="s">
        <v>644</v>
      </c>
      <c r="BH247" s="938"/>
      <c r="BI247" s="938"/>
      <c r="BJ247" s="939"/>
    </row>
    <row r="248" spans="4:62" s="527" customFormat="1" ht="8.25" customHeight="1">
      <c r="D248" s="934"/>
      <c r="E248" s="935"/>
      <c r="F248" s="935"/>
      <c r="G248" s="935"/>
      <c r="H248" s="935"/>
      <c r="I248" s="936"/>
      <c r="J248" s="927"/>
      <c r="K248" s="925"/>
      <c r="L248" s="926"/>
      <c r="M248" s="386"/>
      <c r="N248" s="387"/>
      <c r="O248" s="388"/>
      <c r="P248" s="388"/>
      <c r="Q248" s="388"/>
      <c r="R248" s="388"/>
      <c r="S248" s="388"/>
      <c r="T248" s="388"/>
      <c r="U248" s="388"/>
      <c r="V248" s="388"/>
      <c r="W248" s="388"/>
      <c r="X248" s="388"/>
      <c r="Y248" s="388"/>
      <c r="Z248" s="388"/>
      <c r="AA248" s="388"/>
      <c r="AB248" s="388"/>
      <c r="AC248" s="388"/>
      <c r="AD248" s="388"/>
      <c r="AE248" s="388"/>
      <c r="AF248" s="388"/>
      <c r="AG248" s="388"/>
      <c r="AH248" s="388"/>
      <c r="AI248" s="388"/>
      <c r="AJ248" s="388"/>
      <c r="AK248" s="388"/>
      <c r="AL248" s="388"/>
      <c r="AM248" s="388"/>
      <c r="AN248" s="388"/>
      <c r="AO248" s="388"/>
      <c r="AP248" s="388"/>
      <c r="AQ248" s="388"/>
      <c r="AR248" s="388"/>
      <c r="AS248" s="388"/>
      <c r="AT248" s="388"/>
      <c r="AU248" s="388"/>
      <c r="AV248" s="388"/>
      <c r="AW248" s="388"/>
      <c r="AX248" s="388"/>
      <c r="AY248" s="388"/>
      <c r="AZ248" s="388"/>
      <c r="BA248" s="388"/>
      <c r="BB248" s="388"/>
      <c r="BC248" s="388"/>
      <c r="BD248" s="388"/>
      <c r="BE248" s="388"/>
      <c r="BF248" s="388"/>
      <c r="BG248" s="937"/>
      <c r="BH248" s="938"/>
      <c r="BI248" s="938"/>
      <c r="BJ248" s="939"/>
    </row>
    <row r="249" spans="4:62" s="527" customFormat="1" ht="12.75" customHeight="1">
      <c r="D249" s="918"/>
      <c r="E249" s="919"/>
      <c r="F249" s="919"/>
      <c r="G249" s="919"/>
      <c r="H249" s="919"/>
      <c r="I249" s="920"/>
      <c r="J249" s="924"/>
      <c r="K249" s="925"/>
      <c r="L249" s="926"/>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12"/>
      <c r="AL249" s="612"/>
      <c r="AM249" s="612"/>
      <c r="AN249" s="612"/>
      <c r="AO249" s="612"/>
      <c r="AP249" s="612"/>
      <c r="AQ249" s="612"/>
      <c r="AR249" s="612"/>
      <c r="AS249" s="612"/>
      <c r="AT249" s="612"/>
      <c r="AU249" s="612"/>
      <c r="AV249" s="612"/>
      <c r="AW249" s="612"/>
      <c r="AX249" s="612"/>
      <c r="AY249" s="612"/>
      <c r="AZ249" s="612"/>
      <c r="BA249" s="612"/>
      <c r="BB249" s="612"/>
      <c r="BC249" s="612"/>
      <c r="BD249" s="612"/>
      <c r="BG249" s="928"/>
      <c r="BH249" s="929"/>
      <c r="BI249" s="929"/>
      <c r="BJ249" s="930"/>
    </row>
    <row r="250" spans="4:62" s="527" customFormat="1" ht="9.75" customHeight="1" thickBot="1">
      <c r="D250" s="921"/>
      <c r="E250" s="922"/>
      <c r="F250" s="922"/>
      <c r="G250" s="922"/>
      <c r="H250" s="922"/>
      <c r="I250" s="923"/>
      <c r="J250" s="927"/>
      <c r="K250" s="925"/>
      <c r="L250" s="926"/>
      <c r="M250" s="729"/>
      <c r="N250" s="730"/>
      <c r="O250" s="730"/>
      <c r="P250" s="731"/>
      <c r="Q250" s="729"/>
      <c r="R250" s="730"/>
      <c r="S250" s="730"/>
      <c r="T250" s="731"/>
      <c r="U250" s="729"/>
      <c r="V250" s="730"/>
      <c r="W250" s="730"/>
      <c r="X250" s="731"/>
      <c r="Y250" s="729"/>
      <c r="Z250" s="730"/>
      <c r="AA250" s="730"/>
      <c r="AB250" s="731"/>
      <c r="AC250" s="729"/>
      <c r="AD250" s="730"/>
      <c r="AE250" s="730"/>
      <c r="AF250" s="731"/>
      <c r="AG250" s="729"/>
      <c r="AH250" s="730"/>
      <c r="AI250" s="730"/>
      <c r="AJ250" s="731"/>
      <c r="AK250" s="729"/>
      <c r="AL250" s="730"/>
      <c r="AM250" s="730"/>
      <c r="AN250" s="731"/>
      <c r="AO250" s="729"/>
      <c r="AP250" s="730"/>
      <c r="AQ250" s="730"/>
      <c r="AR250" s="731"/>
      <c r="AS250" s="729"/>
      <c r="AT250" s="730"/>
      <c r="AU250" s="730"/>
      <c r="AV250" s="731"/>
      <c r="AW250" s="729"/>
      <c r="AX250" s="730"/>
      <c r="AY250" s="730"/>
      <c r="AZ250" s="731"/>
      <c r="BA250" s="985"/>
      <c r="BB250" s="730"/>
      <c r="BC250" s="730"/>
      <c r="BD250" s="730"/>
      <c r="BG250" s="931"/>
      <c r="BH250" s="932"/>
      <c r="BI250" s="932"/>
      <c r="BJ250" s="933"/>
    </row>
    <row r="251" spans="4:62" s="527" customFormat="1" ht="12" customHeight="1">
      <c r="D251" s="934" t="s">
        <v>649</v>
      </c>
      <c r="E251" s="935"/>
      <c r="F251" s="935"/>
      <c r="G251" s="935"/>
      <c r="H251" s="935"/>
      <c r="I251" s="936" t="s">
        <v>650</v>
      </c>
      <c r="J251" s="927"/>
      <c r="K251" s="925"/>
      <c r="L251" s="926"/>
      <c r="M251" s="10"/>
      <c r="N251" s="24"/>
      <c r="O251" s="25"/>
      <c r="P251" s="27"/>
      <c r="Q251" s="25"/>
      <c r="R251" s="25"/>
      <c r="S251" s="25"/>
      <c r="T251" s="27"/>
      <c r="U251" s="25"/>
      <c r="V251" s="25"/>
      <c r="W251" s="25"/>
      <c r="X251" s="27"/>
      <c r="Y251" s="25"/>
      <c r="Z251" s="25"/>
      <c r="AA251" s="25"/>
      <c r="AB251" s="27"/>
      <c r="AC251" s="25"/>
      <c r="AD251" s="25"/>
      <c r="AE251" s="25"/>
      <c r="AF251" s="27"/>
      <c r="AG251" s="25"/>
      <c r="AH251" s="25"/>
      <c r="AI251" s="25"/>
      <c r="AJ251" s="27"/>
      <c r="AK251" s="25"/>
      <c r="AL251" s="25"/>
      <c r="AM251" s="25"/>
      <c r="AN251" s="27"/>
      <c r="AO251" s="25"/>
      <c r="AP251" s="25"/>
      <c r="AQ251" s="25"/>
      <c r="AR251" s="27"/>
      <c r="AS251" s="25"/>
      <c r="AT251" s="25"/>
      <c r="AU251" s="25"/>
      <c r="AV251" s="27"/>
      <c r="AW251" s="25"/>
      <c r="AX251" s="25"/>
      <c r="AY251" s="25"/>
      <c r="AZ251" s="27"/>
      <c r="BA251" s="25"/>
      <c r="BB251" s="25"/>
      <c r="BC251" s="25"/>
      <c r="BD251" s="25"/>
      <c r="BG251" s="937" t="s">
        <v>644</v>
      </c>
      <c r="BH251" s="938"/>
      <c r="BI251" s="938"/>
      <c r="BJ251" s="939"/>
    </row>
    <row r="252" spans="4:62" s="527" customFormat="1" ht="8.25" customHeight="1">
      <c r="D252" s="934"/>
      <c r="E252" s="935"/>
      <c r="F252" s="935"/>
      <c r="G252" s="935"/>
      <c r="H252" s="935"/>
      <c r="I252" s="936"/>
      <c r="J252" s="927"/>
      <c r="K252" s="925"/>
      <c r="L252" s="926"/>
      <c r="M252" s="386"/>
      <c r="N252" s="387"/>
      <c r="O252" s="388"/>
      <c r="P252" s="388"/>
      <c r="Q252" s="388"/>
      <c r="R252" s="388"/>
      <c r="S252" s="388"/>
      <c r="T252" s="388"/>
      <c r="U252" s="388"/>
      <c r="V252" s="388"/>
      <c r="W252" s="388"/>
      <c r="X252" s="388"/>
      <c r="Y252" s="388"/>
      <c r="Z252" s="388"/>
      <c r="AA252" s="388"/>
      <c r="AB252" s="388"/>
      <c r="AC252" s="388"/>
      <c r="AD252" s="388"/>
      <c r="AE252" s="388"/>
      <c r="AF252" s="388"/>
      <c r="AG252" s="388"/>
      <c r="AH252" s="388"/>
      <c r="AI252" s="388"/>
      <c r="AJ252" s="388"/>
      <c r="AK252" s="388"/>
      <c r="AL252" s="388"/>
      <c r="AM252" s="388"/>
      <c r="AN252" s="388"/>
      <c r="AO252" s="388"/>
      <c r="AP252" s="388"/>
      <c r="AQ252" s="388"/>
      <c r="AR252" s="388"/>
      <c r="AS252" s="388"/>
      <c r="AT252" s="388"/>
      <c r="AU252" s="388"/>
      <c r="AV252" s="388"/>
      <c r="AW252" s="388"/>
      <c r="AX252" s="388"/>
      <c r="AY252" s="388"/>
      <c r="AZ252" s="388"/>
      <c r="BA252" s="388"/>
      <c r="BB252" s="388"/>
      <c r="BC252" s="388"/>
      <c r="BD252" s="388"/>
      <c r="BG252" s="937"/>
      <c r="BH252" s="938"/>
      <c r="BI252" s="938"/>
      <c r="BJ252" s="939"/>
    </row>
    <row r="253" spans="4:62" s="527" customFormat="1" ht="10.5" customHeight="1">
      <c r="D253" s="918"/>
      <c r="E253" s="919"/>
      <c r="F253" s="919"/>
      <c r="G253" s="919"/>
      <c r="H253" s="919"/>
      <c r="I253" s="920"/>
      <c r="J253" s="924"/>
      <c r="K253" s="925"/>
      <c r="L253" s="926"/>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612"/>
      <c r="AY253" s="612"/>
      <c r="AZ253" s="612"/>
      <c r="BA253" s="612"/>
      <c r="BB253" s="612"/>
      <c r="BC253" s="612"/>
      <c r="BD253" s="612"/>
      <c r="BE253" s="391"/>
      <c r="BF253" s="391"/>
      <c r="BG253" s="928"/>
      <c r="BH253" s="929"/>
      <c r="BI253" s="929"/>
      <c r="BJ253" s="930"/>
    </row>
    <row r="254" spans="4:62" s="527" customFormat="1" ht="9.75" customHeight="1" thickBot="1">
      <c r="D254" s="921"/>
      <c r="E254" s="922"/>
      <c r="F254" s="922"/>
      <c r="G254" s="922"/>
      <c r="H254" s="922"/>
      <c r="I254" s="923"/>
      <c r="J254" s="927"/>
      <c r="K254" s="925"/>
      <c r="L254" s="926"/>
      <c r="M254" s="729"/>
      <c r="N254" s="730"/>
      <c r="O254" s="730"/>
      <c r="P254" s="731"/>
      <c r="Q254" s="729"/>
      <c r="R254" s="730"/>
      <c r="S254" s="730"/>
      <c r="T254" s="731"/>
      <c r="U254" s="729"/>
      <c r="V254" s="730"/>
      <c r="W254" s="730"/>
      <c r="X254" s="731"/>
      <c r="Y254" s="729"/>
      <c r="Z254" s="730"/>
      <c r="AA254" s="730"/>
      <c r="AB254" s="731"/>
      <c r="AC254" s="729"/>
      <c r="AD254" s="730"/>
      <c r="AE254" s="730"/>
      <c r="AF254" s="731"/>
      <c r="AG254" s="729"/>
      <c r="AH254" s="730"/>
      <c r="AI254" s="730"/>
      <c r="AJ254" s="731"/>
      <c r="AK254" s="729"/>
      <c r="AL254" s="730"/>
      <c r="AM254" s="730"/>
      <c r="AN254" s="731"/>
      <c r="AO254" s="729"/>
      <c r="AP254" s="730"/>
      <c r="AQ254" s="730"/>
      <c r="AR254" s="731"/>
      <c r="AS254" s="729"/>
      <c r="AT254" s="730"/>
      <c r="AU254" s="730"/>
      <c r="AV254" s="731"/>
      <c r="AW254" s="729"/>
      <c r="AX254" s="730"/>
      <c r="AY254" s="730"/>
      <c r="AZ254" s="731"/>
      <c r="BA254" s="985"/>
      <c r="BB254" s="730"/>
      <c r="BC254" s="730"/>
      <c r="BD254" s="730"/>
      <c r="BG254" s="931"/>
      <c r="BH254" s="932"/>
      <c r="BI254" s="932"/>
      <c r="BJ254" s="933"/>
    </row>
    <row r="255" spans="4:62" s="527" customFormat="1" ht="8.25" customHeight="1">
      <c r="D255" s="934" t="s">
        <v>649</v>
      </c>
      <c r="E255" s="935"/>
      <c r="F255" s="935"/>
      <c r="G255" s="935"/>
      <c r="H255" s="935"/>
      <c r="I255" s="936" t="s">
        <v>650</v>
      </c>
      <c r="J255" s="927"/>
      <c r="K255" s="925"/>
      <c r="L255" s="926"/>
      <c r="M255" s="10"/>
      <c r="N255" s="24"/>
      <c r="O255" s="25"/>
      <c r="P255" s="27"/>
      <c r="Q255" s="25"/>
      <c r="R255" s="25"/>
      <c r="S255" s="25"/>
      <c r="T255" s="27"/>
      <c r="U255" s="25"/>
      <c r="V255" s="25"/>
      <c r="W255" s="25"/>
      <c r="X255" s="27"/>
      <c r="Y255" s="25"/>
      <c r="Z255" s="25"/>
      <c r="AA255" s="25"/>
      <c r="AB255" s="27"/>
      <c r="AC255" s="25"/>
      <c r="AD255" s="25"/>
      <c r="AE255" s="25"/>
      <c r="AF255" s="27"/>
      <c r="AG255" s="25"/>
      <c r="AH255" s="25"/>
      <c r="AI255" s="25"/>
      <c r="AJ255" s="27"/>
      <c r="AK255" s="25"/>
      <c r="AL255" s="25"/>
      <c r="AM255" s="25"/>
      <c r="AN255" s="27"/>
      <c r="AO255" s="25"/>
      <c r="AP255" s="25"/>
      <c r="AQ255" s="25"/>
      <c r="AR255" s="27"/>
      <c r="AS255" s="25"/>
      <c r="AT255" s="25"/>
      <c r="AU255" s="25"/>
      <c r="AV255" s="27"/>
      <c r="AW255" s="25"/>
      <c r="AX255" s="25"/>
      <c r="AY255" s="25"/>
      <c r="AZ255" s="27"/>
      <c r="BA255" s="25"/>
      <c r="BB255" s="25"/>
      <c r="BC255" s="25"/>
      <c r="BD255" s="25"/>
      <c r="BG255" s="937" t="s">
        <v>644</v>
      </c>
      <c r="BH255" s="938"/>
      <c r="BI255" s="938"/>
      <c r="BJ255" s="939"/>
    </row>
    <row r="256" spans="4:62" s="527" customFormat="1" ht="7.5" customHeight="1">
      <c r="D256" s="934"/>
      <c r="E256" s="935"/>
      <c r="F256" s="935"/>
      <c r="G256" s="935"/>
      <c r="H256" s="935"/>
      <c r="I256" s="936"/>
      <c r="J256" s="927"/>
      <c r="K256" s="925"/>
      <c r="L256" s="926"/>
      <c r="M256" s="386"/>
      <c r="N256" s="387"/>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8"/>
      <c r="AV256" s="388"/>
      <c r="AW256" s="388"/>
      <c r="AX256" s="388"/>
      <c r="AY256" s="388"/>
      <c r="AZ256" s="388"/>
      <c r="BA256" s="388"/>
      <c r="BB256" s="388"/>
      <c r="BC256" s="388"/>
      <c r="BD256" s="388"/>
      <c r="BE256" s="388"/>
      <c r="BF256" s="388"/>
      <c r="BG256" s="937"/>
      <c r="BH256" s="938"/>
      <c r="BI256" s="938"/>
      <c r="BJ256" s="939"/>
    </row>
    <row r="257" spans="3:66" s="527" customFormat="1" ht="10.5" customHeight="1">
      <c r="D257" s="918"/>
      <c r="E257" s="919"/>
      <c r="F257" s="919"/>
      <c r="G257" s="919"/>
      <c r="H257" s="919"/>
      <c r="I257" s="920"/>
      <c r="J257" s="940"/>
      <c r="K257" s="941"/>
      <c r="L257" s="942"/>
      <c r="M257" s="612"/>
      <c r="N257" s="612"/>
      <c r="O257" s="612"/>
      <c r="P257" s="612"/>
      <c r="Q257" s="612"/>
      <c r="R257" s="612"/>
      <c r="S257" s="612"/>
      <c r="T257" s="612"/>
      <c r="U257" s="612"/>
      <c r="V257" s="612"/>
      <c r="W257" s="612"/>
      <c r="X257" s="612"/>
      <c r="Y257" s="612"/>
      <c r="Z257" s="612"/>
      <c r="AA257" s="612"/>
      <c r="AB257" s="612"/>
      <c r="AC257" s="612"/>
      <c r="AD257" s="612"/>
      <c r="AE257" s="612"/>
      <c r="AF257" s="612"/>
      <c r="AG257" s="612"/>
      <c r="AH257" s="612"/>
      <c r="AI257" s="612"/>
      <c r="AJ257" s="612"/>
      <c r="AK257" s="612"/>
      <c r="AL257" s="612"/>
      <c r="AM257" s="612"/>
      <c r="AN257" s="612"/>
      <c r="AO257" s="612"/>
      <c r="AP257" s="612"/>
      <c r="AQ257" s="612"/>
      <c r="AR257" s="612"/>
      <c r="AS257" s="612"/>
      <c r="AT257" s="612"/>
      <c r="AU257" s="612"/>
      <c r="AV257" s="612"/>
      <c r="AW257" s="612"/>
      <c r="AX257" s="612"/>
      <c r="AY257" s="612"/>
      <c r="AZ257" s="612"/>
      <c r="BA257" s="612"/>
      <c r="BB257" s="612"/>
      <c r="BC257" s="612"/>
      <c r="BD257" s="612"/>
      <c r="BG257" s="928"/>
      <c r="BH257" s="929"/>
      <c r="BI257" s="929"/>
      <c r="BJ257" s="930"/>
    </row>
    <row r="258" spans="3:66" s="527" customFormat="1" ht="9.75" customHeight="1" thickBot="1">
      <c r="D258" s="921"/>
      <c r="E258" s="922"/>
      <c r="F258" s="922"/>
      <c r="G258" s="922"/>
      <c r="H258" s="922"/>
      <c r="I258" s="923"/>
      <c r="J258" s="927"/>
      <c r="K258" s="925"/>
      <c r="L258" s="926"/>
      <c r="M258" s="729"/>
      <c r="N258" s="730"/>
      <c r="O258" s="730"/>
      <c r="P258" s="731"/>
      <c r="Q258" s="729"/>
      <c r="R258" s="730"/>
      <c r="S258" s="730"/>
      <c r="T258" s="731"/>
      <c r="U258" s="729"/>
      <c r="V258" s="730"/>
      <c r="W258" s="730"/>
      <c r="X258" s="731"/>
      <c r="Y258" s="729"/>
      <c r="Z258" s="730"/>
      <c r="AA258" s="730"/>
      <c r="AB258" s="731"/>
      <c r="AC258" s="729"/>
      <c r="AD258" s="730"/>
      <c r="AE258" s="730"/>
      <c r="AF258" s="731"/>
      <c r="AG258" s="729"/>
      <c r="AH258" s="730"/>
      <c r="AI258" s="730"/>
      <c r="AJ258" s="731"/>
      <c r="AK258" s="729"/>
      <c r="AL258" s="730"/>
      <c r="AM258" s="730"/>
      <c r="AN258" s="731"/>
      <c r="AO258" s="729"/>
      <c r="AP258" s="730"/>
      <c r="AQ258" s="730"/>
      <c r="AR258" s="731"/>
      <c r="AS258" s="729"/>
      <c r="AT258" s="730"/>
      <c r="AU258" s="730"/>
      <c r="AV258" s="731"/>
      <c r="AW258" s="729"/>
      <c r="AX258" s="730"/>
      <c r="AY258" s="730"/>
      <c r="AZ258" s="731"/>
      <c r="BA258" s="985"/>
      <c r="BB258" s="730"/>
      <c r="BC258" s="730"/>
      <c r="BD258" s="730"/>
      <c r="BF258" s="5"/>
      <c r="BG258" s="931"/>
      <c r="BH258" s="932"/>
      <c r="BI258" s="932"/>
      <c r="BJ258" s="933"/>
    </row>
    <row r="259" spans="3:66" s="527" customFormat="1" ht="8.25" customHeight="1">
      <c r="D259" s="934" t="s">
        <v>649</v>
      </c>
      <c r="E259" s="935"/>
      <c r="F259" s="935"/>
      <c r="G259" s="935"/>
      <c r="H259" s="935"/>
      <c r="I259" s="936" t="s">
        <v>650</v>
      </c>
      <c r="J259" s="927"/>
      <c r="K259" s="925"/>
      <c r="L259" s="926"/>
      <c r="M259" s="10"/>
      <c r="N259" s="24"/>
      <c r="O259" s="25"/>
      <c r="P259" s="27"/>
      <c r="Q259" s="25"/>
      <c r="R259" s="25"/>
      <c r="S259" s="25"/>
      <c r="T259" s="27"/>
      <c r="U259" s="25"/>
      <c r="V259" s="25"/>
      <c r="W259" s="25"/>
      <c r="X259" s="27"/>
      <c r="Y259" s="25"/>
      <c r="Z259" s="25"/>
      <c r="AA259" s="25"/>
      <c r="AB259" s="27"/>
      <c r="AC259" s="25"/>
      <c r="AD259" s="25"/>
      <c r="AE259" s="25"/>
      <c r="AF259" s="27"/>
      <c r="AG259" s="25"/>
      <c r="AH259" s="25"/>
      <c r="AI259" s="25"/>
      <c r="AJ259" s="27"/>
      <c r="AK259" s="25"/>
      <c r="AL259" s="25"/>
      <c r="AM259" s="25"/>
      <c r="AN259" s="27"/>
      <c r="AO259" s="25"/>
      <c r="AP259" s="25"/>
      <c r="AQ259" s="25"/>
      <c r="AR259" s="27"/>
      <c r="AS259" s="25"/>
      <c r="AT259" s="25"/>
      <c r="AU259" s="25"/>
      <c r="AV259" s="27"/>
      <c r="AW259" s="25"/>
      <c r="AX259" s="25"/>
      <c r="AY259" s="25"/>
      <c r="AZ259" s="27"/>
      <c r="BA259" s="25"/>
      <c r="BB259" s="25"/>
      <c r="BC259" s="25"/>
      <c r="BD259" s="25"/>
      <c r="BF259" s="5"/>
      <c r="BG259" s="937" t="s">
        <v>644</v>
      </c>
      <c r="BH259" s="938"/>
      <c r="BI259" s="938"/>
      <c r="BJ259" s="939"/>
    </row>
    <row r="260" spans="3:66" s="527" customFormat="1" ht="8.25" customHeight="1">
      <c r="D260" s="946"/>
      <c r="E260" s="947"/>
      <c r="F260" s="947"/>
      <c r="G260" s="947"/>
      <c r="H260" s="947"/>
      <c r="I260" s="948"/>
      <c r="J260" s="943"/>
      <c r="K260" s="944"/>
      <c r="L260" s="945"/>
      <c r="M260" s="13"/>
      <c r="N260" s="13"/>
      <c r="O260" s="529"/>
      <c r="P260" s="529"/>
      <c r="Q260" s="529"/>
      <c r="R260" s="529"/>
      <c r="S260" s="529"/>
      <c r="T260" s="529"/>
      <c r="U260" s="529"/>
      <c r="V260" s="529"/>
      <c r="W260" s="529"/>
      <c r="X260" s="529"/>
      <c r="Y260" s="529"/>
      <c r="Z260" s="529"/>
      <c r="AA260" s="529"/>
      <c r="AB260" s="529"/>
      <c r="AC260" s="529"/>
      <c r="AD260" s="529"/>
      <c r="AE260" s="529"/>
      <c r="AF260" s="529"/>
      <c r="AG260" s="529"/>
      <c r="AH260" s="529"/>
      <c r="AI260" s="529"/>
      <c r="AJ260" s="529"/>
      <c r="AK260" s="529"/>
      <c r="AL260" s="529"/>
      <c r="AM260" s="529"/>
      <c r="AN260" s="529"/>
      <c r="AO260" s="529"/>
      <c r="AP260" s="529"/>
      <c r="AQ260" s="529"/>
      <c r="AR260" s="529"/>
      <c r="AS260" s="529"/>
      <c r="AT260" s="529"/>
      <c r="AU260" s="529"/>
      <c r="AV260" s="529"/>
      <c r="AW260" s="529"/>
      <c r="AX260" s="529"/>
      <c r="AY260" s="529"/>
      <c r="AZ260" s="529"/>
      <c r="BA260" s="529"/>
      <c r="BB260" s="529"/>
      <c r="BC260" s="529"/>
      <c r="BD260" s="529"/>
      <c r="BE260" s="529"/>
      <c r="BF260" s="101"/>
      <c r="BG260" s="949"/>
      <c r="BH260" s="950"/>
      <c r="BI260" s="950"/>
      <c r="BJ260" s="951"/>
    </row>
    <row r="261" spans="3:66" s="527" customFormat="1" ht="14.25" customHeight="1">
      <c r="D261" s="417"/>
      <c r="E261" s="522" t="s">
        <v>70</v>
      </c>
      <c r="F261" s="522"/>
      <c r="G261" s="522"/>
      <c r="H261" s="522"/>
      <c r="I261" s="522"/>
      <c r="J261" s="522"/>
      <c r="K261" s="522"/>
      <c r="L261" s="522"/>
      <c r="M261" s="522"/>
      <c r="N261" s="522"/>
      <c r="AW261" s="952" t="s">
        <v>71</v>
      </c>
      <c r="AX261" s="760"/>
      <c r="AY261" s="760"/>
      <c r="AZ261" s="760"/>
      <c r="BA261" s="760"/>
      <c r="BB261" s="760"/>
      <c r="BC261" s="760"/>
      <c r="BD261" s="760"/>
      <c r="BE261" s="760"/>
      <c r="BF261" s="953"/>
      <c r="BG261" s="954">
        <f>SUM(BG241,BG245,BG249,BG253,BG257)</f>
        <v>0</v>
      </c>
      <c r="BH261" s="955"/>
      <c r="BI261" s="955"/>
      <c r="BJ261" s="956"/>
    </row>
    <row r="262" spans="3:66" s="527" customFormat="1" ht="12.75" customHeight="1">
      <c r="D262" s="417"/>
      <c r="E262" s="522"/>
      <c r="F262" s="522" t="s">
        <v>71</v>
      </c>
      <c r="G262" s="522"/>
      <c r="H262" s="522"/>
      <c r="I262" s="522"/>
      <c r="J262" s="522"/>
      <c r="K262" s="522"/>
      <c r="L262" s="522"/>
      <c r="M262" s="522"/>
      <c r="N262" s="522"/>
      <c r="AW262" s="830"/>
      <c r="AX262" s="768"/>
      <c r="AY262" s="768"/>
      <c r="AZ262" s="768"/>
      <c r="BA262" s="768"/>
      <c r="BB262" s="768"/>
      <c r="BC262" s="768"/>
      <c r="BD262" s="768"/>
      <c r="BE262" s="768"/>
      <c r="BF262" s="769"/>
      <c r="BG262" s="957" t="s">
        <v>645</v>
      </c>
      <c r="BH262" s="958"/>
      <c r="BI262" s="958"/>
      <c r="BJ262" s="959"/>
    </row>
    <row r="263" spans="3:66" s="527" customFormat="1" ht="15" customHeight="1">
      <c r="D263" s="377"/>
      <c r="E263" s="528" t="s">
        <v>22</v>
      </c>
      <c r="F263" s="529"/>
      <c r="G263" s="917">
        <f>BG261</f>
        <v>0</v>
      </c>
      <c r="H263" s="917"/>
      <c r="I263" s="917"/>
      <c r="J263" s="917"/>
      <c r="K263" s="917"/>
      <c r="L263" s="917"/>
      <c r="M263" s="529" t="s">
        <v>72</v>
      </c>
      <c r="N263" s="529"/>
      <c r="O263" s="529"/>
      <c r="P263" s="529"/>
      <c r="Q263" s="529"/>
      <c r="R263" s="529"/>
      <c r="S263" s="529"/>
      <c r="T263" s="529" t="s">
        <v>73</v>
      </c>
      <c r="U263" s="529"/>
      <c r="V263" s="529"/>
      <c r="W263" s="529"/>
      <c r="X263" s="529"/>
      <c r="Y263" s="768">
        <v>8</v>
      </c>
      <c r="Z263" s="768"/>
      <c r="AA263" s="767" t="s">
        <v>651</v>
      </c>
      <c r="AB263" s="767"/>
      <c r="AC263" s="767"/>
      <c r="AD263" s="529"/>
      <c r="AE263" s="529"/>
      <c r="AF263" s="529"/>
      <c r="AG263" s="529" t="s">
        <v>74</v>
      </c>
      <c r="AH263" s="529"/>
      <c r="AI263" s="529"/>
      <c r="AJ263" s="529"/>
      <c r="AK263" s="528" t="s">
        <v>22</v>
      </c>
      <c r="AL263" s="529"/>
      <c r="AM263" s="917">
        <f>G263/Y263</f>
        <v>0</v>
      </c>
      <c r="AN263" s="917"/>
      <c r="AO263" s="917"/>
      <c r="AP263" s="917"/>
      <c r="AQ263" s="917"/>
      <c r="AR263" s="917"/>
      <c r="AS263" s="529" t="s">
        <v>75</v>
      </c>
      <c r="AT263" s="529"/>
      <c r="AU263" s="529"/>
      <c r="AV263" s="529"/>
      <c r="AW263" s="529"/>
      <c r="AX263" s="529"/>
      <c r="AY263" s="529"/>
      <c r="AZ263" s="529"/>
      <c r="BA263" s="529"/>
      <c r="BB263" s="529"/>
      <c r="BC263" s="529"/>
      <c r="BD263" s="529"/>
      <c r="BE263" s="529"/>
      <c r="BF263" s="529"/>
      <c r="BG263" s="529"/>
      <c r="BH263" s="529"/>
      <c r="BI263" s="529"/>
      <c r="BJ263" s="101"/>
    </row>
    <row r="264" spans="3:66" ht="15" customHeight="1">
      <c r="D264" s="28"/>
      <c r="E264" s="21"/>
      <c r="F264" s="1421" t="s">
        <v>348</v>
      </c>
      <c r="G264" s="1421"/>
      <c r="H264" s="1421"/>
      <c r="I264" s="1421"/>
      <c r="J264" s="1421"/>
      <c r="K264" s="1421"/>
      <c r="L264" s="1421"/>
      <c r="M264" s="1421"/>
      <c r="N264" s="1421"/>
      <c r="O264" s="1421"/>
      <c r="P264" s="1421"/>
      <c r="Q264" s="1421"/>
      <c r="R264" s="1421"/>
      <c r="S264" s="1421"/>
      <c r="T264" s="1421"/>
      <c r="U264" s="1421"/>
      <c r="V264" s="1421"/>
      <c r="W264" s="1421"/>
      <c r="X264" s="1421"/>
      <c r="Y264" s="1421"/>
      <c r="Z264" s="1421"/>
      <c r="AA264" s="1421"/>
      <c r="AB264" s="1421"/>
      <c r="AC264" s="1421"/>
      <c r="AD264" s="1421"/>
      <c r="AE264" s="1421"/>
      <c r="AF264" s="1421"/>
      <c r="AG264" s="1421"/>
      <c r="AH264" s="1421"/>
      <c r="AI264" s="1421"/>
      <c r="AJ264" s="1421"/>
      <c r="AK264" s="1421"/>
      <c r="AL264" s="1421"/>
      <c r="AM264" s="1421"/>
      <c r="AN264" s="1421"/>
      <c r="AO264" s="1421"/>
      <c r="AP264" s="1421"/>
      <c r="AQ264" s="1421"/>
      <c r="AR264" s="1421"/>
      <c r="AS264" s="1421"/>
      <c r="AT264" s="1421"/>
      <c r="AU264" s="1421"/>
      <c r="AV264" s="1421"/>
      <c r="AW264" s="1421"/>
      <c r="AX264" s="1421"/>
      <c r="AY264" s="1421"/>
      <c r="AZ264" s="1421"/>
      <c r="BA264" s="1421"/>
      <c r="BB264" s="1421"/>
      <c r="BC264" s="1421"/>
      <c r="BD264" s="1421"/>
      <c r="BE264" s="1421"/>
      <c r="BF264" s="1421"/>
      <c r="BG264" s="1421"/>
      <c r="BH264" s="1421"/>
      <c r="BI264" s="1421"/>
      <c r="BJ264" s="1421"/>
    </row>
    <row r="265" spans="3:66" ht="24.75" customHeight="1">
      <c r="D265" s="10"/>
      <c r="E265" s="10"/>
      <c r="F265" s="1422"/>
      <c r="G265" s="1422"/>
      <c r="H265" s="1422"/>
      <c r="I265" s="1422"/>
      <c r="J265" s="1422"/>
      <c r="K265" s="1422"/>
      <c r="L265" s="1422"/>
      <c r="M265" s="1422"/>
      <c r="N265" s="1422"/>
      <c r="O265" s="1422"/>
      <c r="P265" s="1422"/>
      <c r="Q265" s="1422"/>
      <c r="R265" s="1422"/>
      <c r="S265" s="1422"/>
      <c r="T265" s="1422"/>
      <c r="U265" s="1422"/>
      <c r="V265" s="1422"/>
      <c r="W265" s="1422"/>
      <c r="X265" s="1422"/>
      <c r="Y265" s="1422"/>
      <c r="Z265" s="1422"/>
      <c r="AA265" s="1422"/>
      <c r="AB265" s="1422"/>
      <c r="AC265" s="1422"/>
      <c r="AD265" s="1422"/>
      <c r="AE265" s="1422"/>
      <c r="AF265" s="1422"/>
      <c r="AG265" s="1422"/>
      <c r="AH265" s="1422"/>
      <c r="AI265" s="1422"/>
      <c r="AJ265" s="1422"/>
      <c r="AK265" s="1422"/>
      <c r="AL265" s="1422"/>
      <c r="AM265" s="1422"/>
      <c r="AN265" s="1422"/>
      <c r="AO265" s="1422"/>
      <c r="AP265" s="1422"/>
      <c r="AQ265" s="1422"/>
      <c r="AR265" s="1422"/>
      <c r="AS265" s="1422"/>
      <c r="AT265" s="1422"/>
      <c r="AU265" s="1422"/>
      <c r="AV265" s="1422"/>
      <c r="AW265" s="1422"/>
      <c r="AX265" s="1422"/>
      <c r="AY265" s="1422"/>
      <c r="AZ265" s="1422"/>
      <c r="BA265" s="1422"/>
      <c r="BB265" s="1422"/>
      <c r="BC265" s="1422"/>
      <c r="BD265" s="1422"/>
      <c r="BE265" s="1422"/>
      <c r="BF265" s="1422"/>
      <c r="BG265" s="1422"/>
      <c r="BH265" s="1422"/>
      <c r="BI265" s="1422"/>
      <c r="BJ265" s="1422"/>
    </row>
    <row r="266" spans="3:66" s="89" customFormat="1" ht="63.75" customHeight="1">
      <c r="D266" s="79"/>
      <c r="E266" s="79"/>
      <c r="F266" s="79"/>
      <c r="G266" s="79"/>
      <c r="H266" s="111"/>
      <c r="I266" s="79"/>
      <c r="J266" s="79"/>
      <c r="K266" s="79"/>
      <c r="L266" s="79"/>
      <c r="M266" s="79"/>
      <c r="N266" s="79"/>
      <c r="O266" s="79"/>
      <c r="X266" s="20"/>
      <c r="Y266" s="99"/>
      <c r="Z266" s="99"/>
      <c r="AA266" s="96"/>
      <c r="AB266" s="96"/>
      <c r="AC266" s="96"/>
      <c r="AD266" s="96"/>
      <c r="AE266" s="96"/>
      <c r="AF266" s="96"/>
      <c r="AG266" s="96"/>
      <c r="AH266" s="103"/>
      <c r="AJ266" s="90"/>
      <c r="AK266" s="90"/>
      <c r="AL266" s="103"/>
      <c r="AN266" s="105"/>
      <c r="AO266" s="104"/>
      <c r="AP266" s="104"/>
      <c r="AR266" s="103"/>
      <c r="AT266" s="103"/>
      <c r="AX266" s="103"/>
      <c r="AZ266" s="16"/>
      <c r="BA266" s="16"/>
      <c r="BB266" s="100"/>
      <c r="BC266" s="109"/>
      <c r="BD266" s="109"/>
      <c r="BE266" s="109"/>
      <c r="BF266" s="109"/>
      <c r="BG266" s="109"/>
      <c r="BH266" s="109"/>
      <c r="BI266" s="109"/>
      <c r="BJ266" s="109"/>
      <c r="BL266" s="79"/>
      <c r="BM266" s="79"/>
      <c r="BN266" s="79"/>
    </row>
    <row r="267" spans="3:66" s="89" customFormat="1" ht="21.75" customHeight="1">
      <c r="D267" s="79"/>
      <c r="E267" s="79"/>
      <c r="F267" s="79"/>
      <c r="G267" s="79"/>
      <c r="H267" s="111"/>
      <c r="I267" s="79"/>
      <c r="J267" s="79"/>
      <c r="K267" s="79"/>
      <c r="L267" s="79"/>
      <c r="M267" s="79"/>
      <c r="N267" s="79"/>
      <c r="O267" s="79"/>
      <c r="X267" s="20"/>
      <c r="Y267" s="99"/>
      <c r="Z267" s="99"/>
      <c r="AA267" s="96"/>
      <c r="AB267" s="96"/>
      <c r="AC267" s="96"/>
      <c r="AD267" s="96"/>
      <c r="AE267" s="96"/>
      <c r="AF267" s="96"/>
      <c r="AG267" s="96"/>
      <c r="AH267" s="103"/>
      <c r="AJ267" s="90"/>
      <c r="AK267" s="90"/>
      <c r="AL267" s="103"/>
      <c r="AN267" s="105"/>
      <c r="AO267" s="104"/>
      <c r="AP267" s="104"/>
      <c r="AR267" s="103"/>
      <c r="AT267" s="103"/>
      <c r="AX267" s="103"/>
      <c r="AZ267" s="16"/>
      <c r="BA267" s="16"/>
      <c r="BB267" s="100"/>
      <c r="BC267" s="109"/>
      <c r="BD267" s="109"/>
      <c r="BE267" s="109"/>
      <c r="BF267" s="109"/>
      <c r="BG267" s="109"/>
      <c r="BH267" s="109"/>
      <c r="BI267" s="109"/>
      <c r="BJ267" s="109"/>
      <c r="BL267" s="79"/>
      <c r="BM267" s="79"/>
      <c r="BN267" s="79"/>
    </row>
    <row r="268" spans="3:66" s="89" customFormat="1" ht="18.75" customHeight="1">
      <c r="D268" s="79"/>
      <c r="E268" s="79"/>
      <c r="F268" s="79"/>
      <c r="G268" s="79"/>
      <c r="H268" s="111"/>
      <c r="I268" s="79"/>
      <c r="J268" s="79"/>
      <c r="K268" s="79"/>
      <c r="L268" s="79"/>
      <c r="M268" s="79"/>
      <c r="N268" s="79"/>
      <c r="O268" s="79"/>
      <c r="X268" s="20"/>
      <c r="Y268" s="99"/>
      <c r="Z268" s="99"/>
      <c r="AA268" s="96"/>
      <c r="AB268" s="96"/>
      <c r="AC268" s="96"/>
      <c r="AD268" s="96"/>
      <c r="AE268" s="96"/>
      <c r="AF268" s="96"/>
      <c r="AG268" s="96"/>
      <c r="AH268" s="103"/>
      <c r="AJ268" s="90"/>
      <c r="AK268" s="90"/>
      <c r="AL268" s="103"/>
      <c r="AN268" s="105"/>
      <c r="AO268" s="104"/>
      <c r="AP268" s="104"/>
      <c r="AR268" s="103"/>
      <c r="AT268" s="103"/>
      <c r="AX268" s="103"/>
      <c r="AZ268" s="16"/>
      <c r="BA268" s="16"/>
      <c r="BB268" s="100"/>
      <c r="BC268" s="109"/>
      <c r="BD268" s="109"/>
      <c r="BE268" s="109"/>
      <c r="BF268" s="109"/>
      <c r="BG268" s="109"/>
      <c r="BH268" s="109"/>
      <c r="BI268" s="109"/>
      <c r="BJ268" s="109"/>
      <c r="BL268" s="79"/>
      <c r="BM268" s="79"/>
      <c r="BN268" s="79"/>
    </row>
    <row r="269" spans="3:66" s="89" customFormat="1" ht="62.25" customHeight="1">
      <c r="D269" s="1460" t="s">
        <v>501</v>
      </c>
      <c r="E269" s="817"/>
      <c r="F269" s="817"/>
      <c r="G269" s="817"/>
      <c r="H269" s="817"/>
      <c r="I269" s="817"/>
      <c r="J269" s="817"/>
      <c r="K269" s="817"/>
      <c r="L269" s="817"/>
      <c r="M269" s="817"/>
      <c r="N269" s="817"/>
      <c r="O269" s="817"/>
      <c r="P269" s="817"/>
      <c r="Q269" s="817"/>
      <c r="R269" s="817"/>
      <c r="S269" s="817"/>
      <c r="T269" s="817"/>
      <c r="U269" s="817"/>
      <c r="V269" s="817"/>
      <c r="W269" s="817"/>
      <c r="X269" s="817"/>
      <c r="Y269" s="817"/>
      <c r="Z269" s="817"/>
      <c r="AA269" s="817"/>
      <c r="AB269" s="817"/>
      <c r="AC269" s="817"/>
      <c r="AD269" s="817"/>
      <c r="AE269" s="817"/>
      <c r="AF269" s="817"/>
      <c r="AG269" s="817"/>
      <c r="AH269" s="817"/>
      <c r="AI269" s="817"/>
      <c r="AJ269" s="817"/>
      <c r="AK269" s="817"/>
      <c r="AL269" s="817"/>
      <c r="AM269" s="817"/>
      <c r="AN269" s="817"/>
      <c r="AO269" s="817"/>
      <c r="AP269" s="817"/>
      <c r="AQ269" s="817"/>
      <c r="AR269" s="817"/>
      <c r="AS269" s="817"/>
      <c r="AT269" s="817"/>
      <c r="AU269" s="817"/>
      <c r="AV269" s="817"/>
      <c r="AW269" s="817"/>
      <c r="AX269" s="817"/>
      <c r="AY269" s="817"/>
      <c r="AZ269" s="817"/>
      <c r="BA269" s="817"/>
      <c r="BB269" s="817"/>
      <c r="BC269" s="817"/>
      <c r="BD269" s="817"/>
      <c r="BE269" s="817"/>
      <c r="BF269" s="817"/>
      <c r="BG269" s="817"/>
      <c r="BH269" s="817"/>
      <c r="BI269" s="817"/>
      <c r="BJ269" s="817"/>
      <c r="BK269" s="817"/>
      <c r="BL269" s="826"/>
    </row>
    <row r="270" spans="3:66" s="534" customFormat="1" ht="15" customHeight="1">
      <c r="C270" s="534" t="s">
        <v>653</v>
      </c>
      <c r="D270" s="829" t="s">
        <v>191</v>
      </c>
      <c r="E270" s="758"/>
      <c r="F270" s="758"/>
      <c r="G270" s="758"/>
      <c r="H270" s="758"/>
      <c r="I270" s="758"/>
      <c r="J270" s="758"/>
      <c r="K270" s="758"/>
      <c r="L270" s="758"/>
      <c r="M270" s="758"/>
      <c r="N270" s="758"/>
      <c r="O270" s="758"/>
      <c r="P270" s="758"/>
      <c r="Q270" s="901"/>
      <c r="R270" s="902" t="s">
        <v>654</v>
      </c>
      <c r="S270" s="903"/>
      <c r="T270" s="903"/>
      <c r="U270" s="903"/>
      <c r="V270" s="903"/>
      <c r="W270" s="903"/>
      <c r="X270" s="903"/>
      <c r="Y270" s="903"/>
      <c r="Z270" s="903"/>
      <c r="AA270" s="903"/>
      <c r="AB270" s="903"/>
      <c r="AC270" s="903"/>
      <c r="AD270" s="903"/>
      <c r="AE270" s="903"/>
      <c r="AF270" s="903"/>
      <c r="AG270" s="903"/>
      <c r="AH270" s="903"/>
      <c r="AI270" s="903"/>
      <c r="AJ270" s="903"/>
      <c r="AK270" s="903"/>
      <c r="AL270" s="903"/>
      <c r="AM270" s="903"/>
      <c r="AN270" s="903"/>
      <c r="AO270" s="903"/>
      <c r="AP270" s="903"/>
      <c r="AQ270" s="903"/>
      <c r="AR270" s="903"/>
      <c r="AS270" s="903"/>
      <c r="AT270" s="903"/>
      <c r="AU270" s="903"/>
      <c r="AV270" s="903"/>
      <c r="AW270" s="903"/>
      <c r="AX270" s="903"/>
      <c r="AY270" s="903"/>
      <c r="AZ270" s="903"/>
      <c r="BA270" s="903"/>
      <c r="BB270" s="903"/>
      <c r="BC270" s="903"/>
      <c r="BD270" s="903"/>
      <c r="BE270" s="904"/>
      <c r="BF270" s="908" t="s">
        <v>192</v>
      </c>
      <c r="BG270" s="909"/>
      <c r="BH270" s="909"/>
      <c r="BI270" s="909"/>
      <c r="BJ270" s="909"/>
      <c r="BK270" s="909"/>
      <c r="BL270" s="910"/>
    </row>
    <row r="271" spans="3:66" s="534" customFormat="1" ht="18.75" customHeight="1">
      <c r="D271" s="830"/>
      <c r="E271" s="768"/>
      <c r="F271" s="768"/>
      <c r="G271" s="768"/>
      <c r="H271" s="768"/>
      <c r="I271" s="768"/>
      <c r="J271" s="768"/>
      <c r="K271" s="768"/>
      <c r="L271" s="768"/>
      <c r="M271" s="768"/>
      <c r="N271" s="768"/>
      <c r="O271" s="768"/>
      <c r="P271" s="768"/>
      <c r="Q271" s="769"/>
      <c r="R271" s="905"/>
      <c r="S271" s="906"/>
      <c r="T271" s="906"/>
      <c r="U271" s="906"/>
      <c r="V271" s="906"/>
      <c r="W271" s="906"/>
      <c r="X271" s="906"/>
      <c r="Y271" s="906"/>
      <c r="Z271" s="906"/>
      <c r="AA271" s="906"/>
      <c r="AB271" s="906"/>
      <c r="AC271" s="906"/>
      <c r="AD271" s="906"/>
      <c r="AE271" s="906"/>
      <c r="AF271" s="906"/>
      <c r="AG271" s="906"/>
      <c r="AH271" s="906"/>
      <c r="AI271" s="906"/>
      <c r="AJ271" s="906"/>
      <c r="AK271" s="906"/>
      <c r="AL271" s="906"/>
      <c r="AM271" s="906"/>
      <c r="AN271" s="906"/>
      <c r="AO271" s="906"/>
      <c r="AP271" s="906"/>
      <c r="AQ271" s="906"/>
      <c r="AR271" s="906"/>
      <c r="AS271" s="906"/>
      <c r="AT271" s="906"/>
      <c r="AU271" s="906"/>
      <c r="AV271" s="906"/>
      <c r="AW271" s="906"/>
      <c r="AX271" s="906"/>
      <c r="AY271" s="906"/>
      <c r="AZ271" s="906"/>
      <c r="BA271" s="906"/>
      <c r="BB271" s="906"/>
      <c r="BC271" s="906"/>
      <c r="BD271" s="906"/>
      <c r="BE271" s="907"/>
      <c r="BF271" s="979" t="s">
        <v>193</v>
      </c>
      <c r="BG271" s="1513"/>
      <c r="BH271" s="1513"/>
      <c r="BI271" s="1514"/>
      <c r="BJ271" s="1045" t="s">
        <v>32</v>
      </c>
      <c r="BK271" s="1046"/>
      <c r="BL271" s="1047"/>
    </row>
    <row r="272" spans="3:66" s="534" customFormat="1" ht="30" customHeight="1">
      <c r="D272" s="1045">
        <v>1</v>
      </c>
      <c r="E272" s="1047"/>
      <c r="F272" s="1045"/>
      <c r="G272" s="1046"/>
      <c r="H272" s="1046"/>
      <c r="I272" s="1046"/>
      <c r="J272" s="1046"/>
      <c r="K272" s="1046"/>
      <c r="L272" s="1046"/>
      <c r="M272" s="1046"/>
      <c r="N272" s="1046"/>
      <c r="O272" s="1046"/>
      <c r="P272" s="1046"/>
      <c r="Q272" s="1047"/>
      <c r="R272" s="1515"/>
      <c r="S272" s="1516"/>
      <c r="T272" s="1516"/>
      <c r="U272" s="1516"/>
      <c r="V272" s="1516"/>
      <c r="W272" s="1516"/>
      <c r="X272" s="1516"/>
      <c r="Y272" s="1517"/>
      <c r="Z272" s="1516"/>
      <c r="AA272" s="1516"/>
      <c r="AB272" s="1516"/>
      <c r="AC272" s="1516"/>
      <c r="AD272" s="1516"/>
      <c r="AE272" s="1518"/>
      <c r="AF272" s="1517" t="s">
        <v>655</v>
      </c>
      <c r="AG272" s="1519"/>
      <c r="AH272" s="1519"/>
      <c r="AI272" s="1519"/>
      <c r="AJ272" s="1519"/>
      <c r="AK272" s="854"/>
      <c r="AL272" s="854"/>
      <c r="AM272" s="854"/>
      <c r="AN272" s="854"/>
      <c r="AO272" s="854"/>
      <c r="AP272" s="854"/>
      <c r="AQ272" s="854"/>
      <c r="AR272" s="854"/>
      <c r="AS272" s="847" t="s">
        <v>656</v>
      </c>
      <c r="AT272" s="1520"/>
      <c r="AU272" s="1521"/>
      <c r="AV272" s="1522"/>
      <c r="AW272" s="1522"/>
      <c r="AX272" s="1522"/>
      <c r="AY272" s="1522"/>
      <c r="AZ272" s="1522"/>
      <c r="BA272" s="1522"/>
      <c r="BB272" s="1522"/>
      <c r="BC272" s="792" t="s">
        <v>657</v>
      </c>
      <c r="BD272" s="792"/>
      <c r="BE272" s="793"/>
      <c r="BF272" s="1523"/>
      <c r="BG272" s="1524"/>
      <c r="BH272" s="1524"/>
      <c r="BI272" s="1525"/>
      <c r="BJ272" s="1523"/>
      <c r="BK272" s="1524"/>
      <c r="BL272" s="1525"/>
    </row>
    <row r="273" spans="4:88" s="534" customFormat="1" ht="30" customHeight="1">
      <c r="D273" s="700">
        <v>2</v>
      </c>
      <c r="E273" s="702"/>
      <c r="F273" s="1045"/>
      <c r="G273" s="1046"/>
      <c r="H273" s="1046"/>
      <c r="I273" s="1046"/>
      <c r="J273" s="1046"/>
      <c r="K273" s="1046"/>
      <c r="L273" s="1046"/>
      <c r="M273" s="1046"/>
      <c r="N273" s="1046"/>
      <c r="O273" s="1046"/>
      <c r="P273" s="1046"/>
      <c r="Q273" s="1047"/>
      <c r="R273" s="1515"/>
      <c r="S273" s="1516"/>
      <c r="T273" s="1516"/>
      <c r="U273" s="1516"/>
      <c r="V273" s="1516"/>
      <c r="W273" s="1516"/>
      <c r="X273" s="1516"/>
      <c r="Y273" s="1517"/>
      <c r="Z273" s="1516"/>
      <c r="AA273" s="1516"/>
      <c r="AB273" s="1516"/>
      <c r="AC273" s="1516"/>
      <c r="AD273" s="1516"/>
      <c r="AE273" s="1518"/>
      <c r="AF273" s="1517" t="s">
        <v>655</v>
      </c>
      <c r="AG273" s="1519"/>
      <c r="AH273" s="1519"/>
      <c r="AI273" s="1519"/>
      <c r="AJ273" s="1519"/>
      <c r="AK273" s="854"/>
      <c r="AL273" s="854"/>
      <c r="AM273" s="854"/>
      <c r="AN273" s="854"/>
      <c r="AO273" s="854"/>
      <c r="AP273" s="854"/>
      <c r="AQ273" s="854"/>
      <c r="AR273" s="854"/>
      <c r="AS273" s="847" t="s">
        <v>658</v>
      </c>
      <c r="AT273" s="1520"/>
      <c r="AU273" s="1521"/>
      <c r="AV273" s="1522"/>
      <c r="AW273" s="1522"/>
      <c r="AX273" s="1522"/>
      <c r="AY273" s="1522"/>
      <c r="AZ273" s="1522"/>
      <c r="BA273" s="1522"/>
      <c r="BB273" s="1522"/>
      <c r="BC273" s="792" t="s">
        <v>657</v>
      </c>
      <c r="BD273" s="792"/>
      <c r="BE273" s="793"/>
      <c r="BF273" s="1523"/>
      <c r="BG273" s="1524"/>
      <c r="BH273" s="1524"/>
      <c r="BI273" s="1525"/>
      <c r="BJ273" s="1523"/>
      <c r="BK273" s="1524"/>
      <c r="BL273" s="1525"/>
    </row>
    <row r="274" spans="4:88" s="534" customFormat="1" ht="30" customHeight="1">
      <c r="D274" s="1045">
        <v>3</v>
      </c>
      <c r="E274" s="1047"/>
      <c r="F274" s="1045"/>
      <c r="G274" s="1046"/>
      <c r="H274" s="1046"/>
      <c r="I274" s="1046"/>
      <c r="J274" s="1046"/>
      <c r="K274" s="1046"/>
      <c r="L274" s="1046"/>
      <c r="M274" s="1046"/>
      <c r="N274" s="1046"/>
      <c r="O274" s="1046"/>
      <c r="P274" s="1046"/>
      <c r="Q274" s="1047"/>
      <c r="R274" s="1515"/>
      <c r="S274" s="1516"/>
      <c r="T274" s="1516"/>
      <c r="U274" s="1516"/>
      <c r="V274" s="1516"/>
      <c r="W274" s="1516"/>
      <c r="X274" s="1516"/>
      <c r="Y274" s="1517"/>
      <c r="Z274" s="1516"/>
      <c r="AA274" s="1516"/>
      <c r="AB274" s="1516"/>
      <c r="AC274" s="1516"/>
      <c r="AD274" s="1516"/>
      <c r="AE274" s="1518"/>
      <c r="AF274" s="1517" t="s">
        <v>655</v>
      </c>
      <c r="AG274" s="1519"/>
      <c r="AH274" s="1519"/>
      <c r="AI274" s="1519"/>
      <c r="AJ274" s="1519"/>
      <c r="AK274" s="854"/>
      <c r="AL274" s="854"/>
      <c r="AM274" s="854"/>
      <c r="AN274" s="854"/>
      <c r="AO274" s="854"/>
      <c r="AP274" s="854"/>
      <c r="AQ274" s="854"/>
      <c r="AR274" s="854"/>
      <c r="AS274" s="847" t="s">
        <v>16</v>
      </c>
      <c r="AT274" s="1520"/>
      <c r="AU274" s="1521"/>
      <c r="AV274" s="1522"/>
      <c r="AW274" s="1522"/>
      <c r="AX274" s="1522"/>
      <c r="AY274" s="1522"/>
      <c r="AZ274" s="1522"/>
      <c r="BA274" s="1522"/>
      <c r="BB274" s="1522"/>
      <c r="BC274" s="792" t="s">
        <v>657</v>
      </c>
      <c r="BD274" s="792"/>
      <c r="BE274" s="793"/>
      <c r="BF274" s="1523"/>
      <c r="BG274" s="1524"/>
      <c r="BH274" s="1524"/>
      <c r="BI274" s="1525"/>
      <c r="BJ274" s="1523"/>
      <c r="BK274" s="1524"/>
      <c r="BL274" s="1525"/>
    </row>
    <row r="275" spans="4:88" s="534" customFormat="1" ht="30" customHeight="1">
      <c r="D275" s="700">
        <v>4</v>
      </c>
      <c r="E275" s="702"/>
      <c r="F275" s="1045"/>
      <c r="G275" s="1046"/>
      <c r="H275" s="1046"/>
      <c r="I275" s="1046"/>
      <c r="J275" s="1046"/>
      <c r="K275" s="1046"/>
      <c r="L275" s="1046"/>
      <c r="M275" s="1046"/>
      <c r="N275" s="1046"/>
      <c r="O275" s="1046"/>
      <c r="P275" s="1046"/>
      <c r="Q275" s="1047"/>
      <c r="R275" s="1515"/>
      <c r="S275" s="1516"/>
      <c r="T275" s="1516"/>
      <c r="U275" s="1516"/>
      <c r="V275" s="1516"/>
      <c r="W275" s="1516"/>
      <c r="X275" s="1516"/>
      <c r="Y275" s="1517"/>
      <c r="Z275" s="1516"/>
      <c r="AA275" s="1516"/>
      <c r="AB275" s="1516"/>
      <c r="AC275" s="1516"/>
      <c r="AD275" s="1516"/>
      <c r="AE275" s="1518"/>
      <c r="AF275" s="1517" t="s">
        <v>655</v>
      </c>
      <c r="AG275" s="1519"/>
      <c r="AH275" s="1519"/>
      <c r="AI275" s="1519"/>
      <c r="AJ275" s="1519"/>
      <c r="AK275" s="854"/>
      <c r="AL275" s="854"/>
      <c r="AM275" s="854"/>
      <c r="AN275" s="854"/>
      <c r="AO275" s="854"/>
      <c r="AP275" s="854"/>
      <c r="AQ275" s="854"/>
      <c r="AR275" s="854"/>
      <c r="AS275" s="847" t="s">
        <v>658</v>
      </c>
      <c r="AT275" s="1520"/>
      <c r="AU275" s="1521"/>
      <c r="AV275" s="1522"/>
      <c r="AW275" s="1522"/>
      <c r="AX275" s="1522"/>
      <c r="AY275" s="1522"/>
      <c r="AZ275" s="1522"/>
      <c r="BA275" s="1522"/>
      <c r="BB275" s="1522"/>
      <c r="BC275" s="792" t="s">
        <v>657</v>
      </c>
      <c r="BD275" s="792"/>
      <c r="BE275" s="793"/>
      <c r="BF275" s="1523"/>
      <c r="BG275" s="1524"/>
      <c r="BH275" s="1524"/>
      <c r="BI275" s="1525"/>
      <c r="BJ275" s="1523"/>
      <c r="BK275" s="1524"/>
      <c r="BL275" s="1525"/>
    </row>
    <row r="276" spans="4:88" s="534" customFormat="1" ht="30" customHeight="1">
      <c r="D276" s="1045">
        <v>5</v>
      </c>
      <c r="E276" s="1047"/>
      <c r="F276" s="1045"/>
      <c r="G276" s="1046"/>
      <c r="H276" s="1046"/>
      <c r="I276" s="1046"/>
      <c r="J276" s="1046"/>
      <c r="K276" s="1046"/>
      <c r="L276" s="1046"/>
      <c r="M276" s="1046"/>
      <c r="N276" s="1046"/>
      <c r="O276" s="1046"/>
      <c r="P276" s="1046"/>
      <c r="Q276" s="1047"/>
      <c r="R276" s="1515"/>
      <c r="S276" s="1516"/>
      <c r="T276" s="1516"/>
      <c r="U276" s="1516"/>
      <c r="V276" s="1516"/>
      <c r="W276" s="1516"/>
      <c r="X276" s="1516"/>
      <c r="Y276" s="1517"/>
      <c r="Z276" s="1516"/>
      <c r="AA276" s="1516"/>
      <c r="AB276" s="1516"/>
      <c r="AC276" s="1516"/>
      <c r="AD276" s="1516"/>
      <c r="AE276" s="1518"/>
      <c r="AF276" s="1517" t="s">
        <v>659</v>
      </c>
      <c r="AG276" s="1519"/>
      <c r="AH276" s="1519"/>
      <c r="AI276" s="1519"/>
      <c r="AJ276" s="1519"/>
      <c r="AK276" s="854"/>
      <c r="AL276" s="854"/>
      <c r="AM276" s="854"/>
      <c r="AN276" s="854"/>
      <c r="AO276" s="854"/>
      <c r="AP276" s="854"/>
      <c r="AQ276" s="854"/>
      <c r="AR276" s="854"/>
      <c r="AS276" s="847" t="s">
        <v>16</v>
      </c>
      <c r="AT276" s="1520"/>
      <c r="AU276" s="1521"/>
      <c r="AV276" s="1522"/>
      <c r="AW276" s="1522"/>
      <c r="AX276" s="1522"/>
      <c r="AY276" s="1522"/>
      <c r="AZ276" s="1522"/>
      <c r="BA276" s="1522"/>
      <c r="BB276" s="1522"/>
      <c r="BC276" s="792" t="s">
        <v>657</v>
      </c>
      <c r="BD276" s="792"/>
      <c r="BE276" s="793"/>
      <c r="BF276" s="1523"/>
      <c r="BG276" s="1524"/>
      <c r="BH276" s="1524"/>
      <c r="BI276" s="1525"/>
      <c r="BJ276" s="1523"/>
      <c r="BK276" s="1524"/>
      <c r="BL276" s="1525"/>
    </row>
    <row r="277" spans="4:88" s="534" customFormat="1" ht="30" customHeight="1">
      <c r="D277" s="700">
        <v>6</v>
      </c>
      <c r="E277" s="702"/>
      <c r="F277" s="1045"/>
      <c r="G277" s="1046"/>
      <c r="H277" s="1046"/>
      <c r="I277" s="1046"/>
      <c r="J277" s="1046"/>
      <c r="K277" s="1046"/>
      <c r="L277" s="1046"/>
      <c r="M277" s="1046"/>
      <c r="N277" s="1046"/>
      <c r="O277" s="1046"/>
      <c r="P277" s="1046"/>
      <c r="Q277" s="1047"/>
      <c r="R277" s="1515"/>
      <c r="S277" s="1516"/>
      <c r="T277" s="1516"/>
      <c r="U277" s="1516"/>
      <c r="V277" s="1516"/>
      <c r="W277" s="1516"/>
      <c r="X277" s="1516"/>
      <c r="Y277" s="1517"/>
      <c r="Z277" s="1516"/>
      <c r="AA277" s="1516"/>
      <c r="AB277" s="1516"/>
      <c r="AC277" s="1516"/>
      <c r="AD277" s="1516"/>
      <c r="AE277" s="1518"/>
      <c r="AF277" s="1517" t="s">
        <v>659</v>
      </c>
      <c r="AG277" s="1519"/>
      <c r="AH277" s="1519"/>
      <c r="AI277" s="1519"/>
      <c r="AJ277" s="1519"/>
      <c r="AK277" s="854"/>
      <c r="AL277" s="854"/>
      <c r="AM277" s="854"/>
      <c r="AN277" s="854"/>
      <c r="AO277" s="854"/>
      <c r="AP277" s="854"/>
      <c r="AQ277" s="854"/>
      <c r="AR277" s="854"/>
      <c r="AS277" s="847" t="s">
        <v>658</v>
      </c>
      <c r="AT277" s="1520"/>
      <c r="AU277" s="1521"/>
      <c r="AV277" s="1522"/>
      <c r="AW277" s="1522"/>
      <c r="AX277" s="1522"/>
      <c r="AY277" s="1522"/>
      <c r="AZ277" s="1522"/>
      <c r="BA277" s="1522"/>
      <c r="BB277" s="1522"/>
      <c r="BC277" s="792" t="s">
        <v>657</v>
      </c>
      <c r="BD277" s="792"/>
      <c r="BE277" s="793"/>
      <c r="BF277" s="1523"/>
      <c r="BG277" s="1524"/>
      <c r="BH277" s="1524"/>
      <c r="BI277" s="1525"/>
      <c r="BJ277" s="1523"/>
      <c r="BK277" s="1524"/>
      <c r="BL277" s="1525"/>
    </row>
    <row r="278" spans="4:88" s="534" customFormat="1" ht="30" customHeight="1">
      <c r="D278" s="1045">
        <v>7</v>
      </c>
      <c r="E278" s="1047"/>
      <c r="F278" s="1045"/>
      <c r="G278" s="1046"/>
      <c r="H278" s="1046"/>
      <c r="I278" s="1046"/>
      <c r="J278" s="1046"/>
      <c r="K278" s="1046"/>
      <c r="L278" s="1046"/>
      <c r="M278" s="1046"/>
      <c r="N278" s="1046"/>
      <c r="O278" s="1046"/>
      <c r="P278" s="1046"/>
      <c r="Q278" s="1047"/>
      <c r="R278" s="1515"/>
      <c r="S278" s="1516"/>
      <c r="T278" s="1516"/>
      <c r="U278" s="1516"/>
      <c r="V278" s="1516"/>
      <c r="W278" s="1516"/>
      <c r="X278" s="1516"/>
      <c r="Y278" s="1517"/>
      <c r="Z278" s="1516"/>
      <c r="AA278" s="1516"/>
      <c r="AB278" s="1516"/>
      <c r="AC278" s="1516"/>
      <c r="AD278" s="1516"/>
      <c r="AE278" s="1518"/>
      <c r="AF278" s="1517" t="s">
        <v>659</v>
      </c>
      <c r="AG278" s="1519"/>
      <c r="AH278" s="1519"/>
      <c r="AI278" s="1519"/>
      <c r="AJ278" s="1519"/>
      <c r="AK278" s="854"/>
      <c r="AL278" s="854"/>
      <c r="AM278" s="854"/>
      <c r="AN278" s="854"/>
      <c r="AO278" s="854"/>
      <c r="AP278" s="854"/>
      <c r="AQ278" s="854"/>
      <c r="AR278" s="854"/>
      <c r="AS278" s="847" t="s">
        <v>16</v>
      </c>
      <c r="AT278" s="1520"/>
      <c r="AU278" s="1521"/>
      <c r="AV278" s="1522"/>
      <c r="AW278" s="1522"/>
      <c r="AX278" s="1522"/>
      <c r="AY278" s="1522"/>
      <c r="AZ278" s="1522"/>
      <c r="BA278" s="1522"/>
      <c r="BB278" s="1522"/>
      <c r="BC278" s="792" t="s">
        <v>657</v>
      </c>
      <c r="BD278" s="792"/>
      <c r="BE278" s="793"/>
      <c r="BF278" s="1523"/>
      <c r="BG278" s="1524"/>
      <c r="BH278" s="1524"/>
      <c r="BI278" s="1525"/>
      <c r="BJ278" s="1523"/>
      <c r="BK278" s="1524"/>
      <c r="BL278" s="1525"/>
    </row>
    <row r="279" spans="4:88" s="534" customFormat="1" ht="30" customHeight="1">
      <c r="D279" s="700">
        <v>8</v>
      </c>
      <c r="E279" s="702"/>
      <c r="F279" s="1045"/>
      <c r="G279" s="1046"/>
      <c r="H279" s="1046"/>
      <c r="I279" s="1046"/>
      <c r="J279" s="1046"/>
      <c r="K279" s="1046"/>
      <c r="L279" s="1046"/>
      <c r="M279" s="1046"/>
      <c r="N279" s="1046"/>
      <c r="O279" s="1046"/>
      <c r="P279" s="1046"/>
      <c r="Q279" s="1047"/>
      <c r="R279" s="1515"/>
      <c r="S279" s="1516"/>
      <c r="T279" s="1516"/>
      <c r="U279" s="1516"/>
      <c r="V279" s="1516"/>
      <c r="W279" s="1516"/>
      <c r="X279" s="1516"/>
      <c r="Y279" s="1517"/>
      <c r="Z279" s="1516"/>
      <c r="AA279" s="1516"/>
      <c r="AB279" s="1516"/>
      <c r="AC279" s="1516"/>
      <c r="AD279" s="1516"/>
      <c r="AE279" s="1518"/>
      <c r="AF279" s="1517" t="s">
        <v>655</v>
      </c>
      <c r="AG279" s="1519"/>
      <c r="AH279" s="1519"/>
      <c r="AI279" s="1519"/>
      <c r="AJ279" s="1519"/>
      <c r="AK279" s="854"/>
      <c r="AL279" s="854"/>
      <c r="AM279" s="854"/>
      <c r="AN279" s="854"/>
      <c r="AO279" s="854"/>
      <c r="AP279" s="854"/>
      <c r="AQ279" s="854"/>
      <c r="AR279" s="854"/>
      <c r="AS279" s="847" t="s">
        <v>16</v>
      </c>
      <c r="AT279" s="1520"/>
      <c r="AU279" s="1521"/>
      <c r="AV279" s="1522"/>
      <c r="AW279" s="1522"/>
      <c r="AX279" s="1522"/>
      <c r="AY279" s="1522"/>
      <c r="AZ279" s="1522"/>
      <c r="BA279" s="1522"/>
      <c r="BB279" s="1522"/>
      <c r="BC279" s="792" t="s">
        <v>657</v>
      </c>
      <c r="BD279" s="792"/>
      <c r="BE279" s="793"/>
      <c r="BF279" s="1523"/>
      <c r="BG279" s="1524"/>
      <c r="BH279" s="1524"/>
      <c r="BI279" s="1525"/>
      <c r="BJ279" s="1523"/>
      <c r="BK279" s="1524"/>
      <c r="BL279" s="1525"/>
    </row>
    <row r="280" spans="4:88" s="534" customFormat="1" ht="30" customHeight="1">
      <c r="D280" s="1045">
        <v>9</v>
      </c>
      <c r="E280" s="1047"/>
      <c r="F280" s="1045"/>
      <c r="G280" s="1046"/>
      <c r="H280" s="1046"/>
      <c r="I280" s="1046"/>
      <c r="J280" s="1046"/>
      <c r="K280" s="1046"/>
      <c r="L280" s="1046"/>
      <c r="M280" s="1046"/>
      <c r="N280" s="1046"/>
      <c r="O280" s="1046"/>
      <c r="P280" s="1046"/>
      <c r="Q280" s="1047"/>
      <c r="R280" s="1515"/>
      <c r="S280" s="1516"/>
      <c r="T280" s="1516"/>
      <c r="U280" s="1516"/>
      <c r="V280" s="1516"/>
      <c r="W280" s="1516"/>
      <c r="X280" s="1516"/>
      <c r="Y280" s="1517"/>
      <c r="Z280" s="1516"/>
      <c r="AA280" s="1516"/>
      <c r="AB280" s="1516"/>
      <c r="AC280" s="1516"/>
      <c r="AD280" s="1516"/>
      <c r="AE280" s="1518"/>
      <c r="AF280" s="1517" t="s">
        <v>655</v>
      </c>
      <c r="AG280" s="1519"/>
      <c r="AH280" s="1519"/>
      <c r="AI280" s="1519"/>
      <c r="AJ280" s="1519"/>
      <c r="AK280" s="854"/>
      <c r="AL280" s="854"/>
      <c r="AM280" s="854"/>
      <c r="AN280" s="854"/>
      <c r="AO280" s="854"/>
      <c r="AP280" s="854"/>
      <c r="AQ280" s="854"/>
      <c r="AR280" s="854"/>
      <c r="AS280" s="847" t="s">
        <v>658</v>
      </c>
      <c r="AT280" s="1520"/>
      <c r="AU280" s="1521"/>
      <c r="AV280" s="1522"/>
      <c r="AW280" s="1522"/>
      <c r="AX280" s="1522"/>
      <c r="AY280" s="1522"/>
      <c r="AZ280" s="1522"/>
      <c r="BA280" s="1522"/>
      <c r="BB280" s="1522"/>
      <c r="BC280" s="792" t="s">
        <v>657</v>
      </c>
      <c r="BD280" s="792"/>
      <c r="BE280" s="793"/>
      <c r="BF280" s="1523"/>
      <c r="BG280" s="1524"/>
      <c r="BH280" s="1524"/>
      <c r="BI280" s="1525"/>
      <c r="BJ280" s="1523"/>
      <c r="BK280" s="1524"/>
      <c r="BL280" s="1525"/>
    </row>
    <row r="281" spans="4:88" s="534" customFormat="1" ht="30" customHeight="1">
      <c r="D281" s="700">
        <v>10</v>
      </c>
      <c r="E281" s="702"/>
      <c r="F281" s="1045"/>
      <c r="G281" s="1046"/>
      <c r="H281" s="1046"/>
      <c r="I281" s="1046"/>
      <c r="J281" s="1046"/>
      <c r="K281" s="1046"/>
      <c r="L281" s="1046"/>
      <c r="M281" s="1046"/>
      <c r="N281" s="1046"/>
      <c r="O281" s="1046"/>
      <c r="P281" s="1046"/>
      <c r="Q281" s="1047"/>
      <c r="R281" s="1515"/>
      <c r="S281" s="1516"/>
      <c r="T281" s="1516"/>
      <c r="U281" s="1516"/>
      <c r="V281" s="1516"/>
      <c r="W281" s="1516"/>
      <c r="X281" s="1516"/>
      <c r="Y281" s="1517"/>
      <c r="Z281" s="1516"/>
      <c r="AA281" s="1516"/>
      <c r="AB281" s="1516"/>
      <c r="AC281" s="1516"/>
      <c r="AD281" s="1516"/>
      <c r="AE281" s="1518"/>
      <c r="AF281" s="1517" t="s">
        <v>659</v>
      </c>
      <c r="AG281" s="1519"/>
      <c r="AH281" s="1519"/>
      <c r="AI281" s="1519"/>
      <c r="AJ281" s="1519"/>
      <c r="AK281" s="854"/>
      <c r="AL281" s="854"/>
      <c r="AM281" s="854"/>
      <c r="AN281" s="854"/>
      <c r="AO281" s="854"/>
      <c r="AP281" s="854"/>
      <c r="AQ281" s="854"/>
      <c r="AR281" s="854"/>
      <c r="AS281" s="847" t="s">
        <v>658</v>
      </c>
      <c r="AT281" s="1520"/>
      <c r="AU281" s="1521"/>
      <c r="AV281" s="1522"/>
      <c r="AW281" s="1522"/>
      <c r="AX281" s="1522"/>
      <c r="AY281" s="1522"/>
      <c r="AZ281" s="1522"/>
      <c r="BA281" s="1522"/>
      <c r="BB281" s="1522"/>
      <c r="BC281" s="792" t="s">
        <v>657</v>
      </c>
      <c r="BD281" s="792"/>
      <c r="BE281" s="793"/>
      <c r="BF281" s="1523"/>
      <c r="BG281" s="1524"/>
      <c r="BH281" s="1524"/>
      <c r="BI281" s="1525"/>
      <c r="BJ281" s="1523"/>
      <c r="BK281" s="1524"/>
      <c r="BL281" s="1525"/>
    </row>
    <row r="282" spans="4:88" s="534" customFormat="1" ht="20.100000000000001" customHeight="1">
      <c r="D282" s="900" t="s">
        <v>652</v>
      </c>
      <c r="E282" s="900"/>
      <c r="F282" s="900"/>
      <c r="G282" s="900"/>
      <c r="H282" s="900"/>
      <c r="I282" s="900"/>
      <c r="J282" s="900"/>
      <c r="K282" s="900"/>
      <c r="L282" s="900"/>
      <c r="M282" s="900"/>
      <c r="N282" s="900"/>
      <c r="O282" s="900"/>
      <c r="P282" s="900"/>
      <c r="Q282" s="900"/>
      <c r="R282" s="900"/>
      <c r="S282" s="900"/>
      <c r="T282" s="900"/>
      <c r="U282" s="900"/>
      <c r="V282" s="900"/>
      <c r="W282" s="900"/>
      <c r="X282" s="900"/>
      <c r="Y282" s="900"/>
      <c r="Z282" s="900"/>
      <c r="AA282" s="900"/>
      <c r="AB282" s="900"/>
      <c r="AC282" s="900"/>
      <c r="AD282" s="900"/>
      <c r="AE282" s="900"/>
      <c r="AF282" s="900"/>
      <c r="AG282" s="900"/>
      <c r="AH282" s="900"/>
      <c r="AI282" s="900"/>
      <c r="AJ282" s="900"/>
      <c r="AK282" s="900"/>
      <c r="AL282" s="900"/>
      <c r="AM282" s="900"/>
      <c r="AN282" s="900"/>
      <c r="AO282" s="900"/>
      <c r="AP282" s="900"/>
      <c r="AQ282" s="900"/>
      <c r="AR282" s="900"/>
      <c r="AS282" s="900"/>
      <c r="AT282" s="900"/>
      <c r="AU282" s="900"/>
      <c r="AV282" s="900"/>
      <c r="AW282" s="900"/>
      <c r="AX282" s="900"/>
      <c r="AY282" s="900"/>
      <c r="AZ282" s="900"/>
      <c r="BA282" s="900"/>
      <c r="BB282" s="900"/>
      <c r="BC282" s="900"/>
      <c r="BD282" s="900"/>
      <c r="BE282" s="900"/>
      <c r="BF282" s="900"/>
      <c r="BG282" s="900"/>
      <c r="BH282" s="900"/>
      <c r="BI282" s="900"/>
      <c r="BJ282" s="900"/>
      <c r="BK282" s="900"/>
      <c r="BL282" s="900"/>
    </row>
    <row r="283" spans="4:88" s="89" customFormat="1" ht="30.75" customHeight="1">
      <c r="D283" s="1362" t="s">
        <v>440</v>
      </c>
      <c r="E283" s="1526"/>
      <c r="F283" s="1526"/>
      <c r="G283" s="1526"/>
      <c r="H283" s="1526"/>
      <c r="I283" s="1526"/>
      <c r="J283" s="1526"/>
      <c r="K283" s="1526"/>
      <c r="L283" s="1526"/>
      <c r="M283" s="1526"/>
      <c r="N283" s="1526"/>
      <c r="O283" s="1526"/>
      <c r="P283" s="1526"/>
      <c r="Q283" s="1526"/>
      <c r="R283" s="1526"/>
      <c r="S283" s="1526"/>
      <c r="T283" s="1526"/>
      <c r="U283" s="1526"/>
      <c r="V283" s="1526"/>
      <c r="W283" s="1526"/>
      <c r="X283" s="1526"/>
      <c r="Y283" s="1526"/>
      <c r="Z283" s="1526"/>
      <c r="AA283" s="1526"/>
      <c r="AB283" s="1526"/>
      <c r="AC283" s="1526"/>
      <c r="AD283" s="1526"/>
      <c r="AE283" s="1526"/>
      <c r="AF283" s="516"/>
      <c r="AG283" s="547"/>
      <c r="AH283" s="547"/>
      <c r="AI283" s="547"/>
      <c r="AJ283" s="547"/>
      <c r="AK283" s="547"/>
      <c r="AL283" s="547"/>
      <c r="AM283" s="547"/>
      <c r="AN283" s="547"/>
      <c r="AO283" s="547"/>
      <c r="AP283" s="547"/>
      <c r="AQ283" s="547"/>
      <c r="AR283" s="547"/>
      <c r="AS283" s="547"/>
      <c r="AT283" s="547"/>
      <c r="AU283" s="516"/>
      <c r="AV283" s="547"/>
      <c r="AW283" s="547"/>
      <c r="AX283" s="547"/>
      <c r="AY283" s="547"/>
      <c r="AZ283" s="547"/>
      <c r="BA283" s="547"/>
      <c r="BB283" s="547"/>
      <c r="BC283" s="547"/>
      <c r="BD283" s="547"/>
      <c r="BE283" s="547"/>
      <c r="BF283" s="535"/>
      <c r="BG283" s="535"/>
      <c r="BH283" s="535"/>
      <c r="BI283" s="535"/>
      <c r="BJ283" s="535"/>
      <c r="BK283" s="49"/>
      <c r="BL283" s="49"/>
    </row>
    <row r="284" spans="4:88" ht="19.5" customHeight="1">
      <c r="D284" s="960" t="s">
        <v>399</v>
      </c>
      <c r="E284" s="961"/>
      <c r="F284" s="961"/>
      <c r="G284" s="962"/>
      <c r="H284" s="734" t="s">
        <v>79</v>
      </c>
      <c r="I284" s="734"/>
      <c r="J284" s="734"/>
      <c r="K284" s="734"/>
      <c r="L284" s="734"/>
      <c r="M284" s="734"/>
      <c r="N284" s="734"/>
      <c r="O284" s="734"/>
      <c r="P284" s="734"/>
      <c r="Q284" s="734"/>
      <c r="R284" s="734"/>
      <c r="S284" s="735"/>
      <c r="T284" s="634"/>
      <c r="U284" s="622" t="s">
        <v>109</v>
      </c>
      <c r="V284" s="622"/>
      <c r="W284" s="622"/>
      <c r="X284" s="622"/>
      <c r="Y284" s="622"/>
      <c r="Z284" s="622"/>
      <c r="AA284" s="622"/>
      <c r="AB284" s="622"/>
      <c r="AC284" s="622"/>
      <c r="AD284" s="622"/>
      <c r="AE284" s="622"/>
      <c r="AF284" s="622"/>
      <c r="AG284" s="622"/>
      <c r="AH284" s="622"/>
      <c r="AI284" s="622"/>
      <c r="AJ284" s="622"/>
      <c r="AK284" s="622"/>
      <c r="AL284" s="622"/>
      <c r="AM284" s="622"/>
      <c r="AN284" s="622"/>
      <c r="AO284" s="622"/>
      <c r="AP284" s="622"/>
      <c r="AQ284" s="622"/>
      <c r="AR284" s="622"/>
      <c r="AS284" s="622"/>
      <c r="AT284" s="622"/>
      <c r="AU284" s="622"/>
      <c r="AV284" s="622"/>
      <c r="AW284" s="622"/>
      <c r="AX284" s="622"/>
      <c r="AY284" s="622"/>
      <c r="AZ284" s="622"/>
      <c r="BA284" s="622"/>
      <c r="BB284" s="622"/>
      <c r="BC284" s="622"/>
      <c r="BD284" s="622"/>
      <c r="BE284" s="622"/>
      <c r="BF284" s="622"/>
      <c r="BG284" s="622"/>
      <c r="BH284" s="622"/>
      <c r="BI284" s="615"/>
      <c r="BJ284" s="758"/>
      <c r="BK284" s="1277"/>
      <c r="BL284" s="1278"/>
      <c r="BQ284" s="41"/>
      <c r="BR284" s="41"/>
      <c r="BS284" s="41"/>
      <c r="BT284" s="41"/>
      <c r="BU284" s="41"/>
      <c r="BV284" s="41"/>
      <c r="BW284" s="41"/>
      <c r="BX284" s="41"/>
      <c r="BY284" s="41"/>
      <c r="BZ284" s="41"/>
      <c r="CA284" s="41"/>
      <c r="CB284" s="41"/>
      <c r="CC284" s="41"/>
      <c r="CD284" s="41"/>
      <c r="CE284" s="41"/>
      <c r="CF284" s="41"/>
      <c r="CG284" s="41"/>
      <c r="CH284" s="41"/>
      <c r="CI284" s="41"/>
      <c r="CJ284" s="41"/>
    </row>
    <row r="285" spans="4:88" ht="18" customHeight="1">
      <c r="D285" s="963"/>
      <c r="E285" s="964"/>
      <c r="F285" s="964"/>
      <c r="G285" s="965"/>
      <c r="H285" s="734" t="s">
        <v>204</v>
      </c>
      <c r="I285" s="792"/>
      <c r="J285" s="792"/>
      <c r="K285" s="792"/>
      <c r="L285" s="792"/>
      <c r="M285" s="792"/>
      <c r="N285" s="792"/>
      <c r="O285" s="792"/>
      <c r="P285" s="792"/>
      <c r="Q285" s="792"/>
      <c r="R285" s="792"/>
      <c r="S285" s="793"/>
      <c r="T285" s="742" t="s">
        <v>201</v>
      </c>
      <c r="U285" s="734"/>
      <c r="V285" s="734"/>
      <c r="W285" s="734"/>
      <c r="X285" s="734"/>
      <c r="Y285" s="734"/>
      <c r="Z285" s="734"/>
      <c r="AA285" s="734"/>
      <c r="AB285" s="735"/>
      <c r="AC285" s="742" t="s">
        <v>202</v>
      </c>
      <c r="AD285" s="734"/>
      <c r="AE285" s="734"/>
      <c r="AF285" s="734"/>
      <c r="AG285" s="734"/>
      <c r="AH285" s="734"/>
      <c r="AI285" s="734"/>
      <c r="AJ285" s="734"/>
      <c r="AK285" s="734"/>
      <c r="AL285" s="792"/>
      <c r="AM285" s="792"/>
      <c r="AN285" s="792"/>
      <c r="AO285" s="792"/>
      <c r="AP285" s="792"/>
      <c r="AQ285" s="792"/>
      <c r="AR285" s="792"/>
      <c r="AS285" s="792"/>
      <c r="AT285" s="793"/>
      <c r="AU285" s="912" t="s">
        <v>203</v>
      </c>
      <c r="AV285" s="913"/>
      <c r="AW285" s="913"/>
      <c r="AX285" s="913"/>
      <c r="AY285" s="913"/>
      <c r="AZ285" s="913"/>
      <c r="BA285" s="913"/>
      <c r="BB285" s="913"/>
      <c r="BC285" s="1044"/>
      <c r="BD285" s="1312"/>
      <c r="BE285" s="1313"/>
      <c r="BF285" s="1313"/>
      <c r="BG285" s="1313"/>
      <c r="BH285" s="1313"/>
      <c r="BI285" s="1313"/>
      <c r="BJ285" s="1313"/>
      <c r="BK285" s="1314"/>
      <c r="BL285" s="1315"/>
      <c r="BM285" s="42"/>
    </row>
    <row r="286" spans="4:88" ht="19.5" customHeight="1">
      <c r="D286" s="963"/>
      <c r="E286" s="964"/>
      <c r="F286" s="964"/>
      <c r="G286" s="965"/>
      <c r="H286" s="903" t="s">
        <v>350</v>
      </c>
      <c r="I286" s="852"/>
      <c r="J286" s="852"/>
      <c r="K286" s="852"/>
      <c r="L286" s="852"/>
      <c r="M286" s="852"/>
      <c r="N286" s="852"/>
      <c r="O286" s="852"/>
      <c r="P286" s="852"/>
      <c r="Q286" s="852"/>
      <c r="R286" s="852"/>
      <c r="S286" s="1323"/>
      <c r="T286" s="616"/>
      <c r="U286" s="758"/>
      <c r="V286" s="758"/>
      <c r="W286" s="758"/>
      <c r="X286" s="758"/>
      <c r="Y286" s="758"/>
      <c r="Z286" s="758"/>
      <c r="AA286" s="654" t="s">
        <v>46</v>
      </c>
      <c r="AB286" s="631"/>
      <c r="AC286" s="638"/>
      <c r="AD286" s="645"/>
      <c r="AE286" s="645"/>
      <c r="AF286" s="645"/>
      <c r="AG286" s="645"/>
      <c r="AH286" s="645"/>
      <c r="AI286" s="645"/>
      <c r="AJ286" s="645"/>
      <c r="AK286" s="758"/>
      <c r="AL286" s="758"/>
      <c r="AM286" s="758"/>
      <c r="AN286" s="758"/>
      <c r="AO286" s="758"/>
      <c r="AP286" s="758"/>
      <c r="AQ286" s="1277" t="s">
        <v>660</v>
      </c>
      <c r="AR286" s="1277"/>
      <c r="AS286" s="1277"/>
      <c r="AT286" s="1278"/>
      <c r="AU286" s="620"/>
      <c r="AV286" s="654"/>
      <c r="AW286" s="654"/>
      <c r="AX286" s="758">
        <f>U286+AK286</f>
        <v>0</v>
      </c>
      <c r="AY286" s="758"/>
      <c r="AZ286" s="758"/>
      <c r="BA286" s="758"/>
      <c r="BB286" s="654" t="s">
        <v>46</v>
      </c>
      <c r="BC286" s="631"/>
      <c r="BD286" s="1316"/>
      <c r="BE286" s="1317"/>
      <c r="BF286" s="1317"/>
      <c r="BG286" s="1317"/>
      <c r="BH286" s="1317"/>
      <c r="BI286" s="1317"/>
      <c r="BJ286" s="1317"/>
      <c r="BK286" s="1318"/>
      <c r="BL286" s="1319"/>
      <c r="BM286" s="42"/>
    </row>
    <row r="287" spans="4:88" ht="17.25" customHeight="1">
      <c r="D287" s="963"/>
      <c r="E287" s="964"/>
      <c r="F287" s="964"/>
      <c r="G287" s="965"/>
      <c r="H287" s="1324"/>
      <c r="I287" s="1325"/>
      <c r="J287" s="1325"/>
      <c r="K287" s="1325"/>
      <c r="L287" s="1325"/>
      <c r="M287" s="1325"/>
      <c r="N287" s="1325"/>
      <c r="O287" s="1325"/>
      <c r="P287" s="1325"/>
      <c r="Q287" s="1325"/>
      <c r="R287" s="1325"/>
      <c r="S287" s="1326"/>
      <c r="T287" s="616"/>
      <c r="U287" s="760"/>
      <c r="V287" s="760"/>
      <c r="W287" s="760"/>
      <c r="X287" s="760"/>
      <c r="Y287" s="760"/>
      <c r="Z287" s="760"/>
      <c r="AA287" s="654" t="s">
        <v>47</v>
      </c>
      <c r="AB287" s="631"/>
      <c r="AC287" s="650"/>
      <c r="AD287" s="114"/>
      <c r="AE287" s="114"/>
      <c r="AF287" s="114"/>
      <c r="AG287" s="114"/>
      <c r="AH287" s="114"/>
      <c r="AI287" s="671"/>
      <c r="AJ287" s="671"/>
      <c r="AK287" s="760"/>
      <c r="AL287" s="760"/>
      <c r="AM287" s="760"/>
      <c r="AN287" s="760"/>
      <c r="AO287" s="760"/>
      <c r="AP287" s="760"/>
      <c r="AQ287" s="114" t="s">
        <v>206</v>
      </c>
      <c r="AR287" s="114"/>
      <c r="AS287" s="114"/>
      <c r="AT287" s="193"/>
      <c r="AU287" s="630"/>
      <c r="AV287" s="654"/>
      <c r="AW287" s="654"/>
      <c r="AX287" s="760">
        <f>U287+AK287</f>
        <v>0</v>
      </c>
      <c r="AY287" s="1327"/>
      <c r="AZ287" s="1327"/>
      <c r="BA287" s="1327"/>
      <c r="BB287" s="654" t="s">
        <v>47</v>
      </c>
      <c r="BC287" s="631"/>
      <c r="BD287" s="1316"/>
      <c r="BE287" s="1317"/>
      <c r="BF287" s="1317"/>
      <c r="BG287" s="1317"/>
      <c r="BH287" s="1317"/>
      <c r="BI287" s="1317"/>
      <c r="BJ287" s="1317"/>
      <c r="BK287" s="1318"/>
      <c r="BL287" s="1319"/>
      <c r="BM287" s="42"/>
    </row>
    <row r="288" spans="4:88" s="89" customFormat="1" ht="17.25" customHeight="1">
      <c r="D288" s="963"/>
      <c r="E288" s="964"/>
      <c r="F288" s="964"/>
      <c r="G288" s="965"/>
      <c r="H288" s="1324"/>
      <c r="I288" s="1325"/>
      <c r="J288" s="1325"/>
      <c r="K288" s="1325"/>
      <c r="L288" s="1325"/>
      <c r="M288" s="1325"/>
      <c r="N288" s="1325"/>
      <c r="O288" s="1325"/>
      <c r="P288" s="1325"/>
      <c r="Q288" s="1325"/>
      <c r="R288" s="1325"/>
      <c r="S288" s="1326"/>
      <c r="T288" s="616"/>
      <c r="U288" s="616"/>
      <c r="V288" s="616"/>
      <c r="W288" s="617"/>
      <c r="X288" s="617"/>
      <c r="Y288" s="617" t="s">
        <v>205</v>
      </c>
      <c r="Z288" s="617"/>
      <c r="AA288" s="654"/>
      <c r="AB288" s="631"/>
      <c r="AC288" s="647"/>
      <c r="AD288" s="648"/>
      <c r="AE288" s="648"/>
      <c r="AF288" s="648"/>
      <c r="AG288" s="648"/>
      <c r="AH288" s="648"/>
      <c r="AI288" s="648"/>
      <c r="AJ288" s="648"/>
      <c r="AK288" s="648"/>
      <c r="AL288" s="648"/>
      <c r="AM288" s="648"/>
      <c r="AN288" s="648" t="s">
        <v>205</v>
      </c>
      <c r="AO288" s="648"/>
      <c r="AP288" s="648"/>
      <c r="AQ288" s="648"/>
      <c r="AR288" s="648"/>
      <c r="AS288" s="648"/>
      <c r="AT288" s="649"/>
      <c r="AU288" s="621"/>
      <c r="AV288" s="642"/>
      <c r="AW288" s="642" t="s">
        <v>207</v>
      </c>
      <c r="AX288" s="768" t="s">
        <v>205</v>
      </c>
      <c r="AY288" s="970"/>
      <c r="AZ288" s="970"/>
      <c r="BA288" s="970"/>
      <c r="BB288" s="970"/>
      <c r="BC288" s="618"/>
      <c r="BD288" s="1320"/>
      <c r="BE288" s="1321"/>
      <c r="BF288" s="1321"/>
      <c r="BG288" s="1321"/>
      <c r="BH288" s="1321"/>
      <c r="BI288" s="1321"/>
      <c r="BJ288" s="1321"/>
      <c r="BK288" s="1321"/>
      <c r="BL288" s="1322"/>
      <c r="BM288" s="95"/>
    </row>
    <row r="289" spans="3:80" ht="19.5" customHeight="1">
      <c r="D289" s="963"/>
      <c r="E289" s="964"/>
      <c r="F289" s="964"/>
      <c r="G289" s="965"/>
      <c r="H289" s="734" t="s">
        <v>43</v>
      </c>
      <c r="I289" s="847"/>
      <c r="J289" s="847"/>
      <c r="K289" s="847"/>
      <c r="L289" s="847"/>
      <c r="M289" s="847"/>
      <c r="N289" s="847"/>
      <c r="O289" s="847"/>
      <c r="P289" s="847"/>
      <c r="Q289" s="847"/>
      <c r="R289" s="847"/>
      <c r="S289" s="1311"/>
      <c r="T289" s="742" t="s">
        <v>44</v>
      </c>
      <c r="U289" s="734"/>
      <c r="V289" s="734"/>
      <c r="W289" s="734"/>
      <c r="X289" s="734"/>
      <c r="Y289" s="734"/>
      <c r="Z289" s="734"/>
      <c r="AA289" s="734"/>
      <c r="AB289" s="735"/>
      <c r="AC289" s="742" t="s">
        <v>106</v>
      </c>
      <c r="AD289" s="734"/>
      <c r="AE289" s="734"/>
      <c r="AF289" s="734"/>
      <c r="AG289" s="734"/>
      <c r="AH289" s="734"/>
      <c r="AI289" s="734"/>
      <c r="AJ289" s="734"/>
      <c r="AK289" s="735"/>
      <c r="AL289" s="742" t="s">
        <v>45</v>
      </c>
      <c r="AM289" s="734"/>
      <c r="AN289" s="734"/>
      <c r="AO289" s="734"/>
      <c r="AP289" s="734"/>
      <c r="AQ289" s="734"/>
      <c r="AR289" s="734"/>
      <c r="AS289" s="734"/>
      <c r="AT289" s="735"/>
      <c r="AU289" s="742" t="s">
        <v>30</v>
      </c>
      <c r="AV289" s="734"/>
      <c r="AW289" s="734"/>
      <c r="AX289" s="734"/>
      <c r="AY289" s="734"/>
      <c r="AZ289" s="734"/>
      <c r="BA289" s="734"/>
      <c r="BB289" s="734"/>
      <c r="BC289" s="735"/>
      <c r="BD289" s="742" t="s">
        <v>105</v>
      </c>
      <c r="BE289" s="734"/>
      <c r="BF289" s="734"/>
      <c r="BG289" s="734"/>
      <c r="BH289" s="734"/>
      <c r="BI289" s="734"/>
      <c r="BJ289" s="734"/>
      <c r="BK289" s="847"/>
      <c r="BL289" s="1311"/>
      <c r="BM289" s="42"/>
    </row>
    <row r="290" spans="3:80" ht="19.5" customHeight="1">
      <c r="D290" s="963"/>
      <c r="E290" s="964"/>
      <c r="F290" s="964"/>
      <c r="G290" s="965"/>
      <c r="H290" s="758" t="s">
        <v>208</v>
      </c>
      <c r="I290" s="1277"/>
      <c r="J290" s="1277"/>
      <c r="K290" s="1277"/>
      <c r="L290" s="1277"/>
      <c r="M290" s="1277"/>
      <c r="N290" s="1277"/>
      <c r="O290" s="1277"/>
      <c r="P290" s="1277"/>
      <c r="Q290" s="1277"/>
      <c r="R290" s="1277"/>
      <c r="S290" s="1278"/>
      <c r="T290" s="615"/>
      <c r="U290" s="758"/>
      <c r="V290" s="758"/>
      <c r="W290" s="758"/>
      <c r="X290" s="758"/>
      <c r="Y290" s="758"/>
      <c r="Z290" s="758"/>
      <c r="AA290" s="644" t="s">
        <v>46</v>
      </c>
      <c r="AB290" s="626"/>
      <c r="AC290" s="644"/>
      <c r="AD290" s="758"/>
      <c r="AE290" s="758"/>
      <c r="AF290" s="758"/>
      <c r="AG290" s="758"/>
      <c r="AH290" s="758"/>
      <c r="AI290" s="758"/>
      <c r="AJ290" s="644" t="s">
        <v>46</v>
      </c>
      <c r="AK290" s="626"/>
      <c r="AL290" s="644"/>
      <c r="AM290" s="758"/>
      <c r="AN290" s="758"/>
      <c r="AO290" s="758"/>
      <c r="AP290" s="758"/>
      <c r="AQ290" s="758"/>
      <c r="AR290" s="758"/>
      <c r="AS290" s="644" t="s">
        <v>46</v>
      </c>
      <c r="AT290" s="626"/>
      <c r="AU290" s="262"/>
      <c r="AV290" s="262"/>
      <c r="AW290" s="622"/>
      <c r="AX290" s="622"/>
      <c r="AY290" s="622"/>
      <c r="AZ290" s="622"/>
      <c r="BA290" s="622"/>
      <c r="BB290" s="644"/>
      <c r="BC290" s="626"/>
      <c r="BD290" s="262"/>
      <c r="BE290" s="262"/>
      <c r="BF290" s="622"/>
      <c r="BG290" s="622"/>
      <c r="BH290" s="622"/>
      <c r="BI290" s="622"/>
      <c r="BJ290" s="622"/>
      <c r="BK290" s="644"/>
      <c r="BL290" s="626"/>
      <c r="BM290" s="42"/>
    </row>
    <row r="291" spans="3:80" ht="14.25" customHeight="1">
      <c r="D291" s="963"/>
      <c r="E291" s="964"/>
      <c r="F291" s="964"/>
      <c r="G291" s="965"/>
      <c r="H291" s="967"/>
      <c r="I291" s="1328"/>
      <c r="J291" s="1328"/>
      <c r="K291" s="1328"/>
      <c r="L291" s="1328"/>
      <c r="M291" s="1328"/>
      <c r="N291" s="1328"/>
      <c r="O291" s="1328"/>
      <c r="P291" s="1328"/>
      <c r="Q291" s="1328"/>
      <c r="R291" s="1328"/>
      <c r="S291" s="968"/>
      <c r="T291" s="616"/>
      <c r="U291" s="760"/>
      <c r="V291" s="760"/>
      <c r="W291" s="760"/>
      <c r="X291" s="760"/>
      <c r="Y291" s="760"/>
      <c r="Z291" s="760"/>
      <c r="AA291" s="654" t="s">
        <v>47</v>
      </c>
      <c r="AB291" s="631"/>
      <c r="AC291" s="654"/>
      <c r="AD291" s="760"/>
      <c r="AE291" s="760"/>
      <c r="AF291" s="760"/>
      <c r="AG291" s="760"/>
      <c r="AH291" s="760"/>
      <c r="AI291" s="760"/>
      <c r="AJ291" s="654" t="s">
        <v>47</v>
      </c>
      <c r="AK291" s="631"/>
      <c r="AL291" s="654"/>
      <c r="AM291" s="760"/>
      <c r="AN291" s="760"/>
      <c r="AO291" s="760"/>
      <c r="AP291" s="760"/>
      <c r="AQ291" s="760"/>
      <c r="AR291" s="760"/>
      <c r="AS291" s="654" t="s">
        <v>47</v>
      </c>
      <c r="AT291" s="631"/>
      <c r="AU291" s="442"/>
      <c r="AV291" s="760"/>
      <c r="AW291" s="760"/>
      <c r="AX291" s="760"/>
      <c r="AY291" s="760"/>
      <c r="AZ291" s="760"/>
      <c r="BA291" s="760"/>
      <c r="BB291" s="654" t="s">
        <v>47</v>
      </c>
      <c r="BC291" s="631"/>
      <c r="BD291" s="442"/>
      <c r="BE291" s="760">
        <f>AX287+U291+AD291+AM291+AV291</f>
        <v>0</v>
      </c>
      <c r="BF291" s="760"/>
      <c r="BG291" s="760"/>
      <c r="BH291" s="760"/>
      <c r="BI291" s="760"/>
      <c r="BJ291" s="760"/>
      <c r="BK291" s="654" t="s">
        <v>47</v>
      </c>
      <c r="BL291" s="631"/>
      <c r="BM291" s="42"/>
    </row>
    <row r="292" spans="3:80" ht="21.75" customHeight="1">
      <c r="D292" s="963"/>
      <c r="E292" s="964"/>
      <c r="F292" s="964"/>
      <c r="G292" s="965"/>
      <c r="H292" s="970"/>
      <c r="I292" s="970"/>
      <c r="J292" s="970"/>
      <c r="K292" s="970"/>
      <c r="L292" s="970"/>
      <c r="M292" s="970"/>
      <c r="N292" s="970"/>
      <c r="O292" s="970"/>
      <c r="P292" s="970"/>
      <c r="Q292" s="970"/>
      <c r="R292" s="970"/>
      <c r="S292" s="971"/>
      <c r="T292" s="621"/>
      <c r="U292" s="617"/>
      <c r="V292" s="617"/>
      <c r="W292" s="617"/>
      <c r="X292" s="617"/>
      <c r="Y292" s="617"/>
      <c r="Z292" s="642"/>
      <c r="AA292" s="642"/>
      <c r="AB292" s="249"/>
      <c r="AC292" s="642"/>
      <c r="AD292" s="642"/>
      <c r="AE292" s="642"/>
      <c r="AF292" s="642"/>
      <c r="AG292" s="768"/>
      <c r="AH292" s="768"/>
      <c r="AI292" s="768"/>
      <c r="AJ292" s="642"/>
      <c r="AK292" s="40"/>
      <c r="AL292" s="899" t="s">
        <v>48</v>
      </c>
      <c r="AM292" s="767"/>
      <c r="AN292" s="767"/>
      <c r="AO292" s="767"/>
      <c r="AP292" s="768"/>
      <c r="AQ292" s="768"/>
      <c r="AR292" s="768"/>
      <c r="AS292" s="642" t="s">
        <v>49</v>
      </c>
      <c r="AT292" s="40"/>
      <c r="AU292" s="19"/>
      <c r="AV292" s="40"/>
      <c r="AW292" s="40"/>
      <c r="AX292" s="40"/>
      <c r="AY292" s="40"/>
      <c r="AZ292" s="40"/>
      <c r="BA292" s="40"/>
      <c r="BB292" s="617"/>
      <c r="BC292" s="618"/>
      <c r="BD292" s="19"/>
      <c r="BE292" s="40"/>
      <c r="BF292" s="40"/>
      <c r="BG292" s="40"/>
      <c r="BH292" s="40"/>
      <c r="BI292" s="40"/>
      <c r="BJ292" s="40"/>
      <c r="BK292" s="617"/>
      <c r="BL292" s="618"/>
      <c r="BM292" s="42"/>
    </row>
    <row r="293" spans="3:80" ht="25.5" customHeight="1">
      <c r="D293" s="963"/>
      <c r="E293" s="964"/>
      <c r="F293" s="964"/>
      <c r="G293" s="965"/>
      <c r="H293" s="734" t="s">
        <v>104</v>
      </c>
      <c r="I293" s="734"/>
      <c r="J293" s="734"/>
      <c r="K293" s="734"/>
      <c r="L293" s="734"/>
      <c r="M293" s="734"/>
      <c r="N293" s="734"/>
      <c r="O293" s="734"/>
      <c r="P293" s="734"/>
      <c r="Q293" s="734"/>
      <c r="R293" s="734"/>
      <c r="S293" s="734"/>
      <c r="T293" s="742"/>
      <c r="U293" s="734"/>
      <c r="V293" s="734"/>
      <c r="W293" s="625" t="s">
        <v>661</v>
      </c>
      <c r="X293" s="734"/>
      <c r="Y293" s="734"/>
      <c r="Z293" s="734"/>
      <c r="AA293" s="734"/>
      <c r="AB293" s="972" t="s">
        <v>662</v>
      </c>
      <c r="AC293" s="973"/>
      <c r="AD293" s="1331" t="s">
        <v>663</v>
      </c>
      <c r="AE293" s="1332"/>
      <c r="AF293" s="1332"/>
      <c r="AG293" s="1332"/>
      <c r="AH293" s="1332"/>
      <c r="AI293" s="1332"/>
      <c r="AJ293" s="1332"/>
      <c r="AK293" s="1332"/>
      <c r="AL293" s="1332"/>
      <c r="AM293" s="1332"/>
      <c r="AN293" s="1332"/>
      <c r="AO293" s="1332"/>
      <c r="AP293" s="1332"/>
      <c r="AQ293" s="1332"/>
      <c r="AR293" s="1332"/>
      <c r="AS293" s="1332"/>
      <c r="AT293" s="1332"/>
      <c r="AU293" s="1332"/>
      <c r="AV293" s="1332"/>
      <c r="AW293" s="1332"/>
      <c r="AX293" s="1332"/>
      <c r="AY293" s="1332"/>
      <c r="AZ293" s="1332"/>
      <c r="BA293" s="1332"/>
      <c r="BB293" s="1332"/>
      <c r="BC293" s="1332"/>
      <c r="BD293" s="1332"/>
      <c r="BE293" s="1332"/>
      <c r="BF293" s="1332"/>
      <c r="BG293" s="1332"/>
      <c r="BH293" s="1332"/>
      <c r="BI293" s="1333"/>
      <c r="BJ293" s="742"/>
      <c r="BK293" s="734"/>
      <c r="BL293" s="735"/>
      <c r="BM293" s="42"/>
    </row>
    <row r="294" spans="3:80" s="60" customFormat="1" ht="25.5" customHeight="1">
      <c r="D294" s="963"/>
      <c r="E294" s="964"/>
      <c r="F294" s="964"/>
      <c r="G294" s="965"/>
      <c r="H294" s="758" t="s">
        <v>2</v>
      </c>
      <c r="I294" s="758"/>
      <c r="J294" s="758"/>
      <c r="K294" s="758"/>
      <c r="L294" s="758"/>
      <c r="M294" s="758"/>
      <c r="N294" s="758"/>
      <c r="O294" s="758"/>
      <c r="P294" s="758"/>
      <c r="Q294" s="758"/>
      <c r="R294" s="758"/>
      <c r="S294" s="901"/>
      <c r="T294" s="1073" t="s">
        <v>129</v>
      </c>
      <c r="U294" s="817"/>
      <c r="V294" s="817"/>
      <c r="W294" s="817"/>
      <c r="X294" s="817"/>
      <c r="Y294" s="817"/>
      <c r="Z294" s="817"/>
      <c r="AA294" s="817"/>
      <c r="AB294" s="817"/>
      <c r="AC294" s="817"/>
      <c r="AD294" s="817"/>
      <c r="AE294" s="826"/>
      <c r="AF294" s="742"/>
      <c r="AG294" s="734"/>
      <c r="AH294" s="734"/>
      <c r="AI294" s="734"/>
      <c r="AJ294" s="734"/>
      <c r="AK294" s="734"/>
      <c r="AL294" s="734"/>
      <c r="AM294" s="734"/>
      <c r="AN294" s="734"/>
      <c r="AO294" s="734"/>
      <c r="AP294" s="672"/>
      <c r="AQ294" s="846"/>
      <c r="AR294" s="734"/>
      <c r="AS294" s="734"/>
      <c r="AT294" s="1076" t="s">
        <v>143</v>
      </c>
      <c r="AU294" s="1329"/>
      <c r="AV294" s="846"/>
      <c r="AW294" s="734"/>
      <c r="AX294" s="734"/>
      <c r="AY294" s="1076" t="s">
        <v>142</v>
      </c>
      <c r="AZ294" s="1329"/>
      <c r="BA294" s="913"/>
      <c r="BB294" s="1330"/>
      <c r="BC294" s="1330"/>
      <c r="BD294" s="1076" t="s">
        <v>144</v>
      </c>
      <c r="BE294" s="1329"/>
      <c r="BF294" s="1329"/>
      <c r="BG294" s="636"/>
      <c r="BH294" s="636"/>
      <c r="BI294" s="636"/>
      <c r="BJ294" s="817"/>
      <c r="BK294" s="847"/>
      <c r="BL294" s="1311"/>
      <c r="BM294" s="58"/>
    </row>
    <row r="295" spans="3:80" s="60" customFormat="1" ht="25.5" customHeight="1">
      <c r="D295" s="963"/>
      <c r="E295" s="964"/>
      <c r="F295" s="964"/>
      <c r="G295" s="965"/>
      <c r="H295" s="760"/>
      <c r="I295" s="760"/>
      <c r="J295" s="760"/>
      <c r="K295" s="760"/>
      <c r="L295" s="760"/>
      <c r="M295" s="760"/>
      <c r="N295" s="760"/>
      <c r="O295" s="760"/>
      <c r="P295" s="760"/>
      <c r="Q295" s="760"/>
      <c r="R295" s="760"/>
      <c r="S295" s="953"/>
      <c r="T295" s="991"/>
      <c r="U295" s="1389"/>
      <c r="V295" s="1389"/>
      <c r="W295" s="1389"/>
      <c r="X295" s="1389"/>
      <c r="Y295" s="1389"/>
      <c r="Z295" s="1389"/>
      <c r="AA295" s="1389"/>
      <c r="AB295" s="1389"/>
      <c r="AC295" s="1389"/>
      <c r="AD295" s="1389"/>
      <c r="AE295" s="1389"/>
      <c r="AF295" s="1389"/>
      <c r="AG295" s="1389"/>
      <c r="AH295" s="857"/>
      <c r="AI295" s="992"/>
      <c r="AJ295" s="1389"/>
      <c r="AK295" s="1389"/>
      <c r="AL295" s="1389"/>
      <c r="AM295" s="1389"/>
      <c r="AN295" s="1389"/>
      <c r="AO295" s="1389"/>
      <c r="AP295" s="1389"/>
      <c r="AQ295" s="1389"/>
      <c r="AR295" s="1389"/>
      <c r="AS295" s="1389"/>
      <c r="AT295" s="1389"/>
      <c r="AU295" s="1389"/>
      <c r="AV295" s="1389"/>
      <c r="AW295" s="553"/>
      <c r="AX295" s="854"/>
      <c r="AY295" s="854"/>
      <c r="AZ295" s="792" t="s">
        <v>665</v>
      </c>
      <c r="BA295" s="792"/>
      <c r="BB295" s="792"/>
      <c r="BC295" s="792"/>
      <c r="BD295" s="792"/>
      <c r="BE295" s="792"/>
      <c r="BF295" s="792"/>
      <c r="BG295" s="792"/>
      <c r="BH295" s="792"/>
      <c r="BI295" s="854"/>
      <c r="BJ295" s="854"/>
      <c r="BK295" s="792" t="s">
        <v>664</v>
      </c>
      <c r="BL295" s="793"/>
      <c r="BM295" s="58"/>
    </row>
    <row r="296" spans="3:80" ht="30" customHeight="1">
      <c r="D296" s="963"/>
      <c r="E296" s="964"/>
      <c r="F296" s="964"/>
      <c r="G296" s="965"/>
      <c r="H296" s="734" t="s">
        <v>50</v>
      </c>
      <c r="I296" s="734"/>
      <c r="J296" s="734"/>
      <c r="K296" s="734"/>
      <c r="L296" s="734"/>
      <c r="M296" s="734"/>
      <c r="N296" s="734"/>
      <c r="O296" s="734"/>
      <c r="P296" s="734"/>
      <c r="Q296" s="734"/>
      <c r="R296" s="734"/>
      <c r="S296" s="735"/>
      <c r="T296" s="1073"/>
      <c r="U296" s="1389"/>
      <c r="V296" s="1389"/>
      <c r="W296" s="1389"/>
      <c r="X296" s="1389"/>
      <c r="Y296" s="1389"/>
      <c r="Z296" s="1389"/>
      <c r="AA296" s="1389"/>
      <c r="AB296" s="1389"/>
      <c r="AC296" s="1389"/>
      <c r="AD296" s="1389"/>
      <c r="AE296" s="1389"/>
      <c r="AF296" s="1389"/>
      <c r="AG296" s="1389"/>
      <c r="AH296" s="1389"/>
      <c r="AI296" s="1389"/>
      <c r="AJ296" s="1389"/>
      <c r="AK296" s="1389"/>
      <c r="AL296" s="1389"/>
      <c r="AM296" s="1389"/>
      <c r="AN296" s="1389"/>
      <c r="AO296" s="857"/>
      <c r="AP296" s="846" t="s">
        <v>677</v>
      </c>
      <c r="AQ296" s="734"/>
      <c r="AR296" s="734"/>
      <c r="AS296" s="734"/>
      <c r="AT296" s="734"/>
      <c r="AU296" s="734"/>
      <c r="AV296" s="734"/>
      <c r="AW296" s="734"/>
      <c r="AX296" s="734"/>
      <c r="AY296" s="734"/>
      <c r="AZ296" s="734"/>
      <c r="BA296" s="734"/>
      <c r="BB296" s="734"/>
      <c r="BC296" s="734"/>
      <c r="BD296" s="734"/>
      <c r="BE296" s="734"/>
      <c r="BF296" s="734"/>
      <c r="BG296" s="734"/>
      <c r="BH296" s="734"/>
      <c r="BI296" s="734"/>
      <c r="BJ296" s="734"/>
      <c r="BK296" s="734"/>
      <c r="BL296" s="669" t="s">
        <v>666</v>
      </c>
      <c r="BM296" s="42"/>
    </row>
    <row r="297" spans="3:80" ht="30" customHeight="1">
      <c r="D297" s="963"/>
      <c r="E297" s="964"/>
      <c r="F297" s="964"/>
      <c r="G297" s="965"/>
      <c r="H297" s="768" t="s">
        <v>78</v>
      </c>
      <c r="I297" s="768"/>
      <c r="J297" s="768"/>
      <c r="K297" s="768"/>
      <c r="L297" s="768"/>
      <c r="M297" s="768"/>
      <c r="N297" s="768"/>
      <c r="O297" s="768"/>
      <c r="P297" s="768"/>
      <c r="Q297" s="768"/>
      <c r="R297" s="768"/>
      <c r="S297" s="769"/>
      <c r="T297" s="1073"/>
      <c r="U297" s="1389"/>
      <c r="V297" s="1389"/>
      <c r="W297" s="1389"/>
      <c r="X297" s="1389"/>
      <c r="Y297" s="1389"/>
      <c r="Z297" s="1389"/>
      <c r="AA297" s="1389"/>
      <c r="AB297" s="1389"/>
      <c r="AC297" s="1389"/>
      <c r="AD297" s="1389"/>
      <c r="AE297" s="1389"/>
      <c r="AF297" s="1389"/>
      <c r="AG297" s="1389"/>
      <c r="AH297" s="1389"/>
      <c r="AI297" s="1389"/>
      <c r="AJ297" s="1389"/>
      <c r="AK297" s="1389"/>
      <c r="AL297" s="1389"/>
      <c r="AM297" s="1389"/>
      <c r="AN297" s="1389"/>
      <c r="AO297" s="857"/>
      <c r="AP297" s="846" t="s">
        <v>677</v>
      </c>
      <c r="AQ297" s="734"/>
      <c r="AR297" s="734"/>
      <c r="AS297" s="734"/>
      <c r="AT297" s="734"/>
      <c r="AU297" s="734"/>
      <c r="AV297" s="734"/>
      <c r="AW297" s="734"/>
      <c r="AX297" s="734"/>
      <c r="AY297" s="734"/>
      <c r="AZ297" s="734"/>
      <c r="BA297" s="734"/>
      <c r="BB297" s="734"/>
      <c r="BC297" s="734"/>
      <c r="BD297" s="734"/>
      <c r="BE297" s="734"/>
      <c r="BF297" s="734"/>
      <c r="BG297" s="734"/>
      <c r="BH297" s="734"/>
      <c r="BI297" s="734"/>
      <c r="BJ297" s="734"/>
      <c r="BK297" s="734"/>
      <c r="BL297" s="669" t="s">
        <v>666</v>
      </c>
      <c r="BS297" s="41"/>
      <c r="BT297" s="41"/>
      <c r="BU297" s="41"/>
      <c r="BV297" s="41"/>
      <c r="BW297" s="41"/>
      <c r="BX297" s="41"/>
      <c r="BY297" s="41"/>
      <c r="BZ297" s="41"/>
      <c r="CA297" s="41"/>
      <c r="CB297" s="41"/>
    </row>
    <row r="298" spans="3:80" s="89" customFormat="1" ht="30" customHeight="1">
      <c r="D298" s="963"/>
      <c r="E298" s="964"/>
      <c r="F298" s="964"/>
      <c r="G298" s="965"/>
      <c r="H298" s="768" t="s">
        <v>209</v>
      </c>
      <c r="I298" s="768"/>
      <c r="J298" s="768"/>
      <c r="K298" s="768"/>
      <c r="L298" s="768"/>
      <c r="M298" s="768"/>
      <c r="N298" s="768"/>
      <c r="O298" s="768"/>
      <c r="P298" s="768"/>
      <c r="Q298" s="768"/>
      <c r="R298" s="768"/>
      <c r="S298" s="769"/>
      <c r="T298" s="912"/>
      <c r="U298" s="913"/>
      <c r="V298" s="913"/>
      <c r="W298" s="913"/>
      <c r="X298" s="913"/>
      <c r="Y298" s="913"/>
      <c r="Z298" s="913"/>
      <c r="AA298" s="913"/>
      <c r="AB298" s="792" t="s">
        <v>669</v>
      </c>
      <c r="AC298" s="792"/>
      <c r="AD298" s="792"/>
      <c r="AE298" s="792"/>
      <c r="AF298" s="792"/>
      <c r="AG298" s="792"/>
      <c r="AH298" s="792"/>
      <c r="AI298" s="792"/>
      <c r="AJ298" s="792"/>
      <c r="AK298" s="792"/>
      <c r="AL298" s="792"/>
      <c r="AM298" s="792"/>
      <c r="AN298" s="792"/>
      <c r="AO298" s="792"/>
      <c r="AP298" s="847" t="s">
        <v>670</v>
      </c>
      <c r="AQ298" s="847"/>
      <c r="AR298" s="847"/>
      <c r="AS298" s="847"/>
      <c r="AT298" s="847"/>
      <c r="AU298" s="847"/>
      <c r="AV298" s="847"/>
      <c r="AW298" s="847"/>
      <c r="AX298" s="847"/>
      <c r="AY298" s="847"/>
      <c r="AZ298" s="916"/>
      <c r="BA298" s="916"/>
      <c r="BB298" s="916"/>
      <c r="BC298" s="916"/>
      <c r="BD298" s="916"/>
      <c r="BE298" s="916"/>
      <c r="BF298" s="916"/>
      <c r="BG298" s="916"/>
      <c r="BH298" s="916"/>
      <c r="BI298" s="916"/>
      <c r="BJ298" s="914" t="s">
        <v>671</v>
      </c>
      <c r="BK298" s="914"/>
      <c r="BL298" s="915"/>
      <c r="BS298" s="41"/>
      <c r="BT298" s="41"/>
      <c r="BU298" s="41"/>
      <c r="BV298" s="41"/>
      <c r="BW298" s="41"/>
      <c r="BX298" s="41"/>
      <c r="BY298" s="41"/>
      <c r="BZ298" s="41"/>
      <c r="CA298" s="41"/>
      <c r="CB298" s="41"/>
    </row>
    <row r="299" spans="3:80" s="89" customFormat="1" ht="27" customHeight="1">
      <c r="D299" s="966"/>
      <c r="E299" s="967"/>
      <c r="F299" s="967"/>
      <c r="G299" s="968"/>
      <c r="H299" s="768" t="s">
        <v>194</v>
      </c>
      <c r="I299" s="768"/>
      <c r="J299" s="768"/>
      <c r="K299" s="768"/>
      <c r="L299" s="768"/>
      <c r="M299" s="768"/>
      <c r="N299" s="768"/>
      <c r="O299" s="768"/>
      <c r="P299" s="768"/>
      <c r="Q299" s="768"/>
      <c r="R299" s="768"/>
      <c r="S299" s="769"/>
      <c r="T299" s="742"/>
      <c r="U299" s="854"/>
      <c r="V299" s="854"/>
      <c r="W299" s="855"/>
      <c r="X299" s="632"/>
      <c r="Y299" s="792"/>
      <c r="Z299" s="792"/>
      <c r="AA299" s="792"/>
      <c r="AB299" s="792"/>
      <c r="AC299" s="792"/>
      <c r="AD299" s="792"/>
      <c r="AE299" s="792"/>
      <c r="AF299" s="670"/>
      <c r="AG299" s="792" t="s">
        <v>674</v>
      </c>
      <c r="AH299" s="792"/>
      <c r="AI299" s="792"/>
      <c r="AJ299" s="792"/>
      <c r="AK299" s="792"/>
      <c r="AL299" s="792"/>
      <c r="AM299" s="792"/>
      <c r="AN299" s="792"/>
      <c r="AO299" s="792"/>
      <c r="AP299" s="792"/>
      <c r="AQ299" s="792"/>
      <c r="AR299" s="792"/>
      <c r="AS299" s="792"/>
      <c r="AT299" s="792"/>
      <c r="AU299" s="792"/>
      <c r="AV299" s="792"/>
      <c r="AW299" s="792"/>
      <c r="AX299" s="792"/>
      <c r="AY299" s="792"/>
      <c r="AZ299" s="792"/>
      <c r="BA299" s="792"/>
      <c r="BB299" s="792"/>
      <c r="BC299" s="792"/>
      <c r="BD299" s="792"/>
      <c r="BE299" s="792"/>
      <c r="BF299" s="792"/>
      <c r="BG299" s="792"/>
      <c r="BH299" s="792"/>
      <c r="BI299" s="792"/>
      <c r="BJ299" s="792"/>
      <c r="BK299" s="792" t="s">
        <v>675</v>
      </c>
      <c r="BL299" s="793"/>
      <c r="BM299" s="135"/>
      <c r="BN299" s="95"/>
      <c r="BO299" s="95"/>
    </row>
    <row r="300" spans="3:80" s="89" customFormat="1" ht="27" customHeight="1">
      <c r="D300" s="966"/>
      <c r="E300" s="967"/>
      <c r="F300" s="967"/>
      <c r="G300" s="968"/>
      <c r="H300" s="768" t="s">
        <v>210</v>
      </c>
      <c r="I300" s="768"/>
      <c r="J300" s="768"/>
      <c r="K300" s="768"/>
      <c r="L300" s="768"/>
      <c r="M300" s="768"/>
      <c r="N300" s="768"/>
      <c r="O300" s="768"/>
      <c r="P300" s="768"/>
      <c r="Q300" s="768"/>
      <c r="R300" s="768"/>
      <c r="S300" s="769"/>
      <c r="T300" s="742" t="s">
        <v>195</v>
      </c>
      <c r="U300" s="792"/>
      <c r="V300" s="792"/>
      <c r="W300" s="792"/>
      <c r="X300" s="792"/>
      <c r="Y300" s="792"/>
      <c r="Z300" s="792"/>
      <c r="AA300" s="856"/>
      <c r="AB300" s="846"/>
      <c r="AC300" s="854"/>
      <c r="AD300" s="854"/>
      <c r="AE300" s="854"/>
      <c r="AF300" s="854"/>
      <c r="AG300" s="854"/>
      <c r="AH300" s="854"/>
      <c r="AI300" s="857"/>
      <c r="AJ300" s="734" t="s">
        <v>196</v>
      </c>
      <c r="AK300" s="792"/>
      <c r="AL300" s="792"/>
      <c r="AM300" s="792"/>
      <c r="AN300" s="792"/>
      <c r="AO300" s="792"/>
      <c r="AP300" s="792"/>
      <c r="AQ300" s="856"/>
      <c r="AR300" s="846"/>
      <c r="AS300" s="854"/>
      <c r="AT300" s="854"/>
      <c r="AU300" s="854"/>
      <c r="AV300" s="854"/>
      <c r="AW300" s="854"/>
      <c r="AX300" s="854"/>
      <c r="AY300" s="857"/>
      <c r="AZ300" s="624"/>
      <c r="BA300" s="624"/>
      <c r="BB300" s="613"/>
      <c r="BC300" s="613"/>
      <c r="BD300" s="613"/>
      <c r="BE300" s="613"/>
      <c r="BF300" s="613"/>
      <c r="BG300" s="613"/>
      <c r="BH300" s="613"/>
      <c r="BI300" s="632"/>
      <c r="BJ300" s="632"/>
      <c r="BK300" s="632"/>
      <c r="BL300" s="673"/>
      <c r="BN300" s="95"/>
      <c r="BO300" s="95"/>
    </row>
    <row r="301" spans="3:80" s="89" customFormat="1" ht="27" customHeight="1">
      <c r="D301" s="969"/>
      <c r="E301" s="970"/>
      <c r="F301" s="970"/>
      <c r="G301" s="971"/>
      <c r="H301" s="768" t="s">
        <v>197</v>
      </c>
      <c r="I301" s="768"/>
      <c r="J301" s="768"/>
      <c r="K301" s="768"/>
      <c r="L301" s="768"/>
      <c r="M301" s="768"/>
      <c r="N301" s="768"/>
      <c r="O301" s="768"/>
      <c r="P301" s="768"/>
      <c r="Q301" s="768"/>
      <c r="R301" s="768"/>
      <c r="S301" s="769"/>
      <c r="T301" s="742" t="s">
        <v>198</v>
      </c>
      <c r="U301" s="792"/>
      <c r="V301" s="792"/>
      <c r="W301" s="792"/>
      <c r="X301" s="792"/>
      <c r="Y301" s="792"/>
      <c r="Z301" s="792"/>
      <c r="AA301" s="792"/>
      <c r="AB301" s="792"/>
      <c r="AC301" s="792"/>
      <c r="AD301" s="856"/>
      <c r="AE301" s="846"/>
      <c r="AF301" s="854"/>
      <c r="AG301" s="855"/>
      <c r="AH301" s="846" t="s">
        <v>199</v>
      </c>
      <c r="AI301" s="847"/>
      <c r="AJ301" s="847"/>
      <c r="AK301" s="847"/>
      <c r="AL301" s="847"/>
      <c r="AM301" s="847"/>
      <c r="AN301" s="847"/>
      <c r="AO301" s="847"/>
      <c r="AP301" s="847"/>
      <c r="AQ301" s="847"/>
      <c r="AR301" s="847"/>
      <c r="AS301" s="847"/>
      <c r="AT301" s="847"/>
      <c r="AU301" s="1520"/>
      <c r="AV301" s="846"/>
      <c r="AW301" s="854"/>
      <c r="AX301" s="855"/>
      <c r="AY301" s="846" t="s">
        <v>200</v>
      </c>
      <c r="AZ301" s="792"/>
      <c r="BA301" s="792"/>
      <c r="BB301" s="792"/>
      <c r="BC301" s="792"/>
      <c r="BD301" s="792"/>
      <c r="BE301" s="792"/>
      <c r="BF301" s="792"/>
      <c r="BG301" s="792"/>
      <c r="BH301" s="792"/>
      <c r="BI301" s="856"/>
      <c r="BJ301" s="846"/>
      <c r="BK301" s="854"/>
      <c r="BL301" s="898"/>
      <c r="BM301" s="86"/>
      <c r="BN301" s="95"/>
      <c r="BO301" s="95"/>
    </row>
    <row r="302" spans="3:80" s="41" customFormat="1" ht="43.5" customHeight="1">
      <c r="H302" s="136"/>
      <c r="BK302" s="54"/>
      <c r="BL302" s="54"/>
    </row>
    <row r="303" spans="3:80" ht="14.25" customHeight="1">
      <c r="AF303" s="42"/>
      <c r="AG303" s="42"/>
      <c r="AN303" s="42"/>
      <c r="AO303" s="42"/>
      <c r="AT303" s="42"/>
      <c r="AU303" s="42"/>
      <c r="AV303" s="42"/>
      <c r="AW303" s="42"/>
      <c r="AX303" s="42"/>
      <c r="AY303" s="42"/>
      <c r="BB303" s="42"/>
      <c r="BC303" s="42"/>
      <c r="BI303" s="42"/>
      <c r="BJ303" s="42"/>
    </row>
    <row r="304" spans="3:80" s="89" customFormat="1" ht="18" customHeight="1">
      <c r="C304" s="1167" t="s">
        <v>441</v>
      </c>
      <c r="D304" s="1167"/>
      <c r="E304" s="1167"/>
      <c r="F304" s="1167"/>
      <c r="G304" s="1167"/>
      <c r="H304" s="1167"/>
      <c r="I304" s="1167"/>
      <c r="J304" s="1167"/>
      <c r="K304" s="1167"/>
      <c r="L304" s="1167"/>
      <c r="M304" s="1167"/>
      <c r="N304" s="1167"/>
      <c r="O304" s="1167"/>
      <c r="P304" s="1167"/>
      <c r="Q304" s="1167"/>
      <c r="R304" s="1167"/>
      <c r="S304" s="1167"/>
      <c r="T304" s="1167"/>
      <c r="U304" s="1167"/>
      <c r="AF304" s="95"/>
      <c r="AG304" s="95"/>
      <c r="AN304" s="95"/>
      <c r="AO304" s="95"/>
      <c r="AT304" s="95"/>
      <c r="AU304" s="95"/>
      <c r="AV304" s="95"/>
      <c r="AW304" s="95"/>
      <c r="AX304" s="95"/>
      <c r="AY304" s="95"/>
      <c r="BB304" s="95"/>
      <c r="BC304" s="95"/>
      <c r="BI304" s="95"/>
      <c r="BJ304" s="95"/>
    </row>
    <row r="305" spans="4:66" s="89" customFormat="1" ht="24.75" customHeight="1">
      <c r="D305" s="133"/>
      <c r="E305" s="1293" t="s">
        <v>400</v>
      </c>
      <c r="F305" s="1293"/>
      <c r="G305" s="632" t="s">
        <v>211</v>
      </c>
      <c r="H305" s="632"/>
      <c r="I305" s="613"/>
      <c r="J305" s="613"/>
      <c r="K305" s="613"/>
      <c r="L305" s="613"/>
      <c r="M305" s="613"/>
      <c r="N305" s="613"/>
      <c r="O305" s="613"/>
      <c r="P305" s="613"/>
      <c r="Q305" s="613"/>
      <c r="R305" s="613"/>
      <c r="S305" s="614"/>
      <c r="T305" s="846"/>
      <c r="U305" s="854"/>
      <c r="V305" s="855"/>
      <c r="W305" s="791" t="s">
        <v>678</v>
      </c>
      <c r="X305" s="792"/>
      <c r="Y305" s="792"/>
      <c r="Z305" s="792"/>
      <c r="AA305" s="792"/>
      <c r="AB305" s="792"/>
      <c r="AC305" s="854"/>
      <c r="AD305" s="854"/>
      <c r="AE305" s="792" t="s">
        <v>679</v>
      </c>
      <c r="AF305" s="792"/>
      <c r="AG305" s="792" t="s">
        <v>680</v>
      </c>
      <c r="AH305" s="792"/>
      <c r="AI305" s="792"/>
      <c r="AJ305" s="792"/>
      <c r="AK305" s="792"/>
      <c r="AL305" s="792"/>
      <c r="AM305" s="792"/>
      <c r="AN305" s="792"/>
      <c r="AO305" s="792"/>
      <c r="AP305" s="792"/>
      <c r="AQ305" s="792"/>
      <c r="AR305" s="792"/>
      <c r="AS305" s="792"/>
      <c r="AT305" s="792"/>
      <c r="AU305" s="792"/>
      <c r="AV305" s="792"/>
      <c r="AW305" s="792"/>
      <c r="AX305" s="792"/>
      <c r="AY305" s="792"/>
      <c r="AZ305" s="792"/>
      <c r="BA305" s="792"/>
      <c r="BB305" s="792"/>
      <c r="BC305" s="792"/>
      <c r="BD305" s="792"/>
      <c r="BE305" s="792"/>
      <c r="BF305" s="792"/>
      <c r="BG305" s="792"/>
      <c r="BH305" s="792"/>
      <c r="BI305" s="792" t="s">
        <v>681</v>
      </c>
      <c r="BJ305" s="793"/>
      <c r="BK305" s="966"/>
      <c r="BL305" s="1279"/>
      <c r="BM305" s="1279"/>
    </row>
    <row r="306" spans="4:66" s="89" customFormat="1" ht="24" customHeight="1">
      <c r="D306" s="133"/>
      <c r="E306" s="1293" t="s">
        <v>401</v>
      </c>
      <c r="F306" s="1293"/>
      <c r="G306" s="632" t="s">
        <v>212</v>
      </c>
      <c r="H306" s="632"/>
      <c r="I306" s="613"/>
      <c r="J306" s="613"/>
      <c r="K306" s="613"/>
      <c r="L306" s="613"/>
      <c r="M306" s="613"/>
      <c r="N306" s="613"/>
      <c r="O306" s="613"/>
      <c r="P306" s="613"/>
      <c r="Q306" s="613"/>
      <c r="R306" s="613"/>
      <c r="S306" s="614"/>
      <c r="T306" s="846"/>
      <c r="U306" s="854"/>
      <c r="V306" s="855"/>
      <c r="W306" s="897" t="s">
        <v>682</v>
      </c>
      <c r="X306" s="817"/>
      <c r="Y306" s="817"/>
      <c r="Z306" s="817"/>
      <c r="AA306" s="817"/>
      <c r="AB306" s="817"/>
      <c r="AC306" s="817"/>
      <c r="AD306" s="817"/>
      <c r="AE306" s="817"/>
      <c r="AF306" s="817"/>
      <c r="AG306" s="817"/>
      <c r="AH306" s="817"/>
      <c r="AI306" s="817"/>
      <c r="AJ306" s="817"/>
      <c r="AK306" s="846"/>
      <c r="AL306" s="854"/>
      <c r="AM306" s="855"/>
      <c r="AN306" s="791" t="s">
        <v>683</v>
      </c>
      <c r="AO306" s="792"/>
      <c r="AP306" s="792"/>
      <c r="AQ306" s="792"/>
      <c r="AR306" s="792"/>
      <c r="AS306" s="792"/>
      <c r="AT306" s="792"/>
      <c r="AU306" s="792"/>
      <c r="AV306" s="792"/>
      <c r="AW306" s="792"/>
      <c r="AX306" s="792"/>
      <c r="AY306" s="792"/>
      <c r="AZ306" s="792"/>
      <c r="BA306" s="792"/>
      <c r="BB306" s="792"/>
      <c r="BC306" s="792"/>
      <c r="BD306" s="792"/>
      <c r="BE306" s="792"/>
      <c r="BF306" s="792"/>
      <c r="BG306" s="792"/>
      <c r="BH306" s="792"/>
      <c r="BI306" s="792" t="s">
        <v>675</v>
      </c>
      <c r="BJ306" s="793"/>
      <c r="BK306" s="966"/>
      <c r="BL306" s="1279"/>
      <c r="BM306" s="1279"/>
    </row>
    <row r="307" spans="4:66" s="89" customFormat="1" ht="24.75" customHeight="1">
      <c r="D307" s="641" t="s">
        <v>685</v>
      </c>
      <c r="E307" s="911" t="s">
        <v>686</v>
      </c>
      <c r="F307" s="911"/>
      <c r="G307" s="645" t="s">
        <v>684</v>
      </c>
      <c r="H307" s="554"/>
      <c r="I307" s="554"/>
      <c r="J307" s="554"/>
      <c r="K307" s="554"/>
      <c r="L307" s="554"/>
      <c r="M307" s="554"/>
      <c r="N307" s="554"/>
      <c r="O307" s="554"/>
      <c r="P307" s="554"/>
      <c r="Q307" s="554"/>
      <c r="R307" s="554"/>
      <c r="S307" s="555"/>
      <c r="T307" s="829"/>
      <c r="U307" s="1263"/>
      <c r="V307" s="1264"/>
      <c r="W307" s="788" t="s">
        <v>687</v>
      </c>
      <c r="X307" s="789"/>
      <c r="Y307" s="789"/>
      <c r="Z307" s="789"/>
      <c r="AA307" s="789"/>
      <c r="AB307" s="789"/>
      <c r="AC307" s="848"/>
      <c r="AD307" s="770"/>
      <c r="AE307" s="1267"/>
      <c r="AF307" s="1267"/>
      <c r="AG307" s="1267"/>
      <c r="AH307" s="1267"/>
      <c r="AI307" s="1267"/>
      <c r="AJ307" s="1267"/>
      <c r="AK307" s="1267"/>
      <c r="AL307" s="1267"/>
      <c r="AM307" s="1267"/>
      <c r="AN307" s="1268"/>
      <c r="AO307" s="770"/>
      <c r="AP307" s="812"/>
      <c r="AQ307" s="812"/>
      <c r="AR307" s="1455" t="s">
        <v>3</v>
      </c>
      <c r="AS307" s="1456"/>
      <c r="AT307" s="795"/>
      <c r="AU307" s="1457"/>
      <c r="AV307" s="1457"/>
      <c r="AW307" s="1455" t="s">
        <v>142</v>
      </c>
      <c r="AX307" s="1456"/>
      <c r="AY307" s="795"/>
      <c r="AZ307" s="1457"/>
      <c r="BA307" s="1457"/>
      <c r="BB307" s="1455" t="s">
        <v>15</v>
      </c>
      <c r="BC307" s="1456"/>
      <c r="BD307" s="1456"/>
      <c r="BE307" s="1305"/>
      <c r="BF307" s="1305"/>
      <c r="BG307" s="1305"/>
      <c r="BH307" s="1305"/>
      <c r="BI307" s="1305"/>
      <c r="BJ307" s="1306"/>
      <c r="BK307" s="138"/>
      <c r="BL307" s="86"/>
      <c r="BM307" s="86"/>
    </row>
    <row r="308" spans="4:66" s="89" customFormat="1" ht="24.75" customHeight="1">
      <c r="D308" s="556"/>
      <c r="E308" s="557"/>
      <c r="F308" s="557"/>
      <c r="G308" s="557"/>
      <c r="H308" s="557"/>
      <c r="I308" s="557"/>
      <c r="J308" s="557"/>
      <c r="K308" s="557"/>
      <c r="L308" s="557"/>
      <c r="M308" s="557"/>
      <c r="N308" s="557"/>
      <c r="O308" s="557"/>
      <c r="P308" s="557"/>
      <c r="Q308" s="557"/>
      <c r="R308" s="557"/>
      <c r="S308" s="558"/>
      <c r="T308" s="1282"/>
      <c r="U308" s="1283"/>
      <c r="V308" s="1284"/>
      <c r="W308" s="878" t="s">
        <v>219</v>
      </c>
      <c r="X308" s="1280"/>
      <c r="Y308" s="1280"/>
      <c r="Z308" s="1280"/>
      <c r="AA308" s="1280"/>
      <c r="AB308" s="1280"/>
      <c r="AC308" s="1280"/>
      <c r="AD308" s="1280"/>
      <c r="AE308" s="1280"/>
      <c r="AF308" s="1280"/>
      <c r="AG308" s="1280"/>
      <c r="AH308" s="1280"/>
      <c r="AI308" s="1280"/>
      <c r="AJ308" s="1280"/>
      <c r="AK308" s="1280"/>
      <c r="AL308" s="1280"/>
      <c r="AM308" s="1280"/>
      <c r="AN308" s="1280"/>
      <c r="AO308" s="1280"/>
      <c r="AP308" s="1280"/>
      <c r="AQ308" s="1280"/>
      <c r="AR308" s="1280"/>
      <c r="AS308" s="1280"/>
      <c r="AT308" s="1280"/>
      <c r="AU308" s="1280"/>
      <c r="AV308" s="1280"/>
      <c r="AW308" s="1280"/>
      <c r="AX308" s="1280"/>
      <c r="AY308" s="1280"/>
      <c r="AZ308" s="1280"/>
      <c r="BA308" s="1280"/>
      <c r="BB308" s="1280"/>
      <c r="BC308" s="1280"/>
      <c r="BD308" s="1280"/>
      <c r="BE308" s="1280"/>
      <c r="BF308" s="1280"/>
      <c r="BG308" s="1280"/>
      <c r="BH308" s="1280"/>
      <c r="BI308" s="1280"/>
      <c r="BJ308" s="1281"/>
      <c r="BK308" s="966"/>
      <c r="BL308" s="1279"/>
      <c r="BM308" s="1279"/>
    </row>
    <row r="309" spans="4:66" s="397" customFormat="1" ht="21.75" customHeight="1">
      <c r="D309" s="634"/>
      <c r="E309" s="852" t="s">
        <v>693</v>
      </c>
      <c r="F309" s="852"/>
      <c r="G309" s="645" t="s">
        <v>694</v>
      </c>
      <c r="H309" s="645"/>
      <c r="I309" s="645"/>
      <c r="J309" s="645"/>
      <c r="K309" s="645"/>
      <c r="L309" s="645"/>
      <c r="M309" s="645"/>
      <c r="N309" s="645"/>
      <c r="O309" s="645"/>
      <c r="P309" s="645"/>
      <c r="Q309" s="645"/>
      <c r="R309" s="645"/>
      <c r="S309" s="646"/>
      <c r="T309" s="829"/>
      <c r="U309" s="1263"/>
      <c r="V309" s="1264"/>
      <c r="W309" s="770" t="s">
        <v>689</v>
      </c>
      <c r="X309" s="812"/>
      <c r="Y309" s="812"/>
      <c r="Z309" s="812"/>
      <c r="AA309" s="812"/>
      <c r="AB309" s="812"/>
      <c r="AC309" s="812"/>
      <c r="AD309" s="812"/>
      <c r="AE309" s="812"/>
      <c r="AF309" s="812"/>
      <c r="AG309" s="812"/>
      <c r="AH309" s="812"/>
      <c r="AI309" s="812"/>
      <c r="AJ309" s="812" t="s">
        <v>690</v>
      </c>
      <c r="AK309" s="812"/>
      <c r="AL309" s="812"/>
      <c r="AM309" s="812"/>
      <c r="AN309" s="812" t="s">
        <v>691</v>
      </c>
      <c r="AO309" s="812"/>
      <c r="AP309" s="789" t="s">
        <v>692</v>
      </c>
      <c r="AQ309" s="789"/>
      <c r="AR309" s="789"/>
      <c r="AS309" s="789"/>
      <c r="AT309" s="789"/>
      <c r="AU309" s="789"/>
      <c r="AV309" s="789"/>
      <c r="AW309" s="789"/>
      <c r="AX309" s="789"/>
      <c r="AY309" s="789"/>
      <c r="AZ309" s="789"/>
      <c r="BA309" s="789"/>
      <c r="BB309" s="812"/>
      <c r="BC309" s="812"/>
      <c r="BD309" s="812"/>
      <c r="BE309" s="812" t="s">
        <v>690</v>
      </c>
      <c r="BF309" s="812"/>
      <c r="BG309" s="812"/>
      <c r="BH309" s="812"/>
      <c r="BI309" s="812"/>
      <c r="BJ309" s="674"/>
      <c r="BK309" s="966"/>
      <c r="BL309" s="1279"/>
      <c r="BM309" s="1279"/>
    </row>
    <row r="310" spans="4:66" s="397" customFormat="1" ht="24" customHeight="1">
      <c r="D310" s="647"/>
      <c r="E310" s="648"/>
      <c r="F310" s="648"/>
      <c r="G310" s="648"/>
      <c r="H310" s="648"/>
      <c r="I310" s="648"/>
      <c r="J310" s="648"/>
      <c r="K310" s="648"/>
      <c r="L310" s="648"/>
      <c r="M310" s="648"/>
      <c r="N310" s="648"/>
      <c r="O310" s="648"/>
      <c r="P310" s="648"/>
      <c r="Q310" s="648"/>
      <c r="R310" s="648"/>
      <c r="S310" s="649"/>
      <c r="T310" s="1282"/>
      <c r="U310" s="1283"/>
      <c r="V310" s="1284"/>
      <c r="W310" s="1294" t="s">
        <v>219</v>
      </c>
      <c r="X310" s="1295"/>
      <c r="Y310" s="1295"/>
      <c r="Z310" s="1295"/>
      <c r="AA310" s="1295"/>
      <c r="AB310" s="1295"/>
      <c r="AC310" s="1295"/>
      <c r="AD310" s="1295"/>
      <c r="AE310" s="1295"/>
      <c r="AF310" s="1295"/>
      <c r="AG310" s="1295"/>
      <c r="AH310" s="1295"/>
      <c r="AI310" s="1295"/>
      <c r="AJ310" s="1295"/>
      <c r="AK310" s="1295"/>
      <c r="AL310" s="1295"/>
      <c r="AM310" s="1295"/>
      <c r="AN310" s="1295"/>
      <c r="AO310" s="1295"/>
      <c r="AP310" s="1295"/>
      <c r="AQ310" s="1295"/>
      <c r="AR310" s="1295"/>
      <c r="AS310" s="1295"/>
      <c r="AT310" s="1295"/>
      <c r="AU310" s="1295"/>
      <c r="AV310" s="1295"/>
      <c r="AW310" s="1295"/>
      <c r="AX310" s="1295"/>
      <c r="AY310" s="1295"/>
      <c r="AZ310" s="1295"/>
      <c r="BA310" s="1295"/>
      <c r="BB310" s="1295"/>
      <c r="BC310" s="1295"/>
      <c r="BD310" s="1295"/>
      <c r="BE310" s="1295"/>
      <c r="BF310" s="1295"/>
      <c r="BG310" s="1295"/>
      <c r="BH310" s="1295"/>
      <c r="BI310" s="1295"/>
      <c r="BJ310" s="1296"/>
      <c r="BK310" s="395"/>
      <c r="BL310" s="396"/>
      <c r="BM310" s="396"/>
    </row>
    <row r="311" spans="4:66" s="89" customFormat="1" ht="23.25" customHeight="1">
      <c r="D311" s="643"/>
      <c r="E311" s="961" t="s">
        <v>402</v>
      </c>
      <c r="F311" s="961"/>
      <c r="G311" s="644" t="s">
        <v>215</v>
      </c>
      <c r="H311" s="644"/>
      <c r="I311" s="615"/>
      <c r="J311" s="615"/>
      <c r="K311" s="615"/>
      <c r="L311" s="615"/>
      <c r="M311" s="615"/>
      <c r="N311" s="615"/>
      <c r="O311" s="615"/>
      <c r="P311" s="615"/>
      <c r="Q311" s="615"/>
      <c r="R311" s="615"/>
      <c r="S311" s="626"/>
      <c r="T311" s="846"/>
      <c r="U311" s="854"/>
      <c r="V311" s="855"/>
      <c r="W311" s="770" t="s">
        <v>695</v>
      </c>
      <c r="X311" s="812"/>
      <c r="Y311" s="812"/>
      <c r="Z311" s="812"/>
      <c r="AA311" s="812"/>
      <c r="AB311" s="812"/>
      <c r="AC311" s="812"/>
      <c r="AD311" s="812"/>
      <c r="AE311" s="812"/>
      <c r="AF311" s="812"/>
      <c r="AG311" s="812"/>
      <c r="AH311" s="812"/>
      <c r="AI311" s="812"/>
      <c r="AJ311" s="812" t="s">
        <v>690</v>
      </c>
      <c r="AK311" s="812"/>
      <c r="AL311" s="812"/>
      <c r="AM311" s="812"/>
      <c r="AN311" s="812" t="s">
        <v>691</v>
      </c>
      <c r="AO311" s="812"/>
      <c r="AP311" s="792" t="s">
        <v>696</v>
      </c>
      <c r="AQ311" s="792"/>
      <c r="AR311" s="792"/>
      <c r="AS311" s="792"/>
      <c r="AT311" s="792"/>
      <c r="AU311" s="792"/>
      <c r="AV311" s="792"/>
      <c r="AW311" s="792"/>
      <c r="AX311" s="792"/>
      <c r="AY311" s="792"/>
      <c r="AZ311" s="792"/>
      <c r="BA311" s="792"/>
      <c r="BB311" s="792"/>
      <c r="BC311" s="792"/>
      <c r="BD311" s="792"/>
      <c r="BE311" s="792"/>
      <c r="BF311" s="792"/>
      <c r="BG311" s="792"/>
      <c r="BH311" s="792"/>
      <c r="BI311" s="792"/>
      <c r="BJ311" s="793"/>
      <c r="BK311" s="966"/>
      <c r="BL311" s="1279"/>
      <c r="BM311" s="1279"/>
    </row>
    <row r="312" spans="4:66" s="89" customFormat="1" ht="24" customHeight="1">
      <c r="D312" s="1170" t="s">
        <v>403</v>
      </c>
      <c r="E312" s="821"/>
      <c r="F312" s="821"/>
      <c r="G312" s="821"/>
      <c r="H312" s="821"/>
      <c r="I312" s="821"/>
      <c r="J312" s="821"/>
      <c r="K312" s="821"/>
      <c r="L312" s="821"/>
      <c r="M312" s="821"/>
      <c r="N312" s="821"/>
      <c r="O312" s="821"/>
      <c r="P312" s="821"/>
      <c r="Q312" s="821"/>
      <c r="R312" s="821"/>
      <c r="S312" s="822"/>
      <c r="T312" s="895" t="s">
        <v>846</v>
      </c>
      <c r="U312" s="896"/>
      <c r="V312" s="896"/>
      <c r="W312" s="896"/>
      <c r="X312" s="896"/>
      <c r="Y312" s="896"/>
      <c r="Z312" s="896"/>
      <c r="AA312" s="896"/>
      <c r="AB312" s="896"/>
      <c r="AC312" s="896"/>
      <c r="AD312" s="896"/>
      <c r="AE312" s="896"/>
      <c r="AF312" s="896"/>
      <c r="AG312" s="896"/>
      <c r="AH312" s="896"/>
      <c r="AI312" s="896"/>
      <c r="AJ312" s="896"/>
      <c r="AK312" s="896"/>
      <c r="AL312" s="896"/>
      <c r="AM312" s="896"/>
      <c r="AN312" s="896"/>
      <c r="AO312" s="896"/>
      <c r="AP312" s="896"/>
      <c r="AQ312" s="896"/>
      <c r="AR312" s="896"/>
      <c r="AS312" s="896"/>
      <c r="AT312" s="896"/>
      <c r="AU312" s="896"/>
      <c r="AV312" s="896"/>
      <c r="AW312" s="896"/>
      <c r="AX312" s="896"/>
      <c r="AY312" s="896"/>
      <c r="AZ312" s="896"/>
      <c r="BA312" s="896"/>
      <c r="BB312" s="896"/>
      <c r="BC312" s="896"/>
      <c r="BD312" s="896"/>
      <c r="BE312" s="896"/>
      <c r="BF312" s="789"/>
      <c r="BG312" s="789"/>
      <c r="BH312" s="652"/>
      <c r="BI312" s="789" t="s">
        <v>697</v>
      </c>
      <c r="BJ312" s="790"/>
      <c r="BK312" s="114"/>
      <c r="BL312" s="86"/>
      <c r="BM312" s="86"/>
    </row>
    <row r="313" spans="4:66" s="431" customFormat="1" ht="27" customHeight="1">
      <c r="D313" s="1285"/>
      <c r="E313" s="1286"/>
      <c r="F313" s="1286"/>
      <c r="G313" s="1286"/>
      <c r="H313" s="1286"/>
      <c r="I313" s="1286"/>
      <c r="J313" s="1286"/>
      <c r="K313" s="1286"/>
      <c r="L313" s="1286"/>
      <c r="M313" s="1286"/>
      <c r="N313" s="1286"/>
      <c r="O313" s="1286"/>
      <c r="P313" s="1286"/>
      <c r="Q313" s="1286"/>
      <c r="R313" s="1286"/>
      <c r="S313" s="1287"/>
      <c r="T313" s="836"/>
      <c r="U313" s="1291"/>
      <c r="V313" s="1292"/>
      <c r="W313" s="1297" t="s">
        <v>830</v>
      </c>
      <c r="X313" s="1298"/>
      <c r="Y313" s="1298"/>
      <c r="Z313" s="1298"/>
      <c r="AA313" s="1298"/>
      <c r="AB313" s="1298"/>
      <c r="AC313" s="1298"/>
      <c r="AD313" s="1298"/>
      <c r="AE313" s="1298"/>
      <c r="AF313" s="1298"/>
      <c r="AG313" s="1298"/>
      <c r="AH313" s="1298"/>
      <c r="AI313" s="1298"/>
      <c r="AJ313" s="1298"/>
      <c r="AK313" s="1298"/>
      <c r="AL313" s="1298"/>
      <c r="AM313" s="1298"/>
      <c r="AN313" s="1298"/>
      <c r="AO313" s="1298"/>
      <c r="AP313" s="1298"/>
      <c r="AQ313" s="1298"/>
      <c r="AR313" s="1298"/>
      <c r="AS313" s="1298"/>
      <c r="AT313" s="1298"/>
      <c r="AU313" s="1298"/>
      <c r="AV313" s="1298"/>
      <c r="AW313" s="1298"/>
      <c r="AX313" s="1298"/>
      <c r="AY313" s="1298"/>
      <c r="AZ313" s="1298"/>
      <c r="BA313" s="1298"/>
      <c r="BB313" s="1298"/>
      <c r="BC313" s="1298"/>
      <c r="BD313" s="1298"/>
      <c r="BE313" s="1298"/>
      <c r="BF313" s="1298"/>
      <c r="BG313" s="1298"/>
      <c r="BH313" s="1298"/>
      <c r="BI313" s="1298"/>
      <c r="BJ313" s="1299"/>
      <c r="BK313" s="114"/>
      <c r="BL313" s="432"/>
      <c r="BM313" s="432"/>
    </row>
    <row r="314" spans="4:66" s="89" customFormat="1" ht="31.5" customHeight="1">
      <c r="D314" s="1288"/>
      <c r="E314" s="1289"/>
      <c r="F314" s="1289"/>
      <c r="G314" s="1289"/>
      <c r="H314" s="1289"/>
      <c r="I314" s="1289"/>
      <c r="J314" s="1289"/>
      <c r="K314" s="1289"/>
      <c r="L314" s="1289"/>
      <c r="M314" s="1289"/>
      <c r="N314" s="1289"/>
      <c r="O314" s="1289"/>
      <c r="P314" s="1289"/>
      <c r="Q314" s="1289"/>
      <c r="R314" s="1289"/>
      <c r="S314" s="1287"/>
      <c r="T314" s="836"/>
      <c r="U314" s="1291"/>
      <c r="V314" s="1292"/>
      <c r="W314" s="1300" t="s">
        <v>831</v>
      </c>
      <c r="X314" s="1298"/>
      <c r="Y314" s="1298"/>
      <c r="Z314" s="1298"/>
      <c r="AA314" s="1298"/>
      <c r="AB314" s="1298"/>
      <c r="AC314" s="1298"/>
      <c r="AD314" s="1298"/>
      <c r="AE314" s="1298"/>
      <c r="AF314" s="1298"/>
      <c r="AG314" s="1298"/>
      <c r="AH314" s="1298"/>
      <c r="AI314" s="1298"/>
      <c r="AJ314" s="1298"/>
      <c r="AK314" s="1298"/>
      <c r="AL314" s="1298"/>
      <c r="AM314" s="1298"/>
      <c r="AN314" s="1298"/>
      <c r="AO314" s="1298"/>
      <c r="AP314" s="1298"/>
      <c r="AQ314" s="1298"/>
      <c r="AR314" s="1298"/>
      <c r="AS314" s="1298"/>
      <c r="AT314" s="1298"/>
      <c r="AU314" s="1298"/>
      <c r="AV314" s="1298"/>
      <c r="AW314" s="1298"/>
      <c r="AX314" s="1298"/>
      <c r="AY314" s="1298"/>
      <c r="AZ314" s="1298"/>
      <c r="BA314" s="1298"/>
      <c r="BB314" s="1298"/>
      <c r="BC314" s="1298"/>
      <c r="BD314" s="1298"/>
      <c r="BE314" s="1298"/>
      <c r="BF314" s="1298"/>
      <c r="BG314" s="1298"/>
      <c r="BH314" s="1298"/>
      <c r="BI314" s="1298"/>
      <c r="BJ314" s="1299"/>
      <c r="BK314" s="114"/>
      <c r="BL314" s="86"/>
      <c r="BM314" s="86"/>
    </row>
    <row r="315" spans="4:66" s="89" customFormat="1" ht="30" customHeight="1">
      <c r="D315" s="1290"/>
      <c r="E315" s="824"/>
      <c r="F315" s="824"/>
      <c r="G315" s="824"/>
      <c r="H315" s="824"/>
      <c r="I315" s="824"/>
      <c r="J315" s="824"/>
      <c r="K315" s="824"/>
      <c r="L315" s="824"/>
      <c r="M315" s="824"/>
      <c r="N315" s="824"/>
      <c r="O315" s="824"/>
      <c r="P315" s="824"/>
      <c r="Q315" s="824"/>
      <c r="R315" s="824"/>
      <c r="S315" s="825"/>
      <c r="T315" s="796"/>
      <c r="U315" s="1265"/>
      <c r="V315" s="1266"/>
      <c r="W315" s="1301" t="s">
        <v>847</v>
      </c>
      <c r="X315" s="1302"/>
      <c r="Y315" s="1302"/>
      <c r="Z315" s="1302"/>
      <c r="AA315" s="1302"/>
      <c r="AB315" s="1302"/>
      <c r="AC315" s="1302"/>
      <c r="AD315" s="1302"/>
      <c r="AE315" s="1302"/>
      <c r="AF315" s="1302"/>
      <c r="AG315" s="1302"/>
      <c r="AH315" s="1302"/>
      <c r="AI315" s="1302"/>
      <c r="AJ315" s="1302"/>
      <c r="AK315" s="1302"/>
      <c r="AL315" s="1302"/>
      <c r="AM315" s="1302"/>
      <c r="AN315" s="1302"/>
      <c r="AO315" s="1302"/>
      <c r="AP315" s="1302"/>
      <c r="AQ315" s="1302"/>
      <c r="AR315" s="1302"/>
      <c r="AS315" s="1302"/>
      <c r="AT315" s="1302"/>
      <c r="AU315" s="1302"/>
      <c r="AV315" s="1302"/>
      <c r="AW315" s="1302"/>
      <c r="AX315" s="1302"/>
      <c r="AY315" s="1302"/>
      <c r="AZ315" s="1302"/>
      <c r="BA315" s="1302"/>
      <c r="BB315" s="1302"/>
      <c r="BC315" s="1302"/>
      <c r="BD315" s="1302"/>
      <c r="BE315" s="1302"/>
      <c r="BF315" s="1302"/>
      <c r="BG315" s="1302"/>
      <c r="BH315" s="1302"/>
      <c r="BI315" s="1302"/>
      <c r="BJ315" s="1303"/>
      <c r="BK315" s="95"/>
      <c r="BL315" s="95"/>
      <c r="BM315" s="95"/>
    </row>
    <row r="316" spans="4:66" s="152" customFormat="1" ht="8.25" customHeight="1">
      <c r="D316" s="150"/>
      <c r="E316" s="150"/>
      <c r="F316" s="150"/>
      <c r="G316" s="150"/>
      <c r="H316" s="150"/>
      <c r="I316" s="150"/>
      <c r="J316" s="150"/>
      <c r="K316" s="150"/>
      <c r="L316" s="150"/>
      <c r="M316" s="150"/>
      <c r="N316" s="150"/>
      <c r="O316" s="150"/>
      <c r="P316" s="150"/>
      <c r="Q316" s="150"/>
      <c r="R316" s="150"/>
      <c r="S316" s="150"/>
      <c r="T316" s="147"/>
      <c r="U316" s="141"/>
      <c r="V316" s="141"/>
      <c r="W316" s="159"/>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47"/>
      <c r="BL316" s="147"/>
      <c r="BM316" s="147"/>
    </row>
    <row r="317" spans="4:66" s="89" customFormat="1" ht="18.75" customHeight="1">
      <c r="D317" s="1366" t="s">
        <v>442</v>
      </c>
      <c r="E317" s="1366"/>
      <c r="F317" s="1366"/>
      <c r="G317" s="1366"/>
      <c r="H317" s="1366"/>
      <c r="I317" s="1366"/>
      <c r="J317" s="1366"/>
      <c r="K317" s="1366"/>
      <c r="L317" s="1366"/>
      <c r="M317" s="1366"/>
      <c r="N317" s="1366"/>
      <c r="O317" s="1366"/>
      <c r="P317" s="1366"/>
      <c r="Q317" s="1366"/>
      <c r="R317" s="1366"/>
      <c r="S317" s="1366"/>
      <c r="T317" s="1366"/>
      <c r="U317" s="1366"/>
      <c r="V317" s="83"/>
      <c r="W317" s="83"/>
      <c r="X317" s="83"/>
      <c r="Y317" s="83"/>
      <c r="Z317" s="83"/>
      <c r="AA317" s="94"/>
      <c r="AB317" s="94"/>
      <c r="AC317" s="94"/>
      <c r="AD317" s="94"/>
      <c r="AE317" s="94"/>
      <c r="AF317" s="94"/>
      <c r="AG317" s="94"/>
      <c r="AH317" s="94"/>
      <c r="AI317" s="91"/>
      <c r="AJ317" s="91"/>
      <c r="AK317" s="91"/>
      <c r="AL317" s="91"/>
      <c r="AM317" s="91"/>
      <c r="AN317" s="91"/>
      <c r="AO317" s="91"/>
      <c r="AP317" s="91"/>
      <c r="AQ317" s="91"/>
      <c r="AR317" s="91"/>
      <c r="AS317" s="91"/>
      <c r="AT317" s="40"/>
      <c r="AU317" s="40"/>
      <c r="AV317" s="40"/>
      <c r="AW317" s="40"/>
      <c r="AX317" s="40"/>
      <c r="AY317" s="40"/>
      <c r="AZ317" s="40"/>
      <c r="BA317" s="40"/>
      <c r="BB317" s="94"/>
      <c r="BC317" s="94"/>
      <c r="BD317" s="94"/>
      <c r="BE317" s="94"/>
      <c r="BF317" s="94"/>
      <c r="BG317" s="94"/>
      <c r="BH317" s="93"/>
      <c r="BI317" s="94"/>
      <c r="BJ317" s="94"/>
      <c r="BK317" s="95"/>
      <c r="BL317" s="95"/>
      <c r="BM317" s="95"/>
    </row>
    <row r="318" spans="4:66" s="89" customFormat="1" ht="18.75" customHeight="1">
      <c r="D318" s="902" t="s">
        <v>404</v>
      </c>
      <c r="E318" s="1277"/>
      <c r="F318" s="1277"/>
      <c r="G318" s="1277"/>
      <c r="H318" s="1277"/>
      <c r="I318" s="1277"/>
      <c r="J318" s="1277"/>
      <c r="K318" s="1277"/>
      <c r="L318" s="1278"/>
      <c r="M318" s="1137"/>
      <c r="N318" s="1307"/>
      <c r="O318" s="1308"/>
      <c r="P318" s="1309" t="s">
        <v>222</v>
      </c>
      <c r="Q318" s="1277"/>
      <c r="R318" s="1277"/>
      <c r="S318" s="1277"/>
      <c r="T318" s="1277"/>
      <c r="U318" s="1277"/>
      <c r="V318" s="1277"/>
      <c r="W318" s="1277"/>
      <c r="X318" s="1277"/>
      <c r="Y318" s="1277"/>
      <c r="Z318" s="1277"/>
      <c r="AA318" s="1277"/>
      <c r="AB318" s="1277"/>
      <c r="AC318" s="1277"/>
      <c r="AD318" s="1277"/>
      <c r="AE318" s="1277"/>
      <c r="AF318" s="1277"/>
      <c r="AG318" s="1277"/>
      <c r="AH318" s="1277"/>
      <c r="AI318" s="1277"/>
      <c r="AJ318" s="1277"/>
      <c r="AK318" s="1310"/>
      <c r="AL318" s="770"/>
      <c r="AM318" s="771"/>
      <c r="AN318" s="772"/>
      <c r="AO318" s="1304" t="s">
        <v>224</v>
      </c>
      <c r="AP318" s="1305"/>
      <c r="AQ318" s="1305"/>
      <c r="AR318" s="1305"/>
      <c r="AS318" s="1305"/>
      <c r="AT318" s="1305"/>
      <c r="AU318" s="1305"/>
      <c r="AV318" s="1305"/>
      <c r="AW318" s="1305"/>
      <c r="AX318" s="1305"/>
      <c r="AY318" s="1305"/>
      <c r="AZ318" s="1305"/>
      <c r="BA318" s="1305"/>
      <c r="BB318" s="1305"/>
      <c r="BC318" s="1305"/>
      <c r="BD318" s="1305"/>
      <c r="BE318" s="1305"/>
      <c r="BF318" s="1305"/>
      <c r="BG318" s="1305"/>
      <c r="BH318" s="1305"/>
      <c r="BI318" s="1305"/>
      <c r="BJ318" s="1306"/>
      <c r="BK318" s="85"/>
      <c r="BL318" s="86"/>
      <c r="BM318" s="86"/>
      <c r="BN318" s="86"/>
    </row>
    <row r="319" spans="4:66" s="89" customFormat="1" ht="20.25" customHeight="1">
      <c r="D319" s="969"/>
      <c r="E319" s="970"/>
      <c r="F319" s="970"/>
      <c r="G319" s="970"/>
      <c r="H319" s="970"/>
      <c r="I319" s="970"/>
      <c r="J319" s="970"/>
      <c r="K319" s="970"/>
      <c r="L319" s="971"/>
      <c r="M319" s="796"/>
      <c r="N319" s="774"/>
      <c r="O319" s="775"/>
      <c r="P319" s="1204" t="s">
        <v>223</v>
      </c>
      <c r="Q319" s="1205"/>
      <c r="R319" s="1205"/>
      <c r="S319" s="1205"/>
      <c r="T319" s="1205"/>
      <c r="U319" s="1205"/>
      <c r="V319" s="1205"/>
      <c r="W319" s="1205"/>
      <c r="X319" s="1205"/>
      <c r="Y319" s="1205"/>
      <c r="Z319" s="1205"/>
      <c r="AA319" s="1205"/>
      <c r="AB319" s="1205"/>
      <c r="AC319" s="1205"/>
      <c r="AD319" s="1205"/>
      <c r="AE319" s="1205"/>
      <c r="AF319" s="1205"/>
      <c r="AG319" s="1205"/>
      <c r="AH319" s="1205"/>
      <c r="AI319" s="1205"/>
      <c r="AJ319" s="1205"/>
      <c r="AK319" s="1205"/>
      <c r="AL319" s="773"/>
      <c r="AM319" s="774"/>
      <c r="AN319" s="775"/>
      <c r="AO319" s="1204" t="s">
        <v>225</v>
      </c>
      <c r="AP319" s="1205"/>
      <c r="AQ319" s="1205"/>
      <c r="AR319" s="1205"/>
      <c r="AS319" s="1205"/>
      <c r="AT319" s="1205"/>
      <c r="AU319" s="1205"/>
      <c r="AV319" s="1205"/>
      <c r="AW319" s="1205"/>
      <c r="AX319" s="1205"/>
      <c r="AY319" s="1205"/>
      <c r="AZ319" s="1205"/>
      <c r="BA319" s="1205"/>
      <c r="BB319" s="1205"/>
      <c r="BC319" s="1205"/>
      <c r="BD319" s="1205"/>
      <c r="BE319" s="1205"/>
      <c r="BF319" s="1205"/>
      <c r="BG319" s="1205"/>
      <c r="BH319" s="1205"/>
      <c r="BI319" s="1205"/>
      <c r="BJ319" s="1206"/>
      <c r="BK319" s="85"/>
      <c r="BL319" s="86"/>
      <c r="BM319" s="86"/>
      <c r="BN319" s="86"/>
    </row>
    <row r="320" spans="4:66" s="152" customFormat="1" ht="22.5" customHeight="1">
      <c r="D320" s="1223" t="s">
        <v>405</v>
      </c>
      <c r="E320" s="1224"/>
      <c r="F320" s="1224"/>
      <c r="G320" s="1224"/>
      <c r="H320" s="1224"/>
      <c r="I320" s="1224"/>
      <c r="J320" s="1224"/>
      <c r="K320" s="1224"/>
      <c r="L320" s="1225"/>
      <c r="M320" s="829"/>
      <c r="N320" s="1200"/>
      <c r="O320" s="1200"/>
      <c r="P320" s="1200"/>
      <c r="Q320" s="1201"/>
      <c r="R320" s="145"/>
      <c r="S320" s="151" t="s">
        <v>239</v>
      </c>
      <c r="T320" s="145"/>
      <c r="U320" s="145"/>
      <c r="V320" s="145"/>
      <c r="W320" s="145"/>
      <c r="X320" s="145"/>
      <c r="Y320" s="145"/>
      <c r="Z320" s="145"/>
      <c r="AA320" s="145"/>
      <c r="AB320" s="145"/>
      <c r="AC320" s="162" t="s">
        <v>231</v>
      </c>
      <c r="AD320" s="145"/>
      <c r="AE320" s="162"/>
      <c r="AF320" s="162"/>
      <c r="AG320" s="162"/>
      <c r="AH320" s="162"/>
      <c r="AI320" s="162"/>
      <c r="AJ320" s="162"/>
      <c r="AK320" s="162"/>
      <c r="AL320" s="162"/>
      <c r="AM320" s="162"/>
      <c r="AN320" s="162"/>
      <c r="AO320" s="156"/>
      <c r="AP320" s="156"/>
      <c r="AQ320" s="156"/>
      <c r="AR320" s="156"/>
      <c r="AS320" s="156"/>
      <c r="AT320" s="156"/>
      <c r="AU320" s="156"/>
      <c r="AV320" s="147"/>
      <c r="AW320" s="147"/>
      <c r="AX320" s="147"/>
      <c r="AY320" s="147"/>
      <c r="AZ320" s="147"/>
      <c r="BA320" s="147"/>
      <c r="BB320" s="147"/>
      <c r="BC320" s="153"/>
      <c r="BD320" s="153"/>
      <c r="BE320" s="114"/>
      <c r="BF320" s="114"/>
      <c r="BG320" s="114"/>
      <c r="BH320" s="114"/>
      <c r="BI320" s="114"/>
      <c r="BJ320" s="193"/>
      <c r="BK320" s="142"/>
      <c r="BL320" s="141"/>
      <c r="BM320" s="141"/>
      <c r="BN320" s="141"/>
    </row>
    <row r="321" spans="4:66" s="152" customFormat="1" ht="22.5" customHeight="1">
      <c r="D321" s="1226"/>
      <c r="E321" s="1227"/>
      <c r="F321" s="1227"/>
      <c r="G321" s="1227"/>
      <c r="H321" s="1227"/>
      <c r="I321" s="1227"/>
      <c r="J321" s="1227"/>
      <c r="K321" s="1227"/>
      <c r="L321" s="1228"/>
      <c r="M321" s="836"/>
      <c r="N321" s="837"/>
      <c r="O321" s="837"/>
      <c r="P321" s="837"/>
      <c r="Q321" s="838"/>
      <c r="R321" s="147"/>
      <c r="S321" s="152" t="s">
        <v>233</v>
      </c>
      <c r="T321" s="147"/>
      <c r="U321" s="147"/>
      <c r="V321" s="147"/>
      <c r="W321" s="147"/>
      <c r="X321" s="147"/>
      <c r="Y321" s="147"/>
      <c r="Z321" s="147"/>
      <c r="AA321" s="147"/>
      <c r="AB321" s="147"/>
      <c r="AC321" s="153" t="s">
        <v>234</v>
      </c>
      <c r="AD321" s="147"/>
      <c r="AE321" s="153"/>
      <c r="AF321" s="153"/>
      <c r="AG321" s="153"/>
      <c r="AH321" s="153"/>
      <c r="AI321" s="153"/>
      <c r="AJ321" s="153"/>
      <c r="AK321" s="153"/>
      <c r="AL321" s="153"/>
      <c r="AM321" s="153"/>
      <c r="AN321" s="153"/>
      <c r="AO321" s="156"/>
      <c r="AP321" s="156"/>
      <c r="AQ321" s="156"/>
      <c r="AR321" s="156"/>
      <c r="AS321" s="156"/>
      <c r="AT321" s="156"/>
      <c r="AU321" s="156"/>
      <c r="AV321" s="147"/>
      <c r="AW321" s="147"/>
      <c r="AX321" s="147"/>
      <c r="AY321" s="147"/>
      <c r="AZ321" s="147"/>
      <c r="BA321" s="147"/>
      <c r="BB321" s="147"/>
      <c r="BC321" s="153"/>
      <c r="BD321" s="153"/>
      <c r="BE321" s="114"/>
      <c r="BF321" s="114"/>
      <c r="BG321" s="114"/>
      <c r="BH321" s="114"/>
      <c r="BI321" s="114"/>
      <c r="BJ321" s="193"/>
      <c r="BK321" s="142"/>
      <c r="BL321" s="141"/>
      <c r="BM321" s="141"/>
      <c r="BN321" s="141"/>
    </row>
    <row r="322" spans="4:66" s="152" customFormat="1" ht="22.5" customHeight="1">
      <c r="D322" s="1226"/>
      <c r="E322" s="1227"/>
      <c r="F322" s="1227"/>
      <c r="G322" s="1227"/>
      <c r="H322" s="1227"/>
      <c r="I322" s="1227"/>
      <c r="J322" s="1227"/>
      <c r="K322" s="1227"/>
      <c r="L322" s="1228"/>
      <c r="M322" s="1252"/>
      <c r="N322" s="1253"/>
      <c r="O322" s="1253"/>
      <c r="P322" s="1253"/>
      <c r="Q322" s="1254"/>
      <c r="R322" s="147"/>
      <c r="S322" s="152" t="s">
        <v>240</v>
      </c>
      <c r="T322" s="147"/>
      <c r="U322" s="147"/>
      <c r="V322" s="147"/>
      <c r="W322" s="147"/>
      <c r="X322" s="147"/>
      <c r="Y322" s="147"/>
      <c r="Z322" s="147"/>
      <c r="AA322" s="893" t="s">
        <v>241</v>
      </c>
      <c r="AB322" s="893"/>
      <c r="AC322" s="893"/>
      <c r="AD322" s="893"/>
      <c r="AE322" s="893"/>
      <c r="AF322" s="893"/>
      <c r="AG322" s="893"/>
      <c r="AH322" s="893"/>
      <c r="AI322" s="893"/>
      <c r="AJ322" s="893"/>
      <c r="AK322" s="893"/>
      <c r="AL322" s="893"/>
      <c r="AM322" s="893"/>
      <c r="AN322" s="893"/>
      <c r="AO322" s="893"/>
      <c r="AP322" s="893"/>
      <c r="AQ322" s="893"/>
      <c r="AR322" s="893"/>
      <c r="AS322" s="893"/>
      <c r="AT322" s="893"/>
      <c r="AU322" s="893"/>
      <c r="AV322" s="893"/>
      <c r="AW322" s="893"/>
      <c r="AX322" s="893"/>
      <c r="AY322" s="893"/>
      <c r="AZ322" s="893"/>
      <c r="BA322" s="893"/>
      <c r="BB322" s="893"/>
      <c r="BC322" s="893"/>
      <c r="BD322" s="893"/>
      <c r="BE322" s="114"/>
      <c r="BF322" s="114"/>
      <c r="BG322" s="114"/>
      <c r="BH322" s="114"/>
      <c r="BI322" s="114"/>
      <c r="BJ322" s="193"/>
      <c r="BK322" s="142"/>
      <c r="BL322" s="141"/>
      <c r="BM322" s="141"/>
      <c r="BN322" s="141"/>
    </row>
    <row r="323" spans="4:66" s="152" customFormat="1" ht="22.5" customHeight="1">
      <c r="D323" s="1226"/>
      <c r="E323" s="1227"/>
      <c r="F323" s="1227"/>
      <c r="G323" s="1227"/>
      <c r="H323" s="1227"/>
      <c r="I323" s="1227"/>
      <c r="J323" s="1227"/>
      <c r="K323" s="1227"/>
      <c r="L323" s="1228"/>
      <c r="M323" s="166"/>
      <c r="N323" s="194"/>
      <c r="O323" s="194"/>
      <c r="P323" s="195"/>
      <c r="Q323" s="195"/>
      <c r="R323" s="147"/>
      <c r="T323" s="147"/>
      <c r="U323" s="147"/>
      <c r="V323" s="147"/>
      <c r="W323" s="147"/>
      <c r="X323" s="147"/>
      <c r="Y323" s="147"/>
      <c r="Z323" s="147"/>
      <c r="AA323" s="893"/>
      <c r="AB323" s="893"/>
      <c r="AC323" s="893"/>
      <c r="AD323" s="893"/>
      <c r="AE323" s="893"/>
      <c r="AF323" s="893"/>
      <c r="AG323" s="893"/>
      <c r="AH323" s="893"/>
      <c r="AI323" s="893"/>
      <c r="AJ323" s="893"/>
      <c r="AK323" s="893"/>
      <c r="AL323" s="893"/>
      <c r="AM323" s="893"/>
      <c r="AN323" s="893"/>
      <c r="AO323" s="893"/>
      <c r="AP323" s="893"/>
      <c r="AQ323" s="893"/>
      <c r="AR323" s="893"/>
      <c r="AS323" s="893"/>
      <c r="AT323" s="893"/>
      <c r="AU323" s="893"/>
      <c r="AV323" s="893"/>
      <c r="AW323" s="893"/>
      <c r="AX323" s="893"/>
      <c r="AY323" s="893"/>
      <c r="AZ323" s="893"/>
      <c r="BA323" s="893"/>
      <c r="BB323" s="893"/>
      <c r="BC323" s="893"/>
      <c r="BD323" s="893"/>
      <c r="BE323" s="114"/>
      <c r="BF323" s="114"/>
      <c r="BG323" s="114"/>
      <c r="BH323" s="114"/>
      <c r="BI323" s="114"/>
      <c r="BJ323" s="193"/>
      <c r="BK323" s="142"/>
      <c r="BL323" s="141"/>
      <c r="BM323" s="141"/>
      <c r="BN323" s="141"/>
    </row>
    <row r="324" spans="4:66" s="152" customFormat="1" ht="17.25" customHeight="1">
      <c r="D324" s="1226"/>
      <c r="E324" s="1227"/>
      <c r="F324" s="1227"/>
      <c r="G324" s="1227"/>
      <c r="H324" s="1227"/>
      <c r="I324" s="1227"/>
      <c r="J324" s="1227"/>
      <c r="K324" s="1227"/>
      <c r="L324" s="1228"/>
      <c r="M324" s="161"/>
      <c r="N324" s="141"/>
      <c r="O324" s="141"/>
      <c r="P324" s="114"/>
      <c r="Q324" s="114"/>
      <c r="R324" s="147"/>
      <c r="T324" s="147"/>
      <c r="U324" s="147"/>
      <c r="V324" s="147"/>
      <c r="W324" s="147"/>
      <c r="X324" s="147"/>
      <c r="Y324" s="147"/>
      <c r="Z324" s="147"/>
      <c r="AA324" s="829" t="s">
        <v>226</v>
      </c>
      <c r="AB324" s="758"/>
      <c r="AC324" s="758"/>
      <c r="AD324" s="758"/>
      <c r="AE324" s="758"/>
      <c r="AF324" s="901"/>
      <c r="AG324" s="146"/>
      <c r="AH324" s="758" t="s">
        <v>175</v>
      </c>
      <c r="AI324" s="758"/>
      <c r="AJ324" s="162" t="s">
        <v>242</v>
      </c>
      <c r="AK324" s="162"/>
      <c r="AL324" s="162"/>
      <c r="AM324" s="162"/>
      <c r="AN324" s="162"/>
      <c r="AO324" s="162"/>
      <c r="AP324" s="162"/>
      <c r="AQ324" s="155"/>
      <c r="AR324" s="155"/>
      <c r="AS324" s="155"/>
      <c r="AT324" s="155"/>
      <c r="AU324" s="155"/>
      <c r="AV324" s="155"/>
      <c r="AW324" s="155"/>
      <c r="AX324" s="145"/>
      <c r="AY324" s="145"/>
      <c r="AZ324" s="145"/>
      <c r="BA324" s="145"/>
      <c r="BB324" s="145"/>
      <c r="BC324" s="148"/>
      <c r="BD324" s="147"/>
      <c r="BE324" s="114"/>
      <c r="BF324" s="114"/>
      <c r="BG324" s="114"/>
      <c r="BH324" s="114"/>
      <c r="BI324" s="114"/>
      <c r="BJ324" s="193"/>
      <c r="BK324" s="142"/>
      <c r="BL324" s="141"/>
      <c r="BM324" s="141"/>
      <c r="BN324" s="141"/>
    </row>
    <row r="325" spans="4:66" s="152" customFormat="1" ht="17.25" customHeight="1">
      <c r="D325" s="1226"/>
      <c r="E325" s="1227"/>
      <c r="F325" s="1227"/>
      <c r="G325" s="1227"/>
      <c r="H325" s="1227"/>
      <c r="I325" s="1227"/>
      <c r="J325" s="1227"/>
      <c r="K325" s="1227"/>
      <c r="L325" s="1228"/>
      <c r="M325" s="161"/>
      <c r="N325" s="141"/>
      <c r="O325" s="141"/>
      <c r="P325" s="114"/>
      <c r="Q325" s="114"/>
      <c r="R325" s="147"/>
      <c r="T325" s="147"/>
      <c r="U325" s="147"/>
      <c r="V325" s="147"/>
      <c r="W325" s="147"/>
      <c r="X325" s="147"/>
      <c r="Y325" s="147"/>
      <c r="Z325" s="147"/>
      <c r="AA325" s="161"/>
      <c r="AB325" s="147"/>
      <c r="AC325" s="147"/>
      <c r="AD325" s="147"/>
      <c r="AE325" s="153"/>
      <c r="AF325" s="63"/>
      <c r="AG325" s="39"/>
      <c r="AH325" s="768" t="s">
        <v>243</v>
      </c>
      <c r="AI325" s="768"/>
      <c r="AJ325" s="154" t="s">
        <v>236</v>
      </c>
      <c r="AK325" s="154"/>
      <c r="AL325" s="154"/>
      <c r="AM325" s="154"/>
      <c r="AN325" s="154"/>
      <c r="AO325" s="154"/>
      <c r="AP325" s="154"/>
      <c r="AQ325" s="40"/>
      <c r="AR325" s="40"/>
      <c r="AS325" s="40"/>
      <c r="AT325" s="40"/>
      <c r="AU325" s="40"/>
      <c r="AV325" s="40"/>
      <c r="AW325" s="40"/>
      <c r="AX325" s="143"/>
      <c r="AY325" s="143"/>
      <c r="AZ325" s="143"/>
      <c r="BA325" s="143"/>
      <c r="BB325" s="143"/>
      <c r="BC325" s="144"/>
      <c r="BD325" s="147"/>
      <c r="BE325" s="114"/>
      <c r="BF325" s="114"/>
      <c r="BG325" s="114"/>
      <c r="BH325" s="114"/>
      <c r="BI325" s="114"/>
      <c r="BJ325" s="193"/>
      <c r="BK325" s="142"/>
      <c r="BL325" s="141"/>
      <c r="BM325" s="141"/>
      <c r="BN325" s="141"/>
    </row>
    <row r="326" spans="4:66" s="152" customFormat="1" ht="18.75" customHeight="1">
      <c r="D326" s="1226"/>
      <c r="E326" s="1227"/>
      <c r="F326" s="1227"/>
      <c r="G326" s="1227"/>
      <c r="H326" s="1227"/>
      <c r="I326" s="1227"/>
      <c r="J326" s="1227"/>
      <c r="K326" s="1227"/>
      <c r="L326" s="1228"/>
      <c r="M326" s="161"/>
      <c r="N326" s="141"/>
      <c r="O326" s="141"/>
      <c r="P326" s="114"/>
      <c r="Q326" s="114"/>
      <c r="R326" s="147"/>
      <c r="T326" s="147"/>
      <c r="U326" s="147"/>
      <c r="V326" s="147"/>
      <c r="W326" s="147"/>
      <c r="X326" s="147"/>
      <c r="Y326" s="147"/>
      <c r="Z326" s="147"/>
      <c r="AA326" s="829" t="s">
        <v>227</v>
      </c>
      <c r="AB326" s="758"/>
      <c r="AC326" s="758"/>
      <c r="AD326" s="758"/>
      <c r="AE326" s="758"/>
      <c r="AF326" s="901"/>
      <c r="AG326" s="162"/>
      <c r="AH326" s="758" t="s">
        <v>175</v>
      </c>
      <c r="AI326" s="758"/>
      <c r="AJ326" s="162" t="s">
        <v>237</v>
      </c>
      <c r="AK326" s="162"/>
      <c r="AL326" s="162"/>
      <c r="AM326" s="162"/>
      <c r="AN326" s="162"/>
      <c r="AO326" s="162"/>
      <c r="AP326" s="162"/>
      <c r="AQ326" s="155"/>
      <c r="AR326" s="155"/>
      <c r="AS326" s="155"/>
      <c r="AT326" s="155"/>
      <c r="AU326" s="155"/>
      <c r="AV326" s="155"/>
      <c r="AW326" s="155"/>
      <c r="AX326" s="145"/>
      <c r="AY326" s="145"/>
      <c r="AZ326" s="145"/>
      <c r="BA326" s="145"/>
      <c r="BB326" s="145"/>
      <c r="BC326" s="148"/>
      <c r="BD326" s="147"/>
      <c r="BE326" s="114"/>
      <c r="BF326" s="114"/>
      <c r="BG326" s="114"/>
      <c r="BH326" s="114"/>
      <c r="BI326" s="114"/>
      <c r="BJ326" s="193"/>
      <c r="BK326" s="142"/>
      <c r="BL326" s="141"/>
      <c r="BM326" s="141"/>
      <c r="BN326" s="141"/>
    </row>
    <row r="327" spans="4:66" s="152" customFormat="1" ht="13.5" customHeight="1">
      <c r="D327" s="1226"/>
      <c r="E327" s="1227"/>
      <c r="F327" s="1227"/>
      <c r="G327" s="1227"/>
      <c r="H327" s="1227"/>
      <c r="I327" s="1227"/>
      <c r="J327" s="1227"/>
      <c r="K327" s="1227"/>
      <c r="L327" s="1228"/>
      <c r="M327" s="161"/>
      <c r="N327" s="141"/>
      <c r="O327" s="141"/>
      <c r="P327" s="114"/>
      <c r="Q327" s="114"/>
      <c r="R327" s="147"/>
      <c r="T327" s="147"/>
      <c r="U327" s="147"/>
      <c r="V327" s="147"/>
      <c r="W327" s="147"/>
      <c r="X327" s="147"/>
      <c r="Y327" s="147"/>
      <c r="Z327" s="147"/>
      <c r="AA327" s="161"/>
      <c r="AB327" s="147"/>
      <c r="AC327" s="147"/>
      <c r="AD327" s="147"/>
      <c r="AE327" s="153"/>
      <c r="AF327" s="63"/>
      <c r="AG327" s="153"/>
      <c r="AH327" s="760" t="s">
        <v>243</v>
      </c>
      <c r="AI327" s="760"/>
      <c r="AJ327" s="153" t="s">
        <v>244</v>
      </c>
      <c r="AK327" s="153"/>
      <c r="AL327" s="153"/>
      <c r="AM327" s="153"/>
      <c r="AN327" s="153"/>
      <c r="AO327" s="153"/>
      <c r="AP327" s="153"/>
      <c r="AQ327" s="156"/>
      <c r="AR327" s="156"/>
      <c r="AS327" s="156"/>
      <c r="AT327" s="156"/>
      <c r="AU327" s="156"/>
      <c r="AV327" s="156"/>
      <c r="AW327" s="156"/>
      <c r="AX327" s="147"/>
      <c r="AY327" s="147"/>
      <c r="AZ327" s="147"/>
      <c r="BA327" s="147"/>
      <c r="BB327" s="147"/>
      <c r="BC327" s="160"/>
      <c r="BD327" s="147"/>
      <c r="BE327" s="114"/>
      <c r="BF327" s="114"/>
      <c r="BG327" s="114"/>
      <c r="BH327" s="114"/>
      <c r="BI327" s="114"/>
      <c r="BJ327" s="193"/>
      <c r="BK327" s="142"/>
      <c r="BL327" s="141"/>
      <c r="BM327" s="141"/>
      <c r="BN327" s="141"/>
    </row>
    <row r="328" spans="4:66" s="152" customFormat="1" ht="19.5" customHeight="1">
      <c r="D328" s="1226"/>
      <c r="E328" s="1227"/>
      <c r="F328" s="1227"/>
      <c r="G328" s="1227"/>
      <c r="H328" s="1227"/>
      <c r="I328" s="1227"/>
      <c r="J328" s="1227"/>
      <c r="K328" s="1227"/>
      <c r="L328" s="1228"/>
      <c r="M328" s="161"/>
      <c r="N328" s="141"/>
      <c r="O328" s="141"/>
      <c r="P328" s="114"/>
      <c r="Q328" s="114"/>
      <c r="R328" s="147"/>
      <c r="T328" s="147"/>
      <c r="U328" s="147"/>
      <c r="V328" s="147"/>
      <c r="W328" s="147"/>
      <c r="X328" s="147"/>
      <c r="Y328" s="147"/>
      <c r="Z328" s="147"/>
      <c r="AA328" s="161"/>
      <c r="AB328" s="147"/>
      <c r="AC328" s="147"/>
      <c r="AD328" s="147"/>
      <c r="AE328" s="153"/>
      <c r="AF328" s="63"/>
      <c r="AG328" s="153"/>
      <c r="AH328" s="760" t="s">
        <v>83</v>
      </c>
      <c r="AI328" s="760"/>
      <c r="AJ328" s="153" t="s">
        <v>238</v>
      </c>
      <c r="AK328" s="153"/>
      <c r="AL328" s="153"/>
      <c r="AM328" s="153"/>
      <c r="AN328" s="153"/>
      <c r="AO328" s="153"/>
      <c r="AP328" s="153"/>
      <c r="AQ328" s="156"/>
      <c r="AR328" s="156"/>
      <c r="AS328" s="156"/>
      <c r="AT328" s="156"/>
      <c r="AU328" s="156"/>
      <c r="AV328" s="156"/>
      <c r="AW328" s="156"/>
      <c r="AX328" s="147"/>
      <c r="AY328" s="147"/>
      <c r="AZ328" s="147"/>
      <c r="BA328" s="147"/>
      <c r="BB328" s="147"/>
      <c r="BC328" s="160"/>
      <c r="BD328" s="147"/>
      <c r="BE328" s="114"/>
      <c r="BF328" s="114"/>
      <c r="BG328" s="114"/>
      <c r="BH328" s="114"/>
      <c r="BI328" s="114"/>
      <c r="BJ328" s="193"/>
      <c r="BK328" s="142"/>
      <c r="BL328" s="141"/>
      <c r="BM328" s="141"/>
      <c r="BN328" s="141"/>
    </row>
    <row r="329" spans="4:66" s="152" customFormat="1" ht="18" customHeight="1">
      <c r="D329" s="1226"/>
      <c r="E329" s="1227"/>
      <c r="F329" s="1227"/>
      <c r="G329" s="1227"/>
      <c r="H329" s="1227"/>
      <c r="I329" s="1227"/>
      <c r="J329" s="1227"/>
      <c r="K329" s="1227"/>
      <c r="L329" s="1228"/>
      <c r="M329" s="161"/>
      <c r="N329" s="141"/>
      <c r="O329" s="141"/>
      <c r="P329" s="114"/>
      <c r="Q329" s="114"/>
      <c r="R329" s="147"/>
      <c r="T329" s="147"/>
      <c r="U329" s="147"/>
      <c r="V329" s="147"/>
      <c r="W329" s="147"/>
      <c r="X329" s="147"/>
      <c r="Y329" s="147"/>
      <c r="Z329" s="147"/>
      <c r="AA329" s="140"/>
      <c r="AB329" s="143"/>
      <c r="AC329" s="143"/>
      <c r="AD329" s="143"/>
      <c r="AE329" s="154"/>
      <c r="AF329" s="163"/>
      <c r="AG329" s="154"/>
      <c r="AH329" s="768" t="s">
        <v>245</v>
      </c>
      <c r="AI329" s="768"/>
      <c r="AJ329" s="154" t="s">
        <v>236</v>
      </c>
      <c r="AK329" s="154"/>
      <c r="AL329" s="154"/>
      <c r="AM329" s="154"/>
      <c r="AN329" s="154"/>
      <c r="AO329" s="154"/>
      <c r="AP329" s="154"/>
      <c r="AQ329" s="40"/>
      <c r="AR329" s="40"/>
      <c r="AS329" s="40"/>
      <c r="AT329" s="40"/>
      <c r="AU329" s="40"/>
      <c r="AV329" s="40"/>
      <c r="AW329" s="40"/>
      <c r="AX329" s="143"/>
      <c r="AY329" s="143"/>
      <c r="AZ329" s="143"/>
      <c r="BA329" s="143"/>
      <c r="BB329" s="143"/>
      <c r="BC329" s="144"/>
      <c r="BD329" s="147"/>
      <c r="BE329" s="114"/>
      <c r="BF329" s="114"/>
      <c r="BG329" s="114"/>
      <c r="BH329" s="114"/>
      <c r="BI329" s="114"/>
      <c r="BJ329" s="193"/>
      <c r="BK329" s="142"/>
      <c r="BL329" s="141"/>
      <c r="BM329" s="141"/>
      <c r="BN329" s="141"/>
    </row>
    <row r="330" spans="4:66" s="152" customFormat="1" ht="12.75" customHeight="1">
      <c r="D330" s="1230"/>
      <c r="E330" s="1231"/>
      <c r="F330" s="1231"/>
      <c r="G330" s="1231"/>
      <c r="H330" s="1231"/>
      <c r="I330" s="1231"/>
      <c r="J330" s="1231"/>
      <c r="K330" s="1231"/>
      <c r="L330" s="1232"/>
      <c r="M330" s="140"/>
      <c r="N330" s="139"/>
      <c r="O330" s="139"/>
      <c r="P330" s="169"/>
      <c r="Q330" s="169"/>
      <c r="R330" s="143"/>
      <c r="S330" s="158"/>
      <c r="T330" s="143"/>
      <c r="U330" s="143"/>
      <c r="V330" s="143"/>
      <c r="W330" s="143"/>
      <c r="X330" s="143"/>
      <c r="Y330" s="143"/>
      <c r="Z330" s="143"/>
      <c r="AA330" s="143"/>
      <c r="AB330" s="143"/>
      <c r="AC330" s="143"/>
      <c r="AD330" s="143"/>
      <c r="AE330" s="154"/>
      <c r="AF330" s="143"/>
      <c r="AG330" s="143"/>
      <c r="AH330" s="154"/>
      <c r="AI330" s="154"/>
      <c r="AJ330" s="154"/>
      <c r="AK330" s="154"/>
      <c r="AL330" s="154"/>
      <c r="AM330" s="154"/>
      <c r="AN330" s="154"/>
      <c r="AO330" s="40"/>
      <c r="AP330" s="40"/>
      <c r="AQ330" s="40"/>
      <c r="AR330" s="40"/>
      <c r="AS330" s="40"/>
      <c r="AT330" s="40"/>
      <c r="AU330" s="40"/>
      <c r="AV330" s="143"/>
      <c r="AW330" s="143"/>
      <c r="AX330" s="143"/>
      <c r="AY330" s="143"/>
      <c r="AZ330" s="143"/>
      <c r="BA330" s="143"/>
      <c r="BB330" s="143"/>
      <c r="BC330" s="154"/>
      <c r="BD330" s="154"/>
      <c r="BE330" s="169"/>
      <c r="BF330" s="169"/>
      <c r="BG330" s="169"/>
      <c r="BH330" s="169"/>
      <c r="BI330" s="169"/>
      <c r="BJ330" s="169"/>
      <c r="BK330" s="142"/>
      <c r="BL330" s="141"/>
      <c r="BM330" s="141"/>
      <c r="BN330" s="141"/>
    </row>
    <row r="331" spans="4:66" s="152" customFormat="1" ht="20.25" customHeight="1">
      <c r="D331" s="1223" t="s">
        <v>406</v>
      </c>
      <c r="E331" s="1224"/>
      <c r="F331" s="1224"/>
      <c r="G331" s="1224"/>
      <c r="H331" s="1224"/>
      <c r="I331" s="1224"/>
      <c r="J331" s="1224"/>
      <c r="K331" s="1224"/>
      <c r="L331" s="1225"/>
      <c r="M331" s="829"/>
      <c r="N331" s="1200"/>
      <c r="O331" s="1200"/>
      <c r="P331" s="1200"/>
      <c r="Q331" s="1201"/>
      <c r="R331" s="145"/>
      <c r="S331" s="145"/>
      <c r="T331" s="151" t="s">
        <v>230</v>
      </c>
      <c r="U331" s="145"/>
      <c r="V331" s="145"/>
      <c r="W331" s="145"/>
      <c r="X331" s="145"/>
      <c r="Y331" s="145"/>
      <c r="Z331" s="145"/>
      <c r="AA331" s="145"/>
      <c r="AB331" s="145"/>
      <c r="AC331" s="145"/>
      <c r="AD331" s="162" t="s">
        <v>231</v>
      </c>
      <c r="AE331" s="145"/>
      <c r="AF331" s="162"/>
      <c r="AG331" s="162"/>
      <c r="AH331" s="162"/>
      <c r="AI331" s="162"/>
      <c r="AJ331" s="162"/>
      <c r="AK331" s="162"/>
      <c r="AL331" s="162"/>
      <c r="AM331" s="162"/>
      <c r="AN331" s="162"/>
      <c r="AO331" s="162"/>
      <c r="AP331" s="155"/>
      <c r="AQ331" s="155"/>
      <c r="AR331" s="155"/>
      <c r="AS331" s="155"/>
      <c r="AT331" s="155"/>
      <c r="AU331" s="155"/>
      <c r="AV331" s="155"/>
      <c r="AW331" s="145"/>
      <c r="AX331" s="145"/>
      <c r="AY331" s="145"/>
      <c r="AZ331" s="145"/>
      <c r="BA331" s="145"/>
      <c r="BB331" s="145"/>
      <c r="BC331" s="145"/>
      <c r="BD331" s="162"/>
      <c r="BE331" s="162"/>
      <c r="BF331" s="162"/>
      <c r="BG331" s="167"/>
      <c r="BH331" s="167"/>
      <c r="BI331" s="167"/>
      <c r="BJ331" s="168"/>
      <c r="BK331" s="142"/>
      <c r="BL331" s="141"/>
      <c r="BM331" s="141"/>
      <c r="BN331" s="141"/>
    </row>
    <row r="332" spans="4:66" s="152" customFormat="1" ht="19.5" customHeight="1">
      <c r="D332" s="1226"/>
      <c r="E332" s="1227"/>
      <c r="F332" s="1227"/>
      <c r="G332" s="1227"/>
      <c r="H332" s="1227"/>
      <c r="I332" s="1227"/>
      <c r="J332" s="1227"/>
      <c r="K332" s="1227"/>
      <c r="L332" s="1228"/>
      <c r="M332" s="836"/>
      <c r="N332" s="837"/>
      <c r="O332" s="837"/>
      <c r="P332" s="837"/>
      <c r="Q332" s="838"/>
      <c r="R332" s="147"/>
      <c r="S332" s="147"/>
      <c r="T332" s="152" t="s">
        <v>232</v>
      </c>
      <c r="U332" s="147"/>
      <c r="V332" s="147"/>
      <c r="W332" s="147"/>
      <c r="X332" s="147"/>
      <c r="Y332" s="147"/>
      <c r="Z332" s="147"/>
      <c r="AA332" s="147"/>
      <c r="AB332" s="147"/>
      <c r="AC332" s="147"/>
      <c r="AD332" s="153" t="s">
        <v>234</v>
      </c>
      <c r="AE332" s="147"/>
      <c r="AF332" s="153"/>
      <c r="AG332" s="153"/>
      <c r="AH332" s="153"/>
      <c r="AI332" s="153"/>
      <c r="AJ332" s="153"/>
      <c r="AK332" s="153"/>
      <c r="AL332" s="153"/>
      <c r="AM332" s="153"/>
      <c r="AN332" s="153"/>
      <c r="AO332" s="153"/>
      <c r="AP332" s="156"/>
      <c r="AQ332" s="156"/>
      <c r="AR332" s="156"/>
      <c r="AS332" s="156"/>
      <c r="AT332" s="156"/>
      <c r="AU332" s="156"/>
      <c r="AV332" s="156"/>
      <c r="AW332" s="147"/>
      <c r="AX332" s="147"/>
      <c r="AY332" s="147"/>
      <c r="AZ332" s="147"/>
      <c r="BA332" s="147"/>
      <c r="BB332" s="147"/>
      <c r="BC332" s="147"/>
      <c r="BD332" s="153"/>
      <c r="BE332" s="153"/>
      <c r="BF332" s="153"/>
      <c r="BG332" s="114"/>
      <c r="BH332" s="114"/>
      <c r="BI332" s="114"/>
      <c r="BJ332" s="193"/>
      <c r="BK332" s="142"/>
      <c r="BL332" s="141"/>
      <c r="BM332" s="141"/>
      <c r="BN332" s="141"/>
    </row>
    <row r="333" spans="4:66" s="152" customFormat="1" ht="22.5" customHeight="1">
      <c r="D333" s="1226"/>
      <c r="E333" s="1227"/>
      <c r="F333" s="1227"/>
      <c r="G333" s="1227"/>
      <c r="H333" s="1227"/>
      <c r="I333" s="1227"/>
      <c r="J333" s="1227"/>
      <c r="K333" s="1227"/>
      <c r="L333" s="1228"/>
      <c r="M333" s="836"/>
      <c r="N333" s="837"/>
      <c r="O333" s="837"/>
      <c r="P333" s="837"/>
      <c r="Q333" s="838"/>
      <c r="R333" s="147"/>
      <c r="S333" s="147"/>
      <c r="T333" s="152" t="s">
        <v>235</v>
      </c>
      <c r="U333" s="147"/>
      <c r="V333" s="147"/>
      <c r="W333" s="147"/>
      <c r="X333" s="147"/>
      <c r="Y333" s="147"/>
      <c r="Z333" s="1527" t="s">
        <v>251</v>
      </c>
      <c r="AA333" s="1527"/>
      <c r="AB333" s="1527"/>
      <c r="AC333" s="1527"/>
      <c r="AD333" s="1527"/>
      <c r="AE333" s="1527"/>
      <c r="AF333" s="1527"/>
      <c r="AG333" s="1527"/>
      <c r="AH333" s="1527"/>
      <c r="AI333" s="1527"/>
      <c r="AJ333" s="1527"/>
      <c r="AK333" s="1527"/>
      <c r="AL333" s="1527"/>
      <c r="AM333" s="1527"/>
      <c r="AN333" s="1527"/>
      <c r="AO333" s="1527"/>
      <c r="AP333" s="1527"/>
      <c r="AQ333" s="1527"/>
      <c r="AR333" s="1527"/>
      <c r="AS333" s="1527"/>
      <c r="AT333" s="1527"/>
      <c r="AU333" s="1527"/>
      <c r="AV333" s="1527"/>
      <c r="AW333" s="1527"/>
      <c r="AX333" s="1527"/>
      <c r="AY333" s="1527"/>
      <c r="AZ333" s="1527"/>
      <c r="BA333" s="1527"/>
      <c r="BB333" s="1527"/>
      <c r="BC333" s="1527"/>
      <c r="BD333" s="1527"/>
      <c r="BE333" s="1527"/>
      <c r="BF333" s="1527"/>
      <c r="BG333" s="1527"/>
      <c r="BH333" s="1527"/>
      <c r="BI333" s="1527"/>
      <c r="BJ333" s="1528"/>
      <c r="BK333" s="142"/>
      <c r="BL333" s="141"/>
      <c r="BM333" s="141"/>
      <c r="BN333" s="141"/>
    </row>
    <row r="334" spans="4:66" s="152" customFormat="1" ht="22.5" customHeight="1">
      <c r="D334" s="1226"/>
      <c r="E334" s="1227"/>
      <c r="F334" s="1227"/>
      <c r="G334" s="1227"/>
      <c r="H334" s="1227"/>
      <c r="I334" s="1227"/>
      <c r="J334" s="1227"/>
      <c r="K334" s="1227"/>
      <c r="L334" s="1228"/>
      <c r="M334" s="1252"/>
      <c r="N334" s="1253"/>
      <c r="O334" s="1253"/>
      <c r="P334" s="1253"/>
      <c r="Q334" s="1254"/>
      <c r="R334" s="147"/>
      <c r="S334" s="147"/>
      <c r="U334" s="147"/>
      <c r="V334" s="147"/>
      <c r="W334" s="147"/>
      <c r="X334" s="147"/>
      <c r="Y334" s="147"/>
      <c r="Z334" s="1527" t="s">
        <v>849</v>
      </c>
      <c r="AA334" s="1527"/>
      <c r="AB334" s="1527"/>
      <c r="AC334" s="1527"/>
      <c r="AD334" s="1527"/>
      <c r="AE334" s="1527"/>
      <c r="AF334" s="1527"/>
      <c r="AG334" s="1527"/>
      <c r="AH334" s="1527"/>
      <c r="AI334" s="1527"/>
      <c r="AJ334" s="1527"/>
      <c r="AK334" s="1527"/>
      <c r="AL334" s="1527"/>
      <c r="AM334" s="1527"/>
      <c r="AN334" s="1527"/>
      <c r="AO334" s="1527"/>
      <c r="AP334" s="1527"/>
      <c r="AQ334" s="1527"/>
      <c r="AR334" s="1527"/>
      <c r="AS334" s="1527"/>
      <c r="AT334" s="1527"/>
      <c r="AU334" s="1527"/>
      <c r="AV334" s="1527"/>
      <c r="AW334" s="1527"/>
      <c r="AX334" s="1527"/>
      <c r="AY334" s="1527"/>
      <c r="AZ334" s="1527"/>
      <c r="BA334" s="1527"/>
      <c r="BB334" s="1527"/>
      <c r="BC334" s="1527"/>
      <c r="BD334" s="1527"/>
      <c r="BE334" s="1527"/>
      <c r="BF334" s="1527"/>
      <c r="BG334" s="1527"/>
      <c r="BH334" s="1527"/>
      <c r="BI334" s="1527"/>
      <c r="BJ334" s="1528"/>
      <c r="BK334" s="142"/>
      <c r="BL334" s="141"/>
      <c r="BM334" s="141"/>
      <c r="BN334" s="141"/>
    </row>
    <row r="335" spans="4:66" s="152" customFormat="1" ht="18.75" customHeight="1">
      <c r="D335" s="1226"/>
      <c r="E335" s="1227"/>
      <c r="F335" s="1227"/>
      <c r="G335" s="1227"/>
      <c r="H335" s="1227"/>
      <c r="I335" s="1227"/>
      <c r="J335" s="1227"/>
      <c r="K335" s="1227"/>
      <c r="L335" s="1228"/>
      <c r="M335" s="166"/>
      <c r="N335" s="194"/>
      <c r="O335" s="194"/>
      <c r="P335" s="195"/>
      <c r="Q335" s="195"/>
      <c r="R335" s="147"/>
      <c r="S335" s="147"/>
      <c r="U335" s="147"/>
      <c r="V335" s="147"/>
      <c r="W335" s="147"/>
      <c r="X335" s="147"/>
      <c r="Y335" s="147"/>
      <c r="Z335" s="147"/>
      <c r="AA335" s="147"/>
      <c r="AB335" s="829" t="s">
        <v>226</v>
      </c>
      <c r="AC335" s="758"/>
      <c r="AD335" s="758"/>
      <c r="AE335" s="758"/>
      <c r="AF335" s="758"/>
      <c r="AG335" s="901"/>
      <c r="AH335" s="146"/>
      <c r="AI335" s="758" t="s">
        <v>175</v>
      </c>
      <c r="AJ335" s="758"/>
      <c r="AK335" s="162" t="s">
        <v>848</v>
      </c>
      <c r="AL335" s="162"/>
      <c r="AM335" s="162"/>
      <c r="AN335" s="162"/>
      <c r="AO335" s="162"/>
      <c r="AP335" s="162"/>
      <c r="AQ335" s="162"/>
      <c r="AR335" s="155"/>
      <c r="AS335" s="155"/>
      <c r="AT335" s="155"/>
      <c r="AU335" s="155"/>
      <c r="AV335" s="155"/>
      <c r="AW335" s="155"/>
      <c r="AX335" s="155"/>
      <c r="AY335" s="145"/>
      <c r="AZ335" s="145"/>
      <c r="BA335" s="145"/>
      <c r="BB335" s="145"/>
      <c r="BC335" s="145"/>
      <c r="BD335" s="148"/>
      <c r="BE335" s="147"/>
      <c r="BF335" s="153"/>
      <c r="BG335" s="114"/>
      <c r="BH335" s="114"/>
      <c r="BI335" s="114"/>
      <c r="BJ335" s="193"/>
      <c r="BK335" s="142"/>
      <c r="BL335" s="141"/>
      <c r="BM335" s="141"/>
      <c r="BN335" s="141"/>
    </row>
    <row r="336" spans="4:66" s="152" customFormat="1" ht="17.25" customHeight="1">
      <c r="D336" s="1226"/>
      <c r="E336" s="1227"/>
      <c r="F336" s="1227"/>
      <c r="G336" s="1227"/>
      <c r="H336" s="1227"/>
      <c r="I336" s="1227"/>
      <c r="J336" s="1227"/>
      <c r="K336" s="1227"/>
      <c r="L336" s="1228"/>
      <c r="M336" s="161"/>
      <c r="N336" s="141"/>
      <c r="O336" s="141"/>
      <c r="P336" s="114"/>
      <c r="Q336" s="114"/>
      <c r="R336" s="147"/>
      <c r="S336" s="147"/>
      <c r="U336" s="147"/>
      <c r="V336" s="147"/>
      <c r="W336" s="147"/>
      <c r="X336" s="147"/>
      <c r="Y336" s="147"/>
      <c r="Z336" s="147"/>
      <c r="AA336" s="147"/>
      <c r="AB336" s="161"/>
      <c r="AC336" s="147"/>
      <c r="AD336" s="147"/>
      <c r="AE336" s="147"/>
      <c r="AF336" s="153"/>
      <c r="AG336" s="63"/>
      <c r="AH336" s="39"/>
      <c r="AI336" s="768" t="s">
        <v>7</v>
      </c>
      <c r="AJ336" s="768"/>
      <c r="AK336" s="154" t="s">
        <v>236</v>
      </c>
      <c r="AL336" s="154"/>
      <c r="AM336" s="154"/>
      <c r="AN336" s="154"/>
      <c r="AO336" s="154"/>
      <c r="AP336" s="154"/>
      <c r="AQ336" s="154"/>
      <c r="AR336" s="40"/>
      <c r="AS336" s="40"/>
      <c r="AT336" s="40"/>
      <c r="AU336" s="40"/>
      <c r="AV336" s="40"/>
      <c r="AW336" s="40"/>
      <c r="AX336" s="40"/>
      <c r="AY336" s="143"/>
      <c r="AZ336" s="143"/>
      <c r="BA336" s="143"/>
      <c r="BB336" s="143"/>
      <c r="BC336" s="143"/>
      <c r="BD336" s="144"/>
      <c r="BE336" s="147"/>
      <c r="BF336" s="153"/>
      <c r="BG336" s="114"/>
      <c r="BH336" s="114"/>
      <c r="BI336" s="114"/>
      <c r="BJ336" s="193"/>
      <c r="BK336" s="142"/>
      <c r="BL336" s="141"/>
      <c r="BM336" s="141"/>
      <c r="BN336" s="141"/>
    </row>
    <row r="337" spans="4:66" s="152" customFormat="1" ht="18" customHeight="1">
      <c r="D337" s="1226"/>
      <c r="E337" s="1227"/>
      <c r="F337" s="1227"/>
      <c r="G337" s="1227"/>
      <c r="H337" s="1227"/>
      <c r="I337" s="1227"/>
      <c r="J337" s="1227"/>
      <c r="K337" s="1227"/>
      <c r="L337" s="1228"/>
      <c r="M337" s="161"/>
      <c r="N337" s="141"/>
      <c r="O337" s="141"/>
      <c r="P337" s="114"/>
      <c r="Q337" s="114"/>
      <c r="R337" s="147"/>
      <c r="S337" s="147"/>
      <c r="U337" s="147"/>
      <c r="V337" s="147"/>
      <c r="W337" s="147"/>
      <c r="X337" s="147"/>
      <c r="Y337" s="147"/>
      <c r="Z337" s="147"/>
      <c r="AA337" s="147"/>
      <c r="AB337" s="829" t="s">
        <v>227</v>
      </c>
      <c r="AC337" s="758"/>
      <c r="AD337" s="758"/>
      <c r="AE337" s="758"/>
      <c r="AF337" s="758"/>
      <c r="AG337" s="901"/>
      <c r="AH337" s="162"/>
      <c r="AI337" s="758" t="s">
        <v>175</v>
      </c>
      <c r="AJ337" s="758"/>
      <c r="AK337" s="162" t="s">
        <v>237</v>
      </c>
      <c r="AL337" s="162"/>
      <c r="AM337" s="162"/>
      <c r="AN337" s="162"/>
      <c r="AO337" s="162"/>
      <c r="AP337" s="162"/>
      <c r="AQ337" s="162"/>
      <c r="AR337" s="155"/>
      <c r="AS337" s="155"/>
      <c r="AT337" s="155"/>
      <c r="AU337" s="155"/>
      <c r="AV337" s="155"/>
      <c r="AW337" s="155"/>
      <c r="AX337" s="155"/>
      <c r="AY337" s="145"/>
      <c r="AZ337" s="145"/>
      <c r="BA337" s="145"/>
      <c r="BB337" s="145"/>
      <c r="BC337" s="145"/>
      <c r="BD337" s="148"/>
      <c r="BE337" s="147"/>
      <c r="BF337" s="153"/>
      <c r="BG337" s="114"/>
      <c r="BH337" s="114"/>
      <c r="BI337" s="114"/>
      <c r="BJ337" s="193"/>
      <c r="BK337" s="142"/>
      <c r="BL337" s="141"/>
      <c r="BM337" s="141"/>
      <c r="BN337" s="141"/>
    </row>
    <row r="338" spans="4:66" s="152" customFormat="1" ht="19.5" customHeight="1">
      <c r="D338" s="1226"/>
      <c r="E338" s="1227"/>
      <c r="F338" s="1227"/>
      <c r="G338" s="1227"/>
      <c r="H338" s="1227"/>
      <c r="I338" s="1227"/>
      <c r="J338" s="1227"/>
      <c r="K338" s="1227"/>
      <c r="L338" s="1228"/>
      <c r="M338" s="161"/>
      <c r="N338" s="141"/>
      <c r="O338" s="141"/>
      <c r="P338" s="114"/>
      <c r="Q338" s="114"/>
      <c r="R338" s="147"/>
      <c r="S338" s="147"/>
      <c r="U338" s="147"/>
      <c r="V338" s="147"/>
      <c r="W338" s="147"/>
      <c r="X338" s="147"/>
      <c r="Y338" s="147"/>
      <c r="Z338" s="147"/>
      <c r="AA338" s="147"/>
      <c r="AB338" s="161"/>
      <c r="AC338" s="147"/>
      <c r="AD338" s="147"/>
      <c r="AE338" s="147"/>
      <c r="AF338" s="153"/>
      <c r="AG338" s="63"/>
      <c r="AH338" s="153"/>
      <c r="AI338" s="760" t="s">
        <v>7</v>
      </c>
      <c r="AJ338" s="760"/>
      <c r="AK338" s="153" t="s">
        <v>238</v>
      </c>
      <c r="AL338" s="153"/>
      <c r="AM338" s="153"/>
      <c r="AN338" s="153"/>
      <c r="AO338" s="153"/>
      <c r="AP338" s="153"/>
      <c r="AQ338" s="153"/>
      <c r="AR338" s="156"/>
      <c r="AS338" s="156"/>
      <c r="AT338" s="156"/>
      <c r="AU338" s="156"/>
      <c r="AV338" s="156"/>
      <c r="AW338" s="156"/>
      <c r="AX338" s="156"/>
      <c r="AY338" s="147"/>
      <c r="AZ338" s="147"/>
      <c r="BA338" s="147"/>
      <c r="BB338" s="147"/>
      <c r="BC338" s="147"/>
      <c r="BD338" s="160"/>
      <c r="BE338" s="147"/>
      <c r="BF338" s="153"/>
      <c r="BG338" s="114"/>
      <c r="BH338" s="114"/>
      <c r="BI338" s="114"/>
      <c r="BJ338" s="193"/>
      <c r="BK338" s="142"/>
      <c r="BL338" s="141"/>
      <c r="BM338" s="141"/>
      <c r="BN338" s="141"/>
    </row>
    <row r="339" spans="4:66" s="152" customFormat="1" ht="18" customHeight="1">
      <c r="D339" s="1226"/>
      <c r="E339" s="1227"/>
      <c r="F339" s="1227"/>
      <c r="G339" s="1227"/>
      <c r="H339" s="1227"/>
      <c r="I339" s="1227"/>
      <c r="J339" s="1227"/>
      <c r="K339" s="1227"/>
      <c r="L339" s="1228"/>
      <c r="M339" s="161"/>
      <c r="N339" s="141"/>
      <c r="O339" s="141"/>
      <c r="P339" s="114"/>
      <c r="Q339" s="114"/>
      <c r="R339" s="147"/>
      <c r="S339" s="147"/>
      <c r="U339" s="147"/>
      <c r="V339" s="147"/>
      <c r="W339" s="147"/>
      <c r="X339" s="147"/>
      <c r="Y339" s="147"/>
      <c r="Z339" s="147"/>
      <c r="AA339" s="147"/>
      <c r="AB339" s="140"/>
      <c r="AC339" s="143"/>
      <c r="AD339" s="143"/>
      <c r="AE339" s="143"/>
      <c r="AF339" s="154"/>
      <c r="AG339" s="163"/>
      <c r="AH339" s="154"/>
      <c r="AI339" s="768" t="s">
        <v>83</v>
      </c>
      <c r="AJ339" s="768"/>
      <c r="AK339" s="154" t="s">
        <v>236</v>
      </c>
      <c r="AL339" s="154"/>
      <c r="AM339" s="154"/>
      <c r="AN339" s="154"/>
      <c r="AO339" s="154"/>
      <c r="AP339" s="154"/>
      <c r="AQ339" s="154"/>
      <c r="AR339" s="40"/>
      <c r="AS339" s="40"/>
      <c r="AT339" s="40"/>
      <c r="AU339" s="40"/>
      <c r="AV339" s="40"/>
      <c r="AW339" s="40"/>
      <c r="AX339" s="40"/>
      <c r="AY339" s="143"/>
      <c r="AZ339" s="143"/>
      <c r="BA339" s="143"/>
      <c r="BB339" s="143"/>
      <c r="BC339" s="143"/>
      <c r="BD339" s="144"/>
      <c r="BE339" s="147"/>
      <c r="BF339" s="153"/>
      <c r="BG339" s="114"/>
      <c r="BH339" s="114"/>
      <c r="BI339" s="114"/>
      <c r="BJ339" s="193"/>
      <c r="BK339" s="142"/>
      <c r="BL339" s="141"/>
      <c r="BM339" s="141"/>
      <c r="BN339" s="141"/>
    </row>
    <row r="340" spans="4:66" s="152" customFormat="1" ht="24" customHeight="1">
      <c r="D340" s="1226"/>
      <c r="E340" s="1227"/>
      <c r="F340" s="1227"/>
      <c r="G340" s="1227"/>
      <c r="H340" s="1227"/>
      <c r="I340" s="1227"/>
      <c r="J340" s="1227"/>
      <c r="K340" s="1227"/>
      <c r="L340" s="1228"/>
      <c r="M340" s="836"/>
      <c r="N340" s="837"/>
      <c r="O340" s="837"/>
      <c r="P340" s="837"/>
      <c r="Q340" s="838"/>
      <c r="R340" s="147"/>
      <c r="S340" s="147"/>
      <c r="T340" s="152" t="s">
        <v>246</v>
      </c>
      <c r="U340" s="147"/>
      <c r="V340" s="147"/>
      <c r="W340" s="147"/>
      <c r="X340" s="147"/>
      <c r="Y340" s="147"/>
      <c r="Z340" s="147"/>
      <c r="AA340" s="147"/>
      <c r="AB340" s="79"/>
      <c r="AC340" s="79"/>
      <c r="AD340" s="79"/>
      <c r="AE340" s="79"/>
      <c r="AF340" s="893" t="s">
        <v>247</v>
      </c>
      <c r="AG340" s="893"/>
      <c r="AH340" s="893"/>
      <c r="AI340" s="893"/>
      <c r="AJ340" s="893"/>
      <c r="AK340" s="893"/>
      <c r="AL340" s="893"/>
      <c r="AM340" s="893"/>
      <c r="AN340" s="893"/>
      <c r="AO340" s="893"/>
      <c r="AP340" s="893"/>
      <c r="AQ340" s="893"/>
      <c r="AR340" s="893"/>
      <c r="AS340" s="893"/>
      <c r="AT340" s="893"/>
      <c r="AU340" s="893"/>
      <c r="AV340" s="893"/>
      <c r="AW340" s="893"/>
      <c r="AX340" s="893"/>
      <c r="AY340" s="893"/>
      <c r="AZ340" s="893"/>
      <c r="BA340" s="893"/>
      <c r="BB340" s="893"/>
      <c r="BC340" s="893"/>
      <c r="BD340" s="893"/>
      <c r="BE340" s="893"/>
      <c r="BF340" s="153"/>
      <c r="BG340" s="114"/>
      <c r="BH340" s="114"/>
      <c r="BI340" s="114"/>
      <c r="BJ340" s="193"/>
      <c r="BK340" s="142"/>
      <c r="BL340" s="141"/>
      <c r="BM340" s="141"/>
      <c r="BN340" s="141"/>
    </row>
    <row r="341" spans="4:66" s="152" customFormat="1" ht="16.5" customHeight="1">
      <c r="D341" s="1226"/>
      <c r="E341" s="1229"/>
      <c r="F341" s="1229"/>
      <c r="G341" s="1229"/>
      <c r="H341" s="1229"/>
      <c r="I341" s="1229"/>
      <c r="J341" s="1229"/>
      <c r="K341" s="1229"/>
      <c r="L341" s="1228"/>
      <c r="M341" s="166"/>
      <c r="N341" s="194"/>
      <c r="O341" s="194"/>
      <c r="P341" s="195"/>
      <c r="Q341" s="195"/>
      <c r="R341" s="147"/>
      <c r="S341" s="147"/>
      <c r="U341" s="147"/>
      <c r="V341" s="147"/>
      <c r="W341" s="147"/>
      <c r="X341" s="147"/>
      <c r="Y341" s="147"/>
      <c r="Z341" s="147"/>
      <c r="AA341" s="147"/>
      <c r="AB341" s="79"/>
      <c r="AC341" s="79"/>
      <c r="AD341" s="79"/>
      <c r="AE341" s="79"/>
      <c r="AF341" s="893"/>
      <c r="AG341" s="893"/>
      <c r="AH341" s="893"/>
      <c r="AI341" s="893"/>
      <c r="AJ341" s="893"/>
      <c r="AK341" s="893"/>
      <c r="AL341" s="893"/>
      <c r="AM341" s="893"/>
      <c r="AN341" s="893"/>
      <c r="AO341" s="893"/>
      <c r="AP341" s="893"/>
      <c r="AQ341" s="893"/>
      <c r="AR341" s="893"/>
      <c r="AS341" s="893"/>
      <c r="AT341" s="893"/>
      <c r="AU341" s="893"/>
      <c r="AV341" s="893"/>
      <c r="AW341" s="893"/>
      <c r="AX341" s="893"/>
      <c r="AY341" s="893"/>
      <c r="AZ341" s="893"/>
      <c r="BA341" s="893"/>
      <c r="BB341" s="893"/>
      <c r="BC341" s="893"/>
      <c r="BD341" s="893"/>
      <c r="BE341" s="893"/>
      <c r="BF341" s="153"/>
      <c r="BG341" s="114"/>
      <c r="BH341" s="114"/>
      <c r="BI341" s="114"/>
      <c r="BJ341" s="193"/>
      <c r="BK341" s="142"/>
      <c r="BL341" s="141"/>
      <c r="BM341" s="141"/>
      <c r="BN341" s="141"/>
    </row>
    <row r="342" spans="4:66" s="152" customFormat="1" ht="43.5" customHeight="1">
      <c r="D342" s="1226"/>
      <c r="E342" s="1227"/>
      <c r="F342" s="1227"/>
      <c r="G342" s="1227"/>
      <c r="H342" s="1227"/>
      <c r="I342" s="1227"/>
      <c r="J342" s="1227"/>
      <c r="K342" s="1227"/>
      <c r="L342" s="1228"/>
      <c r="M342" s="161"/>
      <c r="N342" s="141"/>
      <c r="O342" s="141"/>
      <c r="P342" s="114"/>
      <c r="Q342" s="114"/>
      <c r="R342" s="147"/>
      <c r="S342" s="147"/>
      <c r="U342" s="147"/>
      <c r="V342" s="147"/>
      <c r="W342" s="147"/>
      <c r="X342" s="147"/>
      <c r="Y342" s="147"/>
      <c r="Z342" s="147"/>
      <c r="AA342" s="147"/>
      <c r="AB342" s="79"/>
      <c r="AC342" s="79"/>
      <c r="AD342" s="79"/>
      <c r="AE342" s="79"/>
      <c r="AF342" s="159"/>
      <c r="AG342" s="1243" t="s">
        <v>331</v>
      </c>
      <c r="AH342" s="1244"/>
      <c r="AI342" s="1244"/>
      <c r="AJ342" s="1244"/>
      <c r="AK342" s="1244"/>
      <c r="AL342" s="1244"/>
      <c r="AM342" s="1244"/>
      <c r="AN342" s="1244"/>
      <c r="AO342" s="1244"/>
      <c r="AP342" s="1244"/>
      <c r="AQ342" s="1244"/>
      <c r="AR342" s="1244"/>
      <c r="AS342" s="1244"/>
      <c r="AT342" s="1244"/>
      <c r="AU342" s="1244"/>
      <c r="AV342" s="1244"/>
      <c r="AW342" s="1244"/>
      <c r="AX342" s="1244"/>
      <c r="AY342" s="1244"/>
      <c r="AZ342" s="1244"/>
      <c r="BA342" s="1244"/>
      <c r="BB342" s="1244"/>
      <c r="BC342" s="1244"/>
      <c r="BD342" s="159"/>
      <c r="BE342" s="159"/>
      <c r="BF342" s="153"/>
      <c r="BG342" s="114"/>
      <c r="BH342" s="114"/>
      <c r="BI342" s="114"/>
      <c r="BJ342" s="193"/>
      <c r="BK342" s="142"/>
      <c r="BL342" s="141"/>
      <c r="BM342" s="141"/>
      <c r="BN342" s="141"/>
    </row>
    <row r="343" spans="4:66" s="152" customFormat="1" ht="20.25" customHeight="1">
      <c r="D343" s="1226"/>
      <c r="E343" s="1227"/>
      <c r="F343" s="1227"/>
      <c r="G343" s="1227"/>
      <c r="H343" s="1227"/>
      <c r="I343" s="1227"/>
      <c r="J343" s="1227"/>
      <c r="K343" s="1227"/>
      <c r="L343" s="1228"/>
      <c r="M343" s="836"/>
      <c r="N343" s="837"/>
      <c r="O343" s="837"/>
      <c r="P343" s="837"/>
      <c r="Q343" s="838"/>
      <c r="R343" s="147"/>
      <c r="S343" s="147"/>
      <c r="T343" s="1118" t="s">
        <v>248</v>
      </c>
      <c r="U343" s="1118"/>
      <c r="V343" s="1118"/>
      <c r="W343" s="1118"/>
      <c r="X343" s="1118"/>
      <c r="Y343" s="1118"/>
      <c r="Z343" s="1118"/>
      <c r="AA343" s="1118"/>
      <c r="AB343" s="1118"/>
      <c r="AC343" s="1118"/>
      <c r="AD343" s="1118"/>
      <c r="AE343" s="1118"/>
      <c r="AF343" s="1118"/>
      <c r="AG343" s="1118"/>
      <c r="AH343" s="1118"/>
      <c r="AI343" s="1118"/>
      <c r="AJ343" s="1118"/>
      <c r="AK343" s="1118"/>
      <c r="AL343" s="1118"/>
      <c r="AM343" s="1118"/>
      <c r="AN343" s="1118"/>
      <c r="AO343" s="1118"/>
      <c r="AP343" s="1118"/>
      <c r="AQ343" s="1118"/>
      <c r="AR343" s="1118"/>
      <c r="AS343" s="1118"/>
      <c r="AT343" s="1118"/>
      <c r="AU343" s="1118"/>
      <c r="AV343" s="159"/>
      <c r="AW343" s="159"/>
      <c r="AX343" s="159"/>
      <c r="AY343" s="159"/>
      <c r="AZ343" s="159"/>
      <c r="BA343" s="159"/>
      <c r="BB343" s="159"/>
      <c r="BC343" s="159"/>
      <c r="BD343" s="159"/>
      <c r="BE343" s="159"/>
      <c r="BF343" s="153"/>
      <c r="BG343" s="114"/>
      <c r="BH343" s="114"/>
      <c r="BI343" s="114"/>
      <c r="BJ343" s="193"/>
      <c r="BK343" s="142"/>
      <c r="BL343" s="141"/>
      <c r="BM343" s="141"/>
      <c r="BN343" s="141"/>
    </row>
    <row r="344" spans="4:66" s="152" customFormat="1" ht="22.5" customHeight="1">
      <c r="D344" s="1226"/>
      <c r="E344" s="1227"/>
      <c r="F344" s="1227"/>
      <c r="G344" s="1227"/>
      <c r="H344" s="1227"/>
      <c r="I344" s="1227"/>
      <c r="J344" s="1227"/>
      <c r="K344" s="1227"/>
      <c r="L344" s="1228"/>
      <c r="M344" s="1252"/>
      <c r="N344" s="1253"/>
      <c r="O344" s="1253"/>
      <c r="P344" s="1253"/>
      <c r="Q344" s="1254"/>
      <c r="R344" s="147"/>
      <c r="S344" s="147"/>
      <c r="T344" s="1118" t="s">
        <v>249</v>
      </c>
      <c r="U344" s="1118"/>
      <c r="V344" s="1118"/>
      <c r="W344" s="1118"/>
      <c r="X344" s="1118"/>
      <c r="Y344" s="1118"/>
      <c r="Z344" s="1118"/>
      <c r="AA344" s="1118"/>
      <c r="AB344" s="1118"/>
      <c r="AC344" s="1118"/>
      <c r="AD344" s="1118"/>
      <c r="AE344" s="1118"/>
      <c r="AF344" s="1118"/>
      <c r="AG344" s="1118"/>
      <c r="AH344" s="1118"/>
      <c r="AI344" s="1118"/>
      <c r="AJ344" s="1118"/>
      <c r="AK344" s="1118"/>
      <c r="AL344" s="1118"/>
      <c r="AM344" s="1118"/>
      <c r="AN344" s="1118"/>
      <c r="AO344" s="1118"/>
      <c r="AP344" s="1118"/>
      <c r="AQ344" s="1118"/>
      <c r="AR344" s="1118"/>
      <c r="AS344" s="1118"/>
      <c r="AT344" s="1118"/>
      <c r="AU344" s="1118"/>
      <c r="AV344" s="159"/>
      <c r="AW344" s="159"/>
      <c r="AX344" s="159"/>
      <c r="AY344" s="159"/>
      <c r="AZ344" s="159"/>
      <c r="BA344" s="159"/>
      <c r="BB344" s="159"/>
      <c r="BC344" s="159"/>
      <c r="BD344" s="159"/>
      <c r="BE344" s="159"/>
      <c r="BF344" s="153"/>
      <c r="BG344" s="114"/>
      <c r="BH344" s="114"/>
      <c r="BI344" s="114"/>
      <c r="BJ344" s="193"/>
      <c r="BK344" s="142"/>
      <c r="BL344" s="141"/>
      <c r="BM344" s="141"/>
      <c r="BN344" s="141"/>
    </row>
    <row r="345" spans="4:66" s="152" customFormat="1" ht="22.5" customHeight="1">
      <c r="D345" s="1230"/>
      <c r="E345" s="1231"/>
      <c r="F345" s="1231"/>
      <c r="G345" s="1231"/>
      <c r="H345" s="1231"/>
      <c r="I345" s="1231"/>
      <c r="J345" s="1231"/>
      <c r="K345" s="1231"/>
      <c r="L345" s="1232"/>
      <c r="M345" s="796"/>
      <c r="N345" s="840"/>
      <c r="O345" s="840"/>
      <c r="P345" s="840"/>
      <c r="Q345" s="841"/>
      <c r="R345" s="143"/>
      <c r="S345" s="143"/>
      <c r="T345" s="1251" t="s">
        <v>250</v>
      </c>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40"/>
      <c r="AW345" s="143"/>
      <c r="AX345" s="143"/>
      <c r="AY345" s="143"/>
      <c r="AZ345" s="143"/>
      <c r="BA345" s="143"/>
      <c r="BB345" s="143"/>
      <c r="BC345" s="143"/>
      <c r="BD345" s="154"/>
      <c r="BE345" s="154"/>
      <c r="BF345" s="154"/>
      <c r="BG345" s="169"/>
      <c r="BH345" s="169"/>
      <c r="BI345" s="169"/>
      <c r="BJ345" s="169"/>
      <c r="BK345" s="142"/>
      <c r="BL345" s="141"/>
      <c r="BM345" s="141"/>
      <c r="BN345" s="141"/>
    </row>
    <row r="346" spans="4:66" s="541" customFormat="1" ht="6.75" customHeight="1">
      <c r="D346" s="559"/>
      <c r="E346" s="559"/>
      <c r="F346" s="559"/>
      <c r="G346" s="559"/>
      <c r="H346" s="559"/>
      <c r="I346" s="559"/>
      <c r="J346" s="559"/>
      <c r="K346" s="559"/>
      <c r="L346" s="559"/>
      <c r="M346" s="536"/>
      <c r="N346" s="560"/>
      <c r="O346" s="560"/>
      <c r="P346" s="560"/>
      <c r="Q346" s="560"/>
      <c r="R346" s="536"/>
      <c r="S346" s="536"/>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c r="AU346" s="540"/>
      <c r="AV346" s="442"/>
      <c r="AW346" s="536"/>
      <c r="AX346" s="536"/>
      <c r="AY346" s="536"/>
      <c r="AZ346" s="536"/>
      <c r="BA346" s="536"/>
      <c r="BB346" s="536"/>
      <c r="BC346" s="536"/>
      <c r="BD346" s="545"/>
      <c r="BE346" s="545"/>
      <c r="BF346" s="545"/>
      <c r="BG346" s="561"/>
      <c r="BH346" s="561"/>
      <c r="BI346" s="561"/>
      <c r="BJ346" s="561"/>
      <c r="BK346" s="560"/>
      <c r="BL346" s="560"/>
      <c r="BM346" s="560"/>
      <c r="BN346" s="560"/>
    </row>
    <row r="347" spans="4:66" s="152" customFormat="1" ht="22.5" customHeight="1">
      <c r="D347" s="970" t="s">
        <v>443</v>
      </c>
      <c r="E347" s="970"/>
      <c r="F347" s="970"/>
      <c r="G347" s="970"/>
      <c r="H347" s="970"/>
      <c r="I347" s="970"/>
      <c r="J347" s="970"/>
      <c r="K347" s="970"/>
      <c r="L347" s="970"/>
      <c r="M347" s="970"/>
      <c r="N347" s="141"/>
      <c r="O347" s="141"/>
      <c r="P347" s="141"/>
      <c r="Q347" s="141"/>
      <c r="R347" s="147"/>
      <c r="S347" s="143"/>
      <c r="T347" s="165"/>
      <c r="U347" s="165"/>
      <c r="V347" s="443"/>
      <c r="W347" s="165"/>
      <c r="X347" s="165"/>
      <c r="Y347" s="165"/>
      <c r="Z347" s="165"/>
      <c r="AA347" s="165"/>
      <c r="AB347" s="165"/>
      <c r="AC347" s="165"/>
      <c r="AD347" s="165"/>
      <c r="AE347" s="165"/>
      <c r="AF347" s="165"/>
      <c r="AG347" s="165"/>
      <c r="AH347" s="165"/>
      <c r="AI347" s="165"/>
      <c r="AJ347" s="165"/>
      <c r="AK347" s="165"/>
      <c r="AL347" s="165"/>
      <c r="AM347" s="165"/>
      <c r="AN347" s="165"/>
      <c r="AO347" s="165"/>
      <c r="AP347" s="165"/>
      <c r="AQ347" s="165"/>
      <c r="AR347" s="165"/>
      <c r="AS347" s="165"/>
      <c r="AT347" s="165"/>
      <c r="AU347" s="165"/>
      <c r="AV347" s="40"/>
      <c r="AW347" s="143"/>
      <c r="AX347" s="143"/>
      <c r="AY347" s="143"/>
      <c r="AZ347" s="143"/>
      <c r="BA347" s="143"/>
      <c r="BB347" s="143"/>
      <c r="BC347" s="143"/>
      <c r="BD347" s="154"/>
      <c r="BE347" s="154"/>
      <c r="BF347" s="154"/>
      <c r="BG347" s="169"/>
      <c r="BH347" s="169"/>
      <c r="BI347" s="169"/>
      <c r="BJ347" s="169"/>
      <c r="BK347" s="141"/>
      <c r="BL347" s="141"/>
      <c r="BM347" s="141"/>
      <c r="BN347" s="141"/>
    </row>
    <row r="348" spans="4:66" s="152" customFormat="1" ht="22.5" customHeight="1">
      <c r="D348" s="196"/>
      <c r="E348" s="1249" t="s">
        <v>407</v>
      </c>
      <c r="F348" s="1249"/>
      <c r="G348" s="1529" t="s">
        <v>252</v>
      </c>
      <c r="H348" s="1529"/>
      <c r="I348" s="1529"/>
      <c r="J348" s="1529"/>
      <c r="K348" s="1529"/>
      <c r="L348" s="1529"/>
      <c r="M348" s="1529"/>
      <c r="N348" s="1529"/>
      <c r="O348" s="1529"/>
      <c r="P348" s="1529"/>
      <c r="Q348" s="1529"/>
      <c r="R348" s="1529"/>
      <c r="S348" s="1530"/>
      <c r="T348" s="829"/>
      <c r="U348" s="1200"/>
      <c r="V348" s="1200"/>
      <c r="W348" s="1201"/>
      <c r="X348" s="197"/>
      <c r="Y348" s="1276" t="s">
        <v>253</v>
      </c>
      <c r="Z348" s="1276"/>
      <c r="AA348" s="1276"/>
      <c r="AB348" s="1276"/>
      <c r="AC348" s="1276"/>
      <c r="AD348" s="1276"/>
      <c r="AE348" s="1276"/>
      <c r="AF348" s="1276"/>
      <c r="AG348" s="1276"/>
      <c r="AH348" s="1276"/>
      <c r="AI348" s="1276"/>
      <c r="AJ348" s="1276"/>
      <c r="AK348" s="1276"/>
      <c r="AL348" s="1276"/>
      <c r="AM348" s="1276"/>
      <c r="AN348" s="1276"/>
      <c r="AO348" s="1276"/>
      <c r="AP348" s="1276"/>
      <c r="AQ348" s="1276"/>
      <c r="AR348" s="1276"/>
      <c r="AS348" s="1276"/>
      <c r="AT348" s="1276"/>
      <c r="AU348" s="1276"/>
      <c r="AV348" s="1276"/>
      <c r="AW348" s="1276"/>
      <c r="AX348" s="1276"/>
      <c r="AY348" s="1276"/>
      <c r="AZ348" s="1276"/>
      <c r="BA348" s="1276"/>
      <c r="BB348" s="1276"/>
      <c r="BC348" s="1276"/>
      <c r="BD348" s="1276"/>
      <c r="BE348" s="1276"/>
      <c r="BF348" s="1276"/>
      <c r="BG348" s="1276"/>
      <c r="BH348" s="1276"/>
      <c r="BI348" s="1276"/>
      <c r="BJ348" s="1276"/>
      <c r="BK348" s="157"/>
      <c r="BL348" s="141"/>
      <c r="BM348" s="141"/>
      <c r="BN348" s="141"/>
    </row>
    <row r="349" spans="4:66" s="152" customFormat="1" ht="22.5" customHeight="1">
      <c r="D349" s="198"/>
      <c r="E349" s="1250"/>
      <c r="F349" s="1250"/>
      <c r="G349" s="1531"/>
      <c r="H349" s="1531"/>
      <c r="I349" s="1531"/>
      <c r="J349" s="1531"/>
      <c r="K349" s="1531"/>
      <c r="L349" s="1531"/>
      <c r="M349" s="1531"/>
      <c r="N349" s="1531"/>
      <c r="O349" s="1531"/>
      <c r="P349" s="1531"/>
      <c r="Q349" s="1531"/>
      <c r="R349" s="1531"/>
      <c r="S349" s="1532"/>
      <c r="T349" s="830"/>
      <c r="U349" s="1202"/>
      <c r="V349" s="1202"/>
      <c r="W349" s="1203"/>
      <c r="X349" s="199"/>
      <c r="Y349" s="1233" t="s">
        <v>254</v>
      </c>
      <c r="Z349" s="1233"/>
      <c r="AA349" s="1233"/>
      <c r="AB349" s="1233"/>
      <c r="AC349" s="1233"/>
      <c r="AD349" s="1233"/>
      <c r="AE349" s="1233"/>
      <c r="AF349" s="1233"/>
      <c r="AG349" s="1233"/>
      <c r="AH349" s="1233"/>
      <c r="AI349" s="1233"/>
      <c r="AJ349" s="1233"/>
      <c r="AK349" s="1233"/>
      <c r="AL349" s="1233"/>
      <c r="AM349" s="1233"/>
      <c r="AN349" s="1233"/>
      <c r="AO349" s="1233"/>
      <c r="AP349" s="1233"/>
      <c r="AQ349" s="1233"/>
      <c r="AR349" s="1233"/>
      <c r="AS349" s="1233"/>
      <c r="AT349" s="1233"/>
      <c r="AU349" s="1233"/>
      <c r="AV349" s="1233"/>
      <c r="AW349" s="1233"/>
      <c r="AX349" s="1233"/>
      <c r="AY349" s="1233"/>
      <c r="AZ349" s="1233"/>
      <c r="BA349" s="1233"/>
      <c r="BB349" s="1233"/>
      <c r="BC349" s="1233"/>
      <c r="BD349" s="1233"/>
      <c r="BE349" s="1233"/>
      <c r="BF349" s="1233"/>
      <c r="BG349" s="1233"/>
      <c r="BH349" s="1233"/>
      <c r="BI349" s="1233"/>
      <c r="BJ349" s="1233"/>
      <c r="BK349" s="157"/>
      <c r="BL349" s="141"/>
      <c r="BM349" s="141"/>
      <c r="BN349" s="141"/>
    </row>
    <row r="350" spans="4:66" s="152" customFormat="1" ht="22.5" customHeight="1">
      <c r="D350" s="858" t="s">
        <v>408</v>
      </c>
      <c r="E350" s="1178"/>
      <c r="F350" s="1178"/>
      <c r="G350" s="1178"/>
      <c r="H350" s="1178"/>
      <c r="I350" s="1178"/>
      <c r="J350" s="1178"/>
      <c r="K350" s="1178"/>
      <c r="L350" s="1178"/>
      <c r="M350" s="1178"/>
      <c r="N350" s="1178"/>
      <c r="O350" s="1178"/>
      <c r="P350" s="1178"/>
      <c r="Q350" s="1178"/>
      <c r="R350" s="1178"/>
      <c r="S350" s="1179"/>
      <c r="T350" s="742"/>
      <c r="U350" s="1240"/>
      <c r="V350" s="1240"/>
      <c r="W350" s="1241"/>
      <c r="X350" s="201" t="s">
        <v>255</v>
      </c>
      <c r="Y350" s="115" t="s">
        <v>256</v>
      </c>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7"/>
      <c r="BL350" s="141"/>
      <c r="BM350" s="141"/>
      <c r="BN350" s="141"/>
    </row>
    <row r="351" spans="4:66" s="152" customFormat="1" ht="22.5" customHeight="1">
      <c r="D351" s="858" t="s">
        <v>409</v>
      </c>
      <c r="E351" s="1178"/>
      <c r="F351" s="1178"/>
      <c r="G351" s="1178"/>
      <c r="H351" s="1178"/>
      <c r="I351" s="1178"/>
      <c r="J351" s="1178"/>
      <c r="K351" s="1178"/>
      <c r="L351" s="1178"/>
      <c r="M351" s="1178"/>
      <c r="N351" s="1178"/>
      <c r="O351" s="1178"/>
      <c r="P351" s="1178"/>
      <c r="Q351" s="1178"/>
      <c r="R351" s="1178"/>
      <c r="S351" s="1179"/>
      <c r="T351" s="742"/>
      <c r="U351" s="1240"/>
      <c r="V351" s="1240"/>
      <c r="W351" s="1241"/>
      <c r="X351" s="199"/>
      <c r="Y351" s="546" t="s">
        <v>257</v>
      </c>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7"/>
      <c r="BL351" s="141"/>
      <c r="BM351" s="141"/>
      <c r="BN351" s="141"/>
    </row>
    <row r="352" spans="4:66" s="152" customFormat="1" ht="22.5" customHeight="1">
      <c r="D352" s="858" t="s">
        <v>410</v>
      </c>
      <c r="E352" s="1178"/>
      <c r="F352" s="1178"/>
      <c r="G352" s="1178"/>
      <c r="H352" s="1178"/>
      <c r="I352" s="1178"/>
      <c r="J352" s="1178"/>
      <c r="K352" s="1178"/>
      <c r="L352" s="1178"/>
      <c r="M352" s="1178"/>
      <c r="N352" s="1178"/>
      <c r="O352" s="1178"/>
      <c r="P352" s="1178"/>
      <c r="Q352" s="1178"/>
      <c r="R352" s="1178"/>
      <c r="S352" s="1179"/>
      <c r="T352" s="1149"/>
      <c r="U352" s="818"/>
      <c r="V352" s="818"/>
      <c r="W352" s="1161"/>
      <c r="X352" s="199"/>
      <c r="Y352" s="734" t="s">
        <v>700</v>
      </c>
      <c r="Z352" s="734"/>
      <c r="AA352" s="734"/>
      <c r="AB352" s="734"/>
      <c r="AC352" s="734"/>
      <c r="AD352" s="734"/>
      <c r="AE352" s="734"/>
      <c r="AF352" s="154"/>
      <c r="AG352" s="734"/>
      <c r="AH352" s="734"/>
      <c r="AI352" s="734"/>
      <c r="AJ352" s="734" t="s">
        <v>701</v>
      </c>
      <c r="AK352" s="734"/>
      <c r="AL352" s="734" t="s">
        <v>675</v>
      </c>
      <c r="AM352" s="73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40"/>
      <c r="BK352" s="157"/>
      <c r="BL352" s="141"/>
      <c r="BM352" s="141"/>
      <c r="BN352" s="141"/>
    </row>
    <row r="353" spans="1:66" s="541" customFormat="1" ht="15" customHeight="1">
      <c r="D353" s="1234" t="s">
        <v>411</v>
      </c>
      <c r="E353" s="1235"/>
      <c r="F353" s="1235"/>
      <c r="G353" s="1235"/>
      <c r="H353" s="1235"/>
      <c r="I353" s="1235"/>
      <c r="J353" s="1235"/>
      <c r="K353" s="1235"/>
      <c r="L353" s="1235"/>
      <c r="M353" s="1235"/>
      <c r="N353" s="1235"/>
      <c r="O353" s="1235"/>
      <c r="P353" s="1235"/>
      <c r="Q353" s="1235"/>
      <c r="R353" s="1235"/>
      <c r="S353" s="1236"/>
      <c r="T353" s="829"/>
      <c r="U353" s="1200"/>
      <c r="V353" s="1200"/>
      <c r="W353" s="1201"/>
      <c r="X353" s="294"/>
      <c r="Y353" s="219" t="s">
        <v>702</v>
      </c>
      <c r="Z353" s="219"/>
      <c r="AA353" s="219"/>
      <c r="AB353" s="219"/>
      <c r="AC353" s="812"/>
      <c r="AD353" s="812"/>
      <c r="AE353" s="812"/>
      <c r="AF353" s="812"/>
      <c r="AG353" s="812"/>
      <c r="AH353" s="812"/>
      <c r="AI353" s="812"/>
      <c r="AJ353" s="812"/>
      <c r="AK353" s="812"/>
      <c r="AL353" s="812"/>
      <c r="AM353" s="812"/>
      <c r="AN353" s="812"/>
      <c r="AO353" s="812"/>
      <c r="AP353" s="812"/>
      <c r="AQ353" s="812"/>
      <c r="AR353" s="812"/>
      <c r="AS353" s="812"/>
      <c r="AT353" s="812"/>
      <c r="AU353" s="812"/>
      <c r="AV353" s="812"/>
      <c r="AW353" s="812"/>
      <c r="AX353" s="812"/>
      <c r="AY353" s="812"/>
      <c r="AZ353" s="812"/>
      <c r="BA353" s="812"/>
      <c r="BB353" s="812"/>
      <c r="BC353" s="812"/>
      <c r="BD353" s="812"/>
      <c r="BE353" s="812"/>
      <c r="BF353" s="812"/>
      <c r="BG353" s="812"/>
      <c r="BH353" s="219"/>
      <c r="BI353" s="812" t="s">
        <v>675</v>
      </c>
      <c r="BJ353" s="813"/>
      <c r="BK353" s="463"/>
      <c r="BL353" s="543"/>
      <c r="BM353" s="543"/>
      <c r="BN353" s="543"/>
    </row>
    <row r="354" spans="1:66" s="541" customFormat="1" ht="15" customHeight="1">
      <c r="D354" s="1237"/>
      <c r="E354" s="1238"/>
      <c r="F354" s="1238"/>
      <c r="G354" s="1238"/>
      <c r="H354" s="1238"/>
      <c r="I354" s="1238"/>
      <c r="J354" s="1238"/>
      <c r="K354" s="1238"/>
      <c r="L354" s="1238"/>
      <c r="M354" s="1238"/>
      <c r="N354" s="1238"/>
      <c r="O354" s="1238"/>
      <c r="P354" s="1238"/>
      <c r="Q354" s="1238"/>
      <c r="R354" s="1238"/>
      <c r="S354" s="1239"/>
      <c r="T354" s="833"/>
      <c r="U354" s="834"/>
      <c r="V354" s="834"/>
      <c r="W354" s="835"/>
      <c r="X354" s="544"/>
      <c r="Y354" s="545" t="s">
        <v>703</v>
      </c>
      <c r="Z354" s="545"/>
      <c r="AA354" s="545"/>
      <c r="AB354" s="545"/>
      <c r="AC354" s="545"/>
      <c r="AD354" s="545"/>
      <c r="AE354" s="545"/>
      <c r="AF354" s="545"/>
      <c r="AG354" s="545"/>
      <c r="AH354" s="545"/>
      <c r="AI354" s="545"/>
      <c r="AJ354" s="545"/>
      <c r="AK354" s="545"/>
      <c r="AL354" s="545"/>
      <c r="AM354" s="545"/>
      <c r="AN354" s="545"/>
      <c r="AO354" s="545"/>
      <c r="AP354" s="545"/>
      <c r="AQ354" s="545"/>
      <c r="AR354" s="545"/>
      <c r="AS354" s="545"/>
      <c r="AT354" s="545"/>
      <c r="AU354" s="545"/>
      <c r="AV354" s="545"/>
      <c r="AW354" s="545"/>
      <c r="AX354" s="545"/>
      <c r="AY354" s="545"/>
      <c r="AZ354" s="545"/>
      <c r="BA354" s="545"/>
      <c r="BB354" s="545"/>
      <c r="BC354" s="545"/>
      <c r="BD354" s="545"/>
      <c r="BE354" s="545"/>
      <c r="BF354" s="545"/>
      <c r="BG354" s="545"/>
      <c r="BH354" s="545"/>
      <c r="BI354" s="545"/>
      <c r="BJ354" s="63"/>
      <c r="BK354" s="463"/>
      <c r="BL354" s="543"/>
      <c r="BM354" s="543"/>
      <c r="BN354" s="543"/>
    </row>
    <row r="355" spans="1:66" s="541" customFormat="1" ht="15" customHeight="1">
      <c r="D355" s="1237"/>
      <c r="E355" s="1238"/>
      <c r="F355" s="1238"/>
      <c r="G355" s="1238"/>
      <c r="H355" s="1238"/>
      <c r="I355" s="1238"/>
      <c r="J355" s="1238"/>
      <c r="K355" s="1238"/>
      <c r="L355" s="1238"/>
      <c r="M355" s="1238"/>
      <c r="N355" s="1238"/>
      <c r="O355" s="1238"/>
      <c r="P355" s="1238"/>
      <c r="Q355" s="1238"/>
      <c r="R355" s="1238"/>
      <c r="S355" s="1239"/>
      <c r="T355" s="836"/>
      <c r="U355" s="837"/>
      <c r="V355" s="837"/>
      <c r="W355" s="838"/>
      <c r="X355" s="562"/>
      <c r="Y355" s="538" t="s">
        <v>704</v>
      </c>
      <c r="Z355" s="538"/>
      <c r="AA355" s="538"/>
      <c r="AB355" s="538"/>
      <c r="AC355" s="828"/>
      <c r="AD355" s="828"/>
      <c r="AE355" s="828"/>
      <c r="AF355" s="828"/>
      <c r="AG355" s="828"/>
      <c r="AH355" s="828"/>
      <c r="AI355" s="828"/>
      <c r="AJ355" s="828"/>
      <c r="AK355" s="828"/>
      <c r="AL355" s="828"/>
      <c r="AM355" s="828"/>
      <c r="AN355" s="828"/>
      <c r="AO355" s="828"/>
      <c r="AP355" s="828"/>
      <c r="AQ355" s="828"/>
      <c r="AR355" s="828"/>
      <c r="AS355" s="828"/>
      <c r="AT355" s="828"/>
      <c r="AU355" s="828"/>
      <c r="AV355" s="828"/>
      <c r="AW355" s="828"/>
      <c r="AX355" s="828"/>
      <c r="AY355" s="828"/>
      <c r="AZ355" s="828"/>
      <c r="BA355" s="828"/>
      <c r="BB355" s="828"/>
      <c r="BC355" s="828"/>
      <c r="BD355" s="828"/>
      <c r="BE355" s="828"/>
      <c r="BF355" s="828"/>
      <c r="BG355" s="828"/>
      <c r="BH355" s="538"/>
      <c r="BI355" s="828" t="s">
        <v>675</v>
      </c>
      <c r="BJ355" s="839"/>
      <c r="BK355" s="463"/>
      <c r="BL355" s="543"/>
      <c r="BM355" s="543"/>
      <c r="BN355" s="543"/>
    </row>
    <row r="356" spans="1:66" s="541" customFormat="1" ht="15" customHeight="1">
      <c r="D356" s="1237"/>
      <c r="E356" s="1238"/>
      <c r="F356" s="1238"/>
      <c r="G356" s="1238"/>
      <c r="H356" s="1238"/>
      <c r="I356" s="1238"/>
      <c r="J356" s="1238"/>
      <c r="K356" s="1238"/>
      <c r="L356" s="1238"/>
      <c r="M356" s="1238"/>
      <c r="N356" s="1238"/>
      <c r="O356" s="1238"/>
      <c r="P356" s="1238"/>
      <c r="Q356" s="1238"/>
      <c r="R356" s="1238"/>
      <c r="S356" s="1239"/>
      <c r="T356" s="796"/>
      <c r="U356" s="840"/>
      <c r="V356" s="840"/>
      <c r="W356" s="841"/>
      <c r="X356" s="229"/>
      <c r="Y356" s="539" t="s">
        <v>705</v>
      </c>
      <c r="Z356" s="539"/>
      <c r="AA356" s="539"/>
      <c r="AB356" s="539"/>
      <c r="AC356" s="738"/>
      <c r="AD356" s="738"/>
      <c r="AE356" s="738"/>
      <c r="AF356" s="738"/>
      <c r="AG356" s="738"/>
      <c r="AH356" s="738"/>
      <c r="AI356" s="738"/>
      <c r="AJ356" s="738"/>
      <c r="AK356" s="738"/>
      <c r="AL356" s="738"/>
      <c r="AM356" s="738"/>
      <c r="AN356" s="738"/>
      <c r="AO356" s="738"/>
      <c r="AP356" s="738"/>
      <c r="AQ356" s="738"/>
      <c r="AR356" s="738"/>
      <c r="AS356" s="738"/>
      <c r="AT356" s="738"/>
      <c r="AU356" s="738"/>
      <c r="AV356" s="738"/>
      <c r="AW356" s="738"/>
      <c r="AX356" s="738"/>
      <c r="AY356" s="738"/>
      <c r="AZ356" s="738"/>
      <c r="BA356" s="738"/>
      <c r="BB356" s="738"/>
      <c r="BC356" s="738"/>
      <c r="BD356" s="738"/>
      <c r="BE356" s="738"/>
      <c r="BF356" s="738"/>
      <c r="BG356" s="738"/>
      <c r="BH356" s="539"/>
      <c r="BI356" s="738" t="s">
        <v>675</v>
      </c>
      <c r="BJ356" s="842"/>
      <c r="BK356" s="463"/>
      <c r="BL356" s="543"/>
      <c r="BM356" s="543"/>
      <c r="BN356" s="543"/>
    </row>
    <row r="357" spans="1:66" s="152" customFormat="1" ht="22.5" customHeight="1">
      <c r="D357" s="858" t="s">
        <v>412</v>
      </c>
      <c r="E357" s="1178"/>
      <c r="F357" s="1178"/>
      <c r="G357" s="1178"/>
      <c r="H357" s="1178"/>
      <c r="I357" s="1178"/>
      <c r="J357" s="1178"/>
      <c r="K357" s="1178"/>
      <c r="L357" s="1178"/>
      <c r="M357" s="1178"/>
      <c r="N357" s="1178"/>
      <c r="O357" s="1178"/>
      <c r="P357" s="1178"/>
      <c r="Q357" s="1178"/>
      <c r="R357" s="1178"/>
      <c r="S357" s="1179"/>
      <c r="T357" s="1149"/>
      <c r="U357" s="818"/>
      <c r="V357" s="818"/>
      <c r="W357" s="1161"/>
      <c r="X357" s="199"/>
      <c r="Y357" s="154" t="s">
        <v>707</v>
      </c>
      <c r="Z357" s="154"/>
      <c r="AA357" s="154"/>
      <c r="AB357" s="154"/>
      <c r="AC357" s="154"/>
      <c r="AD357" s="154"/>
      <c r="AE357" s="154"/>
      <c r="AF357" s="154"/>
      <c r="AG357" s="154"/>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845">
        <v>5</v>
      </c>
      <c r="BD357" s="845"/>
      <c r="BE357" s="845"/>
      <c r="BF357" s="845"/>
      <c r="BG357" s="843" t="s">
        <v>706</v>
      </c>
      <c r="BH357" s="843"/>
      <c r="BI357" s="843"/>
      <c r="BJ357" s="844"/>
      <c r="BK357" s="157"/>
      <c r="BL357" s="141"/>
      <c r="BM357" s="141"/>
      <c r="BN357" s="141"/>
    </row>
    <row r="358" spans="1:66" s="541" customFormat="1" ht="22.5" customHeight="1">
      <c r="A358" s="542"/>
      <c r="B358" s="542"/>
      <c r="C358" s="542"/>
      <c r="D358" s="564"/>
      <c r="E358" s="903" t="s">
        <v>713</v>
      </c>
      <c r="F358" s="903"/>
      <c r="G358" s="751" t="s">
        <v>708</v>
      </c>
      <c r="H358" s="751"/>
      <c r="I358" s="751"/>
      <c r="J358" s="751"/>
      <c r="K358" s="751"/>
      <c r="L358" s="751"/>
      <c r="M358" s="751"/>
      <c r="N358" s="751"/>
      <c r="O358" s="751"/>
      <c r="P358" s="751"/>
      <c r="Q358" s="751"/>
      <c r="R358" s="751"/>
      <c r="S358" s="1181"/>
      <c r="T358" s="1184"/>
      <c r="U358" s="1185"/>
      <c r="V358" s="1185"/>
      <c r="W358" s="1186"/>
      <c r="X358" s="1027" t="s">
        <v>709</v>
      </c>
      <c r="Y358" s="1027"/>
      <c r="Z358" s="1027"/>
      <c r="AA358" s="1193"/>
      <c r="AB358" s="1216"/>
      <c r="AC358" s="900"/>
      <c r="AD358" s="900"/>
      <c r="AE358" s="900"/>
      <c r="AF358" s="900"/>
      <c r="AG358" s="900"/>
      <c r="AH358" s="900"/>
      <c r="AI358" s="900"/>
      <c r="AJ358" s="900"/>
      <c r="AK358" s="900"/>
      <c r="AL358" s="900"/>
      <c r="AM358" s="900"/>
      <c r="AN358" s="900"/>
      <c r="AO358" s="900"/>
      <c r="AP358" s="1217"/>
      <c r="AQ358" s="1218" t="s">
        <v>710</v>
      </c>
      <c r="AR358" s="1219"/>
      <c r="AS358" s="1220"/>
      <c r="AT358" s="1221" t="s">
        <v>108</v>
      </c>
      <c r="AU358" s="1222"/>
      <c r="AV358" s="1222"/>
      <c r="AW358" s="1222"/>
      <c r="AX358" s="591" t="s">
        <v>3</v>
      </c>
      <c r="AY358" s="1222"/>
      <c r="AZ358" s="1222"/>
      <c r="BA358" s="592" t="s">
        <v>4</v>
      </c>
      <c r="BB358" s="862" t="s">
        <v>711</v>
      </c>
      <c r="BC358" s="862"/>
      <c r="BD358" s="862"/>
      <c r="BE358" s="862"/>
      <c r="BF358" s="862"/>
      <c r="BG358" s="861"/>
      <c r="BH358" s="861"/>
      <c r="BI358" s="862" t="s">
        <v>712</v>
      </c>
      <c r="BJ358" s="863"/>
      <c r="BK358" s="565"/>
      <c r="BL358" s="566"/>
      <c r="BM358" s="536"/>
    </row>
    <row r="359" spans="1:66" s="541" customFormat="1" ht="23.25" customHeight="1">
      <c r="A359" s="542"/>
      <c r="B359" s="542"/>
      <c r="C359" s="542"/>
      <c r="D359" s="537"/>
      <c r="E359" s="1180"/>
      <c r="F359" s="1180"/>
      <c r="G359" s="893"/>
      <c r="H359" s="893"/>
      <c r="I359" s="893"/>
      <c r="J359" s="893"/>
      <c r="K359" s="893"/>
      <c r="L359" s="893"/>
      <c r="M359" s="893"/>
      <c r="N359" s="893"/>
      <c r="O359" s="893"/>
      <c r="P359" s="893"/>
      <c r="Q359" s="893"/>
      <c r="R359" s="893"/>
      <c r="S359" s="1182"/>
      <c r="T359" s="1187"/>
      <c r="U359" s="1188"/>
      <c r="V359" s="1188"/>
      <c r="W359" s="1189"/>
      <c r="X359" s="864" t="s">
        <v>709</v>
      </c>
      <c r="Y359" s="865"/>
      <c r="Z359" s="865"/>
      <c r="AA359" s="866"/>
      <c r="AB359" s="867"/>
      <c r="AC359" s="868"/>
      <c r="AD359" s="868"/>
      <c r="AE359" s="868"/>
      <c r="AF359" s="868"/>
      <c r="AG359" s="868"/>
      <c r="AH359" s="868"/>
      <c r="AI359" s="868"/>
      <c r="AJ359" s="868"/>
      <c r="AK359" s="868"/>
      <c r="AL359" s="868"/>
      <c r="AM359" s="868"/>
      <c r="AN359" s="868"/>
      <c r="AO359" s="868"/>
      <c r="AP359" s="869"/>
      <c r="AQ359" s="870" t="s">
        <v>710</v>
      </c>
      <c r="AR359" s="871"/>
      <c r="AS359" s="872"/>
      <c r="AT359" s="873" t="s">
        <v>108</v>
      </c>
      <c r="AU359" s="874"/>
      <c r="AV359" s="874"/>
      <c r="AW359" s="874"/>
      <c r="AX359" s="594" t="s">
        <v>3</v>
      </c>
      <c r="AY359" s="874"/>
      <c r="AZ359" s="874"/>
      <c r="BA359" s="595" t="s">
        <v>4</v>
      </c>
      <c r="BB359" s="875" t="s">
        <v>711</v>
      </c>
      <c r="BC359" s="875"/>
      <c r="BD359" s="875"/>
      <c r="BE359" s="875"/>
      <c r="BF359" s="875"/>
      <c r="BG359" s="876"/>
      <c r="BH359" s="876"/>
      <c r="BI359" s="875" t="s">
        <v>712</v>
      </c>
      <c r="BJ359" s="877"/>
      <c r="BK359" s="565"/>
      <c r="BL359" s="566"/>
      <c r="BM359" s="536"/>
    </row>
    <row r="360" spans="1:66" s="541" customFormat="1" ht="23.25" customHeight="1">
      <c r="A360" s="542"/>
      <c r="B360" s="542"/>
      <c r="C360" s="542"/>
      <c r="D360" s="488"/>
      <c r="E360" s="906"/>
      <c r="F360" s="906"/>
      <c r="G360" s="1173"/>
      <c r="H360" s="1173"/>
      <c r="I360" s="1173"/>
      <c r="J360" s="1173"/>
      <c r="K360" s="1173"/>
      <c r="L360" s="1173"/>
      <c r="M360" s="1173"/>
      <c r="N360" s="1173"/>
      <c r="O360" s="1173"/>
      <c r="P360" s="1173"/>
      <c r="Q360" s="1173"/>
      <c r="R360" s="1173"/>
      <c r="S360" s="1183"/>
      <c r="T360" s="1190"/>
      <c r="U360" s="1191"/>
      <c r="V360" s="1191"/>
      <c r="W360" s="1192"/>
      <c r="X360" s="878" t="s">
        <v>709</v>
      </c>
      <c r="Y360" s="878"/>
      <c r="Z360" s="878"/>
      <c r="AA360" s="879"/>
      <c r="AB360" s="880"/>
      <c r="AC360" s="881"/>
      <c r="AD360" s="881"/>
      <c r="AE360" s="881"/>
      <c r="AF360" s="881"/>
      <c r="AG360" s="881"/>
      <c r="AH360" s="881"/>
      <c r="AI360" s="881"/>
      <c r="AJ360" s="881"/>
      <c r="AK360" s="881"/>
      <c r="AL360" s="881"/>
      <c r="AM360" s="881"/>
      <c r="AN360" s="881"/>
      <c r="AO360" s="881"/>
      <c r="AP360" s="882"/>
      <c r="AQ360" s="883" t="s">
        <v>710</v>
      </c>
      <c r="AR360" s="884"/>
      <c r="AS360" s="885"/>
      <c r="AT360" s="886" t="s">
        <v>108</v>
      </c>
      <c r="AU360" s="887"/>
      <c r="AV360" s="888"/>
      <c r="AW360" s="888"/>
      <c r="AX360" s="552" t="s">
        <v>3</v>
      </c>
      <c r="AY360" s="888"/>
      <c r="AZ360" s="888"/>
      <c r="BA360" s="593" t="s">
        <v>4</v>
      </c>
      <c r="BB360" s="889" t="s">
        <v>711</v>
      </c>
      <c r="BC360" s="889"/>
      <c r="BD360" s="889"/>
      <c r="BE360" s="889"/>
      <c r="BF360" s="889"/>
      <c r="BG360" s="890"/>
      <c r="BH360" s="890"/>
      <c r="BI360" s="891" t="s">
        <v>712</v>
      </c>
      <c r="BJ360" s="892"/>
      <c r="BK360" s="565"/>
      <c r="BL360" s="566"/>
      <c r="BM360" s="536"/>
    </row>
    <row r="361" spans="1:66" s="152" customFormat="1" ht="15.75" customHeight="1">
      <c r="D361" s="149"/>
      <c r="E361" s="149"/>
      <c r="F361" s="150"/>
      <c r="G361" s="150"/>
      <c r="H361" s="150"/>
      <c r="I361" s="150"/>
      <c r="J361" s="150"/>
      <c r="K361" s="150"/>
      <c r="L361" s="1255" t="s">
        <v>353</v>
      </c>
      <c r="M361" s="1255"/>
      <c r="N361" s="1255"/>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L361" s="141"/>
      <c r="BM361" s="141"/>
      <c r="BN361" s="141"/>
    </row>
    <row r="362" spans="1:66" s="152" customFormat="1" ht="13.5" customHeight="1">
      <c r="D362" s="1173" t="s">
        <v>450</v>
      </c>
      <c r="E362" s="1248"/>
      <c r="F362" s="1248"/>
      <c r="G362" s="1248"/>
      <c r="H362" s="1248"/>
      <c r="I362" s="1248"/>
      <c r="J362" s="1248"/>
      <c r="K362" s="1248"/>
      <c r="L362" s="1248"/>
      <c r="M362" s="1248"/>
      <c r="N362" s="1248"/>
      <c r="O362" s="1248"/>
      <c r="P362" s="1248"/>
      <c r="Q362" s="1248"/>
      <c r="R362" s="1248"/>
      <c r="S362" s="1248"/>
      <c r="T362" s="206"/>
      <c r="U362" s="206"/>
      <c r="V362" s="206"/>
      <c r="W362" s="206"/>
      <c r="X362" s="206"/>
      <c r="Y362" s="206"/>
      <c r="Z362" s="206"/>
      <c r="AA362" s="206"/>
      <c r="AB362" s="206"/>
      <c r="AC362" s="206"/>
      <c r="AD362" s="206"/>
      <c r="AE362" s="206"/>
      <c r="AF362" s="206"/>
      <c r="AG362" s="206"/>
      <c r="AH362" s="206"/>
      <c r="AI362" s="206"/>
      <c r="AJ362" s="206"/>
      <c r="AK362" s="206"/>
      <c r="AL362" s="206"/>
      <c r="AM362" s="206"/>
      <c r="AN362" s="206"/>
      <c r="AO362" s="206"/>
      <c r="AP362" s="206"/>
      <c r="AQ362" s="206"/>
      <c r="AR362" s="206"/>
      <c r="AS362" s="206"/>
      <c r="AT362" s="206"/>
      <c r="AU362" s="206"/>
      <c r="AV362" s="206"/>
      <c r="AW362" s="206"/>
      <c r="AX362" s="206"/>
      <c r="AY362" s="206"/>
      <c r="AZ362" s="206"/>
      <c r="BA362" s="206"/>
      <c r="BB362" s="206"/>
      <c r="BC362" s="206"/>
      <c r="BD362" s="206"/>
      <c r="BE362" s="206"/>
      <c r="BF362" s="206"/>
      <c r="BG362" s="206"/>
      <c r="BH362" s="206"/>
      <c r="BI362" s="206"/>
      <c r="BJ362" s="206"/>
      <c r="BL362" s="141"/>
      <c r="BM362" s="141"/>
      <c r="BN362" s="141"/>
    </row>
    <row r="363" spans="1:66" s="152" customFormat="1" ht="22.5" customHeight="1">
      <c r="D363" s="858" t="s">
        <v>354</v>
      </c>
      <c r="E363" s="859"/>
      <c r="F363" s="859"/>
      <c r="G363" s="859"/>
      <c r="H363" s="859"/>
      <c r="I363" s="859"/>
      <c r="J363" s="859"/>
      <c r="K363" s="859"/>
      <c r="L363" s="859"/>
      <c r="M363" s="859"/>
      <c r="N363" s="859"/>
      <c r="O363" s="859"/>
      <c r="P363" s="859"/>
      <c r="Q363" s="859"/>
      <c r="R363" s="859"/>
      <c r="S363" s="860"/>
      <c r="T363" s="742"/>
      <c r="U363" s="734"/>
      <c r="V363" s="734"/>
      <c r="W363" s="776"/>
      <c r="X363" s="846" t="s">
        <v>714</v>
      </c>
      <c r="Y363" s="734"/>
      <c r="Z363" s="734"/>
      <c r="AA363" s="792"/>
      <c r="AB363" s="792"/>
      <c r="AC363" s="792"/>
      <c r="AD363" s="207"/>
      <c r="AE363" s="792"/>
      <c r="AF363" s="792"/>
      <c r="AG363" s="207"/>
      <c r="AH363" s="629" t="s">
        <v>717</v>
      </c>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628"/>
      <c r="BL363" s="141"/>
      <c r="BM363" s="141"/>
      <c r="BN363" s="141"/>
    </row>
    <row r="364" spans="1:66" s="152" customFormat="1" ht="22.5" customHeight="1">
      <c r="D364" s="858" t="s">
        <v>355</v>
      </c>
      <c r="E364" s="859"/>
      <c r="F364" s="859"/>
      <c r="G364" s="859"/>
      <c r="H364" s="859"/>
      <c r="I364" s="859"/>
      <c r="J364" s="859"/>
      <c r="K364" s="859"/>
      <c r="L364" s="859"/>
      <c r="M364" s="859"/>
      <c r="N364" s="859"/>
      <c r="O364" s="859"/>
      <c r="P364" s="859"/>
      <c r="Q364" s="859"/>
      <c r="R364" s="859"/>
      <c r="S364" s="860"/>
      <c r="T364" s="742"/>
      <c r="U364" s="734"/>
      <c r="V364" s="734"/>
      <c r="W364" s="776"/>
      <c r="X364" s="846" t="s">
        <v>714</v>
      </c>
      <c r="Y364" s="734"/>
      <c r="Z364" s="734"/>
      <c r="AA364" s="792"/>
      <c r="AB364" s="792"/>
      <c r="AC364" s="792"/>
      <c r="AD364" s="207"/>
      <c r="AE364" s="792"/>
      <c r="AF364" s="792"/>
      <c r="AG364" s="207"/>
      <c r="AH364" s="629" t="s">
        <v>717</v>
      </c>
      <c r="AI364" s="207"/>
      <c r="AJ364" s="207"/>
      <c r="AK364" s="207"/>
      <c r="AL364" s="629"/>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c r="BI364" s="207"/>
      <c r="BJ364" s="628"/>
      <c r="BL364" s="141"/>
      <c r="BM364" s="141"/>
      <c r="BN364" s="141"/>
    </row>
    <row r="365" spans="1:66" s="549" customFormat="1" ht="22.5" customHeight="1">
      <c r="D365" s="1242" t="s">
        <v>356</v>
      </c>
      <c r="E365" s="859"/>
      <c r="F365" s="859"/>
      <c r="G365" s="859"/>
      <c r="H365" s="859"/>
      <c r="I365" s="859"/>
      <c r="J365" s="859"/>
      <c r="K365" s="859"/>
      <c r="L365" s="859"/>
      <c r="M365" s="859"/>
      <c r="N365" s="859"/>
      <c r="O365" s="859"/>
      <c r="P365" s="859"/>
      <c r="Q365" s="859"/>
      <c r="R365" s="859"/>
      <c r="S365" s="860"/>
      <c r="T365" s="742"/>
      <c r="U365" s="734"/>
      <c r="V365" s="734"/>
      <c r="W365" s="776"/>
      <c r="X365" s="846" t="s">
        <v>714</v>
      </c>
      <c r="Y365" s="734"/>
      <c r="Z365" s="734"/>
      <c r="AA365" s="854"/>
      <c r="AB365" s="854"/>
      <c r="AC365" s="854"/>
      <c r="AD365" s="854"/>
      <c r="AE365" s="854"/>
      <c r="AF365" s="854"/>
      <c r="AG365" s="854"/>
      <c r="AH365" s="854"/>
      <c r="AI365" s="854"/>
      <c r="AJ365" s="854"/>
      <c r="AK365" s="854"/>
      <c r="AL365" s="847" t="s">
        <v>721</v>
      </c>
      <c r="AM365" s="847"/>
      <c r="AN365" s="675"/>
      <c r="AO365" s="675"/>
      <c r="AP365" s="675"/>
      <c r="AQ365" s="629" t="s">
        <v>718</v>
      </c>
      <c r="AR365" s="792"/>
      <c r="AS365" s="792"/>
      <c r="AT365" s="792" t="s">
        <v>719</v>
      </c>
      <c r="AU365" s="792"/>
      <c r="AV365" s="792"/>
      <c r="AW365" s="792"/>
      <c r="AX365" s="792"/>
      <c r="AY365" s="629" t="s">
        <v>850</v>
      </c>
      <c r="AZ365" s="207"/>
      <c r="BA365" s="207"/>
      <c r="BB365" s="207"/>
      <c r="BC365" s="207"/>
      <c r="BD365" s="207"/>
      <c r="BE365" s="207"/>
      <c r="BF365" s="207"/>
      <c r="BG365" s="207"/>
      <c r="BH365" s="207"/>
      <c r="BI365" s="207"/>
      <c r="BJ365" s="676"/>
      <c r="BL365" s="551"/>
      <c r="BM365" s="551"/>
      <c r="BN365" s="551"/>
    </row>
    <row r="366" spans="1:66" s="329" customFormat="1" ht="22.5" customHeight="1">
      <c r="D366" s="1242" t="s">
        <v>357</v>
      </c>
      <c r="E366" s="859"/>
      <c r="F366" s="859"/>
      <c r="G366" s="859"/>
      <c r="H366" s="859"/>
      <c r="I366" s="859"/>
      <c r="J366" s="859"/>
      <c r="K366" s="859"/>
      <c r="L366" s="859"/>
      <c r="M366" s="859"/>
      <c r="N366" s="859"/>
      <c r="O366" s="859"/>
      <c r="P366" s="859"/>
      <c r="Q366" s="859"/>
      <c r="R366" s="859"/>
      <c r="S366" s="860"/>
      <c r="T366" s="742"/>
      <c r="U366" s="734"/>
      <c r="V366" s="734"/>
      <c r="W366" s="776"/>
      <c r="X366" s="207"/>
      <c r="Y366" s="207"/>
      <c r="Z366" s="847"/>
      <c r="AA366" s="847"/>
      <c r="AB366" s="847"/>
      <c r="AC366" s="847"/>
      <c r="AD366" s="847"/>
      <c r="AE366" s="847"/>
      <c r="AF366" s="847"/>
      <c r="AG366" s="847"/>
      <c r="AH366" s="847"/>
      <c r="AI366" s="847"/>
      <c r="AJ366" s="847"/>
      <c r="AK366" s="847"/>
      <c r="AL366" s="847"/>
      <c r="AM366" s="847"/>
      <c r="AN366" s="847"/>
      <c r="AO366" s="847"/>
      <c r="AP366" s="847"/>
      <c r="AQ366" s="847"/>
      <c r="AR366" s="847"/>
      <c r="AS366" s="847"/>
      <c r="AT366" s="847"/>
      <c r="AU366" s="847"/>
      <c r="AV366" s="847"/>
      <c r="AW366" s="847"/>
      <c r="AX366" s="847"/>
      <c r="AY366" s="847"/>
      <c r="AZ366" s="847"/>
      <c r="BA366" s="847"/>
      <c r="BB366" s="847"/>
      <c r="BC366" s="847"/>
      <c r="BD366" s="847"/>
      <c r="BE366" s="847"/>
      <c r="BF366" s="847"/>
      <c r="BG366" s="847"/>
      <c r="BH366" s="847"/>
      <c r="BI366" s="847"/>
      <c r="BJ366" s="1311"/>
      <c r="BL366" s="331"/>
      <c r="BM366" s="331"/>
      <c r="BN366" s="331"/>
    </row>
    <row r="367" spans="1:66" s="152" customFormat="1" ht="22.5" customHeight="1">
      <c r="D367" s="858" t="s">
        <v>358</v>
      </c>
      <c r="E367" s="859"/>
      <c r="F367" s="859"/>
      <c r="G367" s="859"/>
      <c r="H367" s="859"/>
      <c r="I367" s="859"/>
      <c r="J367" s="859"/>
      <c r="K367" s="859"/>
      <c r="L367" s="859"/>
      <c r="M367" s="859"/>
      <c r="N367" s="859"/>
      <c r="O367" s="859"/>
      <c r="P367" s="859"/>
      <c r="Q367" s="859"/>
      <c r="R367" s="859"/>
      <c r="S367" s="860"/>
      <c r="T367" s="1149"/>
      <c r="U367" s="818"/>
      <c r="V367" s="818"/>
      <c r="W367" s="1161"/>
      <c r="X367" s="846" t="s">
        <v>714</v>
      </c>
      <c r="Y367" s="734"/>
      <c r="Z367" s="734"/>
      <c r="AA367" s="792"/>
      <c r="AB367" s="792"/>
      <c r="AC367" s="792"/>
      <c r="AD367" s="207"/>
      <c r="AE367" s="792"/>
      <c r="AF367" s="792"/>
      <c r="AG367" s="207"/>
      <c r="AH367" s="629" t="s">
        <v>730</v>
      </c>
      <c r="AI367" s="207"/>
      <c r="AJ367" s="207"/>
      <c r="AK367" s="207"/>
      <c r="AL367" s="629"/>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c r="BI367" s="207"/>
      <c r="BJ367" s="628"/>
      <c r="BL367" s="141"/>
      <c r="BM367" s="141"/>
      <c r="BN367" s="141"/>
    </row>
    <row r="368" spans="1:66" s="152" customFormat="1" ht="22.5" customHeight="1">
      <c r="D368" s="1242" t="s">
        <v>359</v>
      </c>
      <c r="E368" s="859"/>
      <c r="F368" s="859"/>
      <c r="G368" s="859"/>
      <c r="H368" s="859"/>
      <c r="I368" s="859"/>
      <c r="J368" s="859"/>
      <c r="K368" s="859"/>
      <c r="L368" s="859"/>
      <c r="M368" s="859"/>
      <c r="N368" s="859"/>
      <c r="O368" s="859"/>
      <c r="P368" s="859"/>
      <c r="Q368" s="859"/>
      <c r="R368" s="859"/>
      <c r="S368" s="860"/>
      <c r="T368" s="742"/>
      <c r="U368" s="734"/>
      <c r="V368" s="734"/>
      <c r="W368" s="776"/>
      <c r="X368" s="629"/>
      <c r="Y368" s="629" t="s">
        <v>732</v>
      </c>
      <c r="Z368" s="629"/>
      <c r="AA368" s="629"/>
      <c r="AB368" s="629"/>
      <c r="AC368" s="629"/>
      <c r="AD368" s="629"/>
      <c r="AE368" s="629"/>
      <c r="AF368" s="629"/>
      <c r="AG368" s="629"/>
      <c r="AH368" s="629"/>
      <c r="AI368" s="629"/>
      <c r="AJ368" s="629"/>
      <c r="AK368" s="629"/>
      <c r="AL368" s="629"/>
      <c r="AM368" s="629"/>
      <c r="AN368" s="629"/>
      <c r="AO368" s="629"/>
      <c r="AP368" s="629"/>
      <c r="AQ368" s="629"/>
      <c r="AR368" s="629"/>
      <c r="AS368" s="792"/>
      <c r="AT368" s="792"/>
      <c r="AU368" s="792"/>
      <c r="AV368" s="792"/>
      <c r="AW368" s="792"/>
      <c r="AX368" s="792"/>
      <c r="AY368" s="792"/>
      <c r="AZ368" s="792"/>
      <c r="BA368" s="792"/>
      <c r="BB368" s="792"/>
      <c r="BC368" s="792"/>
      <c r="BD368" s="792"/>
      <c r="BE368" s="792"/>
      <c r="BF368" s="792"/>
      <c r="BG368" s="792"/>
      <c r="BH368" s="792"/>
      <c r="BI368" s="792" t="s">
        <v>731</v>
      </c>
      <c r="BJ368" s="793"/>
      <c r="BL368" s="141"/>
      <c r="BM368" s="141"/>
      <c r="BN368" s="141"/>
    </row>
    <row r="369" spans="4:126" s="152" customFormat="1" ht="22.5" customHeight="1">
      <c r="D369" s="858" t="s">
        <v>832</v>
      </c>
      <c r="E369" s="859"/>
      <c r="F369" s="859"/>
      <c r="G369" s="859"/>
      <c r="H369" s="859"/>
      <c r="I369" s="859"/>
      <c r="J369" s="859"/>
      <c r="K369" s="859"/>
      <c r="L369" s="859"/>
      <c r="M369" s="859"/>
      <c r="N369" s="859"/>
      <c r="O369" s="859"/>
      <c r="P369" s="859"/>
      <c r="Q369" s="859"/>
      <c r="R369" s="859"/>
      <c r="S369" s="860"/>
      <c r="T369" s="1149"/>
      <c r="U369" s="818"/>
      <c r="V369" s="818"/>
      <c r="W369" s="1161"/>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c r="BI369" s="207"/>
      <c r="BJ369" s="676"/>
      <c r="BL369" s="141"/>
      <c r="BM369" s="141"/>
      <c r="BN369" s="141"/>
    </row>
    <row r="370" spans="4:126" s="152" customFormat="1" ht="22.5" customHeight="1">
      <c r="D370" s="893" t="s">
        <v>451</v>
      </c>
      <c r="E370" s="894"/>
      <c r="F370" s="894"/>
      <c r="G370" s="894"/>
      <c r="H370" s="894"/>
      <c r="I370" s="894"/>
      <c r="J370" s="894"/>
      <c r="K370" s="894"/>
      <c r="L370" s="894"/>
      <c r="M370" s="894"/>
      <c r="N370" s="894"/>
      <c r="O370" s="894"/>
      <c r="P370" s="894"/>
      <c r="Q370" s="894"/>
      <c r="R370" s="894"/>
      <c r="S370" s="894"/>
      <c r="T370" s="164"/>
      <c r="U370" s="164"/>
      <c r="V370" s="164"/>
      <c r="W370" s="164"/>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2"/>
      <c r="AY370" s="202"/>
      <c r="AZ370" s="202"/>
      <c r="BA370" s="202"/>
      <c r="BB370" s="202"/>
      <c r="BC370" s="202"/>
      <c r="BD370" s="202"/>
      <c r="BE370" s="202"/>
      <c r="BF370" s="202"/>
      <c r="BG370" s="202"/>
      <c r="BH370" s="202"/>
      <c r="BI370" s="202"/>
      <c r="BJ370" s="202"/>
      <c r="BL370" s="141"/>
      <c r="BM370" s="141"/>
      <c r="BN370" s="141"/>
    </row>
    <row r="371" spans="4:126" s="152" customFormat="1" ht="22.5" customHeight="1">
      <c r="D371" s="1175" t="s">
        <v>360</v>
      </c>
      <c r="E371" s="1176"/>
      <c r="F371" s="1176"/>
      <c r="G371" s="1176"/>
      <c r="H371" s="1176"/>
      <c r="I371" s="1176"/>
      <c r="J371" s="1176"/>
      <c r="K371" s="1176"/>
      <c r="L371" s="1176"/>
      <c r="M371" s="1176"/>
      <c r="N371" s="1176"/>
      <c r="O371" s="1176"/>
      <c r="P371" s="1177"/>
      <c r="Q371" s="742"/>
      <c r="R371" s="734"/>
      <c r="S371" s="734"/>
      <c r="T371" s="734"/>
      <c r="U371" s="734"/>
      <c r="V371" s="734"/>
      <c r="W371" s="734"/>
      <c r="X371" s="734"/>
      <c r="Y371" s="734"/>
      <c r="Z371" s="734"/>
      <c r="AA371" s="734"/>
      <c r="AB371" s="734"/>
      <c r="AC371" s="734"/>
      <c r="AD371" s="734"/>
      <c r="AE371" s="734"/>
      <c r="AF371" s="734"/>
      <c r="AG371" s="735"/>
      <c r="AH371" s="1245" t="s">
        <v>364</v>
      </c>
      <c r="AI371" s="1246"/>
      <c r="AJ371" s="1246"/>
      <c r="AK371" s="1246"/>
      <c r="AL371" s="1246"/>
      <c r="AM371" s="1246"/>
      <c r="AN371" s="1246"/>
      <c r="AO371" s="1246"/>
      <c r="AP371" s="1246"/>
      <c r="AQ371" s="1246"/>
      <c r="AR371" s="1246"/>
      <c r="AS371" s="1246"/>
      <c r="AT371" s="1247"/>
      <c r="AU371" s="742"/>
      <c r="AV371" s="734"/>
      <c r="AW371" s="734"/>
      <c r="AX371" s="734"/>
      <c r="AY371" s="734"/>
      <c r="AZ371" s="734"/>
      <c r="BA371" s="734"/>
      <c r="BB371" s="734"/>
      <c r="BC371" s="734"/>
      <c r="BD371" s="734"/>
      <c r="BE371" s="734"/>
      <c r="BF371" s="734"/>
      <c r="BG371" s="734"/>
      <c r="BH371" s="734"/>
      <c r="BI371" s="734"/>
      <c r="BJ371" s="735"/>
      <c r="BK371" s="161"/>
      <c r="BL371" s="159"/>
      <c r="BM371" s="210"/>
      <c r="BN371" s="210"/>
      <c r="BO371" s="210"/>
      <c r="BP371" s="210"/>
      <c r="BQ371" s="210"/>
      <c r="BR371" s="210"/>
      <c r="BS371" s="210"/>
      <c r="BT371" s="210"/>
      <c r="BU371" s="210"/>
      <c r="BV371" s="210"/>
      <c r="BW371" s="210"/>
      <c r="BX371" s="210"/>
      <c r="BY371" s="210"/>
      <c r="BZ371" s="210"/>
      <c r="CA371" s="210"/>
      <c r="CB371" s="164"/>
      <c r="CC371" s="164"/>
      <c r="CD371" s="164"/>
      <c r="CE371" s="164"/>
      <c r="CF371" s="202"/>
      <c r="CG371" s="202"/>
      <c r="CH371" s="202"/>
      <c r="CI371" s="202"/>
      <c r="CJ371" s="202"/>
      <c r="CK371" s="202"/>
      <c r="CL371" s="202"/>
      <c r="CM371" s="202"/>
      <c r="CN371" s="202"/>
      <c r="CO371" s="202"/>
      <c r="CP371" s="202"/>
      <c r="CQ371" s="202"/>
      <c r="CR371" s="202"/>
      <c r="CS371" s="202"/>
      <c r="CT371" s="202"/>
      <c r="CU371" s="202"/>
      <c r="CV371" s="202"/>
      <c r="CW371" s="202"/>
      <c r="CX371" s="202"/>
      <c r="CY371" s="202"/>
      <c r="CZ371" s="202"/>
      <c r="DA371" s="202"/>
      <c r="DB371" s="202"/>
      <c r="DC371" s="202"/>
      <c r="DD371" s="202"/>
      <c r="DE371" s="202"/>
      <c r="DF371" s="202"/>
      <c r="DG371" s="202"/>
      <c r="DH371" s="202"/>
      <c r="DI371" s="202"/>
      <c r="DJ371" s="202"/>
      <c r="DK371" s="202"/>
      <c r="DL371" s="202"/>
      <c r="DM371" s="202"/>
      <c r="DN371" s="202"/>
      <c r="DO371" s="202"/>
      <c r="DP371" s="202"/>
      <c r="DQ371" s="202"/>
      <c r="DR371" s="202"/>
      <c r="DT371" s="141"/>
      <c r="DU371" s="141"/>
      <c r="DV371" s="141"/>
    </row>
    <row r="372" spans="4:126" s="152" customFormat="1" ht="22.5" customHeight="1">
      <c r="D372" s="1175" t="s">
        <v>361</v>
      </c>
      <c r="E372" s="1176"/>
      <c r="F372" s="1176"/>
      <c r="G372" s="1176"/>
      <c r="H372" s="1176"/>
      <c r="I372" s="1176"/>
      <c r="J372" s="1176"/>
      <c r="K372" s="1176"/>
      <c r="L372" s="1176"/>
      <c r="M372" s="1176"/>
      <c r="N372" s="1176"/>
      <c r="O372" s="1176"/>
      <c r="P372" s="1177"/>
      <c r="Q372" s="742"/>
      <c r="R372" s="734"/>
      <c r="S372" s="734"/>
      <c r="T372" s="734"/>
      <c r="U372" s="734"/>
      <c r="V372" s="734"/>
      <c r="W372" s="734"/>
      <c r="X372" s="734"/>
      <c r="Y372" s="734"/>
      <c r="Z372" s="734"/>
      <c r="AA372" s="734"/>
      <c r="AB372" s="734"/>
      <c r="AC372" s="734"/>
      <c r="AD372" s="734"/>
      <c r="AE372" s="734"/>
      <c r="AF372" s="734"/>
      <c r="AG372" s="735"/>
      <c r="AH372" s="1539" t="s">
        <v>365</v>
      </c>
      <c r="AI372" s="1409"/>
      <c r="AJ372" s="1409"/>
      <c r="AK372" s="1409"/>
      <c r="AL372" s="1409"/>
      <c r="AM372" s="1409"/>
      <c r="AN372" s="1409"/>
      <c r="AO372" s="1409"/>
      <c r="AP372" s="1409"/>
      <c r="AQ372" s="1409"/>
      <c r="AR372" s="1409"/>
      <c r="AS372" s="1409"/>
      <c r="AT372" s="1410"/>
      <c r="AU372" s="742"/>
      <c r="AV372" s="734"/>
      <c r="AW372" s="734"/>
      <c r="AX372" s="734"/>
      <c r="AY372" s="734"/>
      <c r="AZ372" s="734"/>
      <c r="BA372" s="734"/>
      <c r="BB372" s="734"/>
      <c r="BC372" s="734"/>
      <c r="BD372" s="734"/>
      <c r="BE372" s="734"/>
      <c r="BF372" s="734"/>
      <c r="BG372" s="734"/>
      <c r="BH372" s="734"/>
      <c r="BI372" s="734"/>
      <c r="BJ372" s="735"/>
      <c r="BK372" s="161"/>
      <c r="BL372" s="159"/>
      <c r="BM372" s="210"/>
      <c r="BN372" s="210"/>
      <c r="BO372" s="210"/>
      <c r="BP372" s="210"/>
      <c r="BQ372" s="210"/>
      <c r="BR372" s="210"/>
      <c r="BS372" s="210"/>
      <c r="BT372" s="210"/>
      <c r="BU372" s="210"/>
      <c r="BV372" s="210"/>
      <c r="BW372" s="210"/>
      <c r="BX372" s="210"/>
      <c r="BY372" s="210"/>
      <c r="BZ372" s="210"/>
      <c r="CA372" s="210"/>
      <c r="CB372" s="164"/>
      <c r="CC372" s="164"/>
      <c r="CD372" s="164"/>
      <c r="CE372" s="164"/>
      <c r="CF372" s="202"/>
      <c r="CG372" s="202"/>
      <c r="CH372" s="202"/>
      <c r="CI372" s="202"/>
      <c r="CJ372" s="202"/>
      <c r="CK372" s="202"/>
      <c r="CL372" s="202"/>
      <c r="CM372" s="202"/>
      <c r="CN372" s="202"/>
      <c r="CO372" s="202"/>
      <c r="CP372" s="202"/>
      <c r="CQ372" s="202"/>
      <c r="CR372" s="202"/>
      <c r="CS372" s="202"/>
      <c r="CT372" s="202"/>
      <c r="CU372" s="202"/>
      <c r="CV372" s="202"/>
      <c r="CW372" s="202"/>
      <c r="CX372" s="202"/>
      <c r="CY372" s="202"/>
      <c r="CZ372" s="202"/>
      <c r="DA372" s="202"/>
      <c r="DB372" s="202"/>
      <c r="DC372" s="202"/>
      <c r="DD372" s="202"/>
      <c r="DE372" s="202"/>
      <c r="DF372" s="202"/>
      <c r="DG372" s="202"/>
      <c r="DH372" s="202"/>
      <c r="DI372" s="202"/>
      <c r="DJ372" s="202"/>
      <c r="DK372" s="202"/>
      <c r="DL372" s="202"/>
      <c r="DM372" s="202"/>
      <c r="DN372" s="202"/>
      <c r="DO372" s="202"/>
      <c r="DP372" s="202"/>
      <c r="DQ372" s="202"/>
      <c r="DR372" s="202"/>
      <c r="DT372" s="141"/>
      <c r="DU372" s="141"/>
      <c r="DV372" s="141"/>
    </row>
    <row r="373" spans="4:126" s="152" customFormat="1" ht="22.5" customHeight="1">
      <c r="D373" s="1175" t="s">
        <v>362</v>
      </c>
      <c r="E373" s="1176"/>
      <c r="F373" s="1176"/>
      <c r="G373" s="1176"/>
      <c r="H373" s="1176"/>
      <c r="I373" s="1176"/>
      <c r="J373" s="1176"/>
      <c r="K373" s="1176"/>
      <c r="L373" s="1176"/>
      <c r="M373" s="1176"/>
      <c r="N373" s="1176"/>
      <c r="O373" s="1176"/>
      <c r="P373" s="1177"/>
      <c r="Q373" s="742"/>
      <c r="R373" s="734"/>
      <c r="S373" s="734"/>
      <c r="T373" s="734"/>
      <c r="U373" s="734"/>
      <c r="V373" s="734"/>
      <c r="W373" s="734"/>
      <c r="X373" s="734"/>
      <c r="Y373" s="734"/>
      <c r="Z373" s="734"/>
      <c r="AA373" s="734"/>
      <c r="AB373" s="734"/>
      <c r="AC373" s="734"/>
      <c r="AD373" s="734"/>
      <c r="AE373" s="734"/>
      <c r="AF373" s="734"/>
      <c r="AG373" s="735"/>
      <c r="AH373" s="1175" t="s">
        <v>366</v>
      </c>
      <c r="AI373" s="1176"/>
      <c r="AJ373" s="1176"/>
      <c r="AK373" s="1176"/>
      <c r="AL373" s="1176"/>
      <c r="AM373" s="1176"/>
      <c r="AN373" s="1176"/>
      <c r="AO373" s="1176"/>
      <c r="AP373" s="1176"/>
      <c r="AQ373" s="1176"/>
      <c r="AR373" s="1176"/>
      <c r="AS373" s="1176"/>
      <c r="AT373" s="1177"/>
      <c r="AU373" s="742"/>
      <c r="AV373" s="734"/>
      <c r="AW373" s="734"/>
      <c r="AX373" s="734"/>
      <c r="AY373" s="734"/>
      <c r="AZ373" s="734"/>
      <c r="BA373" s="734"/>
      <c r="BB373" s="734"/>
      <c r="BC373" s="734"/>
      <c r="BD373" s="734"/>
      <c r="BE373" s="734"/>
      <c r="BF373" s="734"/>
      <c r="BG373" s="734"/>
      <c r="BH373" s="734"/>
      <c r="BI373" s="734"/>
      <c r="BJ373" s="735"/>
      <c r="BK373" s="161"/>
      <c r="BL373" s="159"/>
      <c r="BM373" s="210"/>
      <c r="BN373" s="210"/>
      <c r="BO373" s="210"/>
      <c r="BP373" s="210"/>
      <c r="BQ373" s="210"/>
      <c r="BR373" s="210"/>
      <c r="BS373" s="210"/>
      <c r="BT373" s="210"/>
      <c r="BU373" s="210"/>
      <c r="BV373" s="210"/>
      <c r="BW373" s="210"/>
      <c r="BX373" s="210"/>
      <c r="BY373" s="210"/>
      <c r="BZ373" s="210"/>
      <c r="CA373" s="210"/>
      <c r="CB373" s="164"/>
      <c r="CC373" s="164"/>
      <c r="CD373" s="164"/>
      <c r="CE373" s="164"/>
      <c r="CF373" s="202"/>
      <c r="CG373" s="202"/>
      <c r="CH373" s="202"/>
      <c r="CI373" s="202"/>
      <c r="CJ373" s="202"/>
      <c r="CK373" s="202"/>
      <c r="CL373" s="202"/>
      <c r="CM373" s="202"/>
      <c r="CN373" s="202"/>
      <c r="CO373" s="202"/>
      <c r="CP373" s="202"/>
      <c r="CQ373" s="202"/>
      <c r="CR373" s="202"/>
      <c r="CS373" s="202"/>
      <c r="CT373" s="202"/>
      <c r="CU373" s="202"/>
      <c r="CV373" s="202"/>
      <c r="CW373" s="202"/>
      <c r="CX373" s="202"/>
      <c r="CY373" s="202"/>
      <c r="CZ373" s="202"/>
      <c r="DA373" s="202"/>
      <c r="DB373" s="202"/>
      <c r="DC373" s="202"/>
      <c r="DD373" s="202"/>
      <c r="DE373" s="202"/>
      <c r="DF373" s="202"/>
      <c r="DG373" s="202"/>
      <c r="DH373" s="202"/>
      <c r="DI373" s="202"/>
      <c r="DJ373" s="202"/>
      <c r="DK373" s="202"/>
      <c r="DL373" s="202"/>
      <c r="DM373" s="202"/>
      <c r="DN373" s="202"/>
      <c r="DO373" s="202"/>
      <c r="DP373" s="202"/>
      <c r="DQ373" s="202"/>
      <c r="DR373" s="202"/>
      <c r="DT373" s="141"/>
      <c r="DU373" s="141"/>
      <c r="DV373" s="141"/>
    </row>
    <row r="374" spans="4:126" s="152" customFormat="1" ht="22.5" customHeight="1">
      <c r="D374" s="1175" t="s">
        <v>363</v>
      </c>
      <c r="E374" s="1176"/>
      <c r="F374" s="1176"/>
      <c r="G374" s="1176"/>
      <c r="H374" s="1176"/>
      <c r="I374" s="1176"/>
      <c r="J374" s="1176"/>
      <c r="K374" s="1176"/>
      <c r="L374" s="1176"/>
      <c r="M374" s="1176"/>
      <c r="N374" s="1176"/>
      <c r="O374" s="1176"/>
      <c r="P374" s="1177"/>
      <c r="Q374" s="742"/>
      <c r="R374" s="734"/>
      <c r="S374" s="734"/>
      <c r="T374" s="734"/>
      <c r="U374" s="734"/>
      <c r="V374" s="734"/>
      <c r="W374" s="734"/>
      <c r="X374" s="734"/>
      <c r="Y374" s="734"/>
      <c r="Z374" s="734"/>
      <c r="AA374" s="734"/>
      <c r="AB374" s="734"/>
      <c r="AC374" s="734"/>
      <c r="AD374" s="734"/>
      <c r="AE374" s="734"/>
      <c r="AF374" s="734"/>
      <c r="AG374" s="735"/>
      <c r="AH374" s="1175" t="s">
        <v>367</v>
      </c>
      <c r="AI374" s="1176"/>
      <c r="AJ374" s="1176"/>
      <c r="AK374" s="1176"/>
      <c r="AL374" s="1176"/>
      <c r="AM374" s="1176"/>
      <c r="AN374" s="1176"/>
      <c r="AO374" s="1176"/>
      <c r="AP374" s="1176"/>
      <c r="AQ374" s="1176"/>
      <c r="AR374" s="1176"/>
      <c r="AS374" s="1176"/>
      <c r="AT374" s="1177"/>
      <c r="AU374" s="742"/>
      <c r="AV374" s="734"/>
      <c r="AW374" s="734"/>
      <c r="AX374" s="734"/>
      <c r="AY374" s="734"/>
      <c r="AZ374" s="734"/>
      <c r="BA374" s="734"/>
      <c r="BB374" s="734"/>
      <c r="BC374" s="734"/>
      <c r="BD374" s="734"/>
      <c r="BE374" s="734"/>
      <c r="BF374" s="734"/>
      <c r="BG374" s="734"/>
      <c r="BH374" s="734"/>
      <c r="BI374" s="734"/>
      <c r="BJ374" s="735"/>
      <c r="BK374" s="161"/>
      <c r="BL374" s="159"/>
      <c r="BM374" s="210"/>
      <c r="BN374" s="210"/>
      <c r="BO374" s="210"/>
      <c r="BP374" s="210"/>
      <c r="BQ374" s="210"/>
      <c r="BR374" s="210"/>
      <c r="BS374" s="210"/>
      <c r="BT374" s="210"/>
      <c r="BU374" s="210"/>
      <c r="BV374" s="210"/>
      <c r="BW374" s="210"/>
      <c r="BX374" s="210"/>
      <c r="BY374" s="210"/>
      <c r="BZ374" s="210"/>
      <c r="CA374" s="210"/>
      <c r="CB374" s="164"/>
      <c r="CC374" s="164"/>
      <c r="CD374" s="164"/>
      <c r="CE374" s="164"/>
      <c r="CF374" s="202"/>
      <c r="CG374" s="202"/>
      <c r="CH374" s="202"/>
      <c r="CI374" s="202"/>
      <c r="CJ374" s="202"/>
      <c r="CK374" s="202"/>
      <c r="CL374" s="202"/>
      <c r="CM374" s="202"/>
      <c r="CN374" s="202"/>
      <c r="CO374" s="202"/>
      <c r="CP374" s="202"/>
      <c r="CQ374" s="202"/>
      <c r="CR374" s="202"/>
      <c r="CS374" s="202"/>
      <c r="CT374" s="202"/>
      <c r="CU374" s="202"/>
      <c r="CV374" s="202"/>
      <c r="CW374" s="202"/>
      <c r="CX374" s="202"/>
      <c r="CY374" s="202"/>
      <c r="CZ374" s="202"/>
      <c r="DA374" s="202"/>
      <c r="DB374" s="202"/>
      <c r="DC374" s="202"/>
      <c r="DD374" s="202"/>
      <c r="DE374" s="202"/>
      <c r="DF374" s="202"/>
      <c r="DG374" s="202"/>
      <c r="DH374" s="202"/>
      <c r="DI374" s="202"/>
      <c r="DJ374" s="202"/>
      <c r="DK374" s="202"/>
      <c r="DL374" s="202"/>
      <c r="DM374" s="202"/>
      <c r="DN374" s="202"/>
      <c r="DO374" s="202"/>
      <c r="DP374" s="202"/>
      <c r="DQ374" s="202"/>
      <c r="DR374" s="202"/>
      <c r="DT374" s="141"/>
      <c r="DU374" s="141"/>
      <c r="DV374" s="141"/>
    </row>
    <row r="375" spans="4:126" s="152" customFormat="1" ht="22.5" customHeight="1">
      <c r="D375" s="1175" t="s">
        <v>851</v>
      </c>
      <c r="E375" s="1176"/>
      <c r="F375" s="1176"/>
      <c r="G375" s="1176"/>
      <c r="H375" s="1176"/>
      <c r="I375" s="1176"/>
      <c r="J375" s="1176"/>
      <c r="K375" s="1176"/>
      <c r="L375" s="1176"/>
      <c r="M375" s="1176"/>
      <c r="N375" s="1176"/>
      <c r="O375" s="1176"/>
      <c r="P375" s="1177"/>
      <c r="Q375" s="742"/>
      <c r="R375" s="734"/>
      <c r="S375" s="734"/>
      <c r="T375" s="734"/>
      <c r="U375" s="734"/>
      <c r="V375" s="734"/>
      <c r="W375" s="734"/>
      <c r="X375" s="734"/>
      <c r="Y375" s="734"/>
      <c r="Z375" s="734"/>
      <c r="AA375" s="734"/>
      <c r="AB375" s="734"/>
      <c r="AC375" s="734"/>
      <c r="AD375" s="734"/>
      <c r="AE375" s="734"/>
      <c r="AF375" s="734"/>
      <c r="AG375" s="735"/>
      <c r="AH375" s="211"/>
      <c r="AI375" s="211"/>
      <c r="AJ375" s="211"/>
      <c r="AK375" s="211"/>
      <c r="AL375" s="211"/>
      <c r="AM375" s="211"/>
      <c r="AN375" s="211"/>
      <c r="AO375" s="211"/>
      <c r="AP375" s="211"/>
      <c r="AQ375" s="211"/>
      <c r="AR375" s="211"/>
      <c r="AS375" s="211"/>
      <c r="AT375" s="211"/>
      <c r="AU375" s="143"/>
      <c r="AV375" s="143"/>
      <c r="AW375" s="143"/>
      <c r="AX375" s="143"/>
      <c r="AY375" s="143"/>
      <c r="AZ375" s="143"/>
      <c r="BA375" s="143"/>
      <c r="BB375" s="143"/>
      <c r="BC375" s="143"/>
      <c r="BD375" s="143"/>
      <c r="BE375" s="143"/>
      <c r="BF375" s="143"/>
      <c r="BG375" s="143"/>
      <c r="BH375" s="143"/>
      <c r="BI375" s="143"/>
      <c r="BJ375" s="143"/>
      <c r="BK375" s="161"/>
      <c r="BL375" s="159"/>
      <c r="BM375" s="210"/>
      <c r="BN375" s="210"/>
      <c r="BO375" s="210"/>
      <c r="BP375" s="210"/>
      <c r="BQ375" s="210"/>
      <c r="BR375" s="210"/>
      <c r="BS375" s="210"/>
      <c r="BT375" s="210"/>
      <c r="BU375" s="210"/>
      <c r="BV375" s="210"/>
      <c r="BW375" s="210"/>
      <c r="BX375" s="210"/>
      <c r="BY375" s="210"/>
      <c r="BZ375" s="210"/>
      <c r="CA375" s="210"/>
      <c r="CB375" s="164"/>
      <c r="CC375" s="164"/>
      <c r="CD375" s="164"/>
      <c r="CE375" s="164"/>
      <c r="CF375" s="202"/>
      <c r="CG375" s="202"/>
      <c r="CH375" s="202"/>
      <c r="CI375" s="202"/>
      <c r="CJ375" s="202"/>
      <c r="CK375" s="202"/>
      <c r="CL375" s="202"/>
      <c r="CM375" s="202"/>
      <c r="CN375" s="202"/>
      <c r="CO375" s="202"/>
      <c r="CP375" s="202"/>
      <c r="CQ375" s="202"/>
      <c r="CR375" s="202"/>
      <c r="CS375" s="202"/>
      <c r="CT375" s="202"/>
      <c r="CU375" s="202"/>
      <c r="CV375" s="202"/>
      <c r="CW375" s="202"/>
      <c r="CX375" s="202"/>
      <c r="CY375" s="202"/>
      <c r="CZ375" s="202"/>
      <c r="DA375" s="202"/>
      <c r="DB375" s="202"/>
      <c r="DC375" s="202"/>
      <c r="DD375" s="202"/>
      <c r="DE375" s="202"/>
      <c r="DF375" s="202"/>
      <c r="DG375" s="202"/>
      <c r="DH375" s="202"/>
      <c r="DI375" s="202"/>
      <c r="DJ375" s="202"/>
      <c r="DK375" s="202"/>
      <c r="DL375" s="202"/>
      <c r="DM375" s="202"/>
      <c r="DN375" s="202"/>
      <c r="DO375" s="202"/>
      <c r="DP375" s="202"/>
      <c r="DQ375" s="202"/>
      <c r="DR375" s="202"/>
      <c r="DT375" s="141"/>
      <c r="DU375" s="141"/>
      <c r="DV375" s="141"/>
    </row>
    <row r="376" spans="4:126" s="152" customFormat="1" ht="22.5" customHeight="1">
      <c r="D376" s="1143" t="s">
        <v>368</v>
      </c>
      <c r="E376" s="1144"/>
      <c r="F376" s="1144"/>
      <c r="G376" s="1144"/>
      <c r="H376" s="1144"/>
      <c r="I376" s="1144"/>
      <c r="J376" s="1144"/>
      <c r="K376" s="1144"/>
      <c r="L376" s="1144"/>
      <c r="M376" s="1144"/>
      <c r="N376" s="1144"/>
      <c r="O376" s="1144"/>
      <c r="P376" s="1145"/>
      <c r="Q376" s="742" t="s">
        <v>258</v>
      </c>
      <c r="R376" s="734"/>
      <c r="S376" s="734"/>
      <c r="T376" s="734"/>
      <c r="U376" s="734"/>
      <c r="V376" s="734"/>
      <c r="W376" s="734"/>
      <c r="X376" s="734"/>
      <c r="Y376" s="734"/>
      <c r="Z376" s="734"/>
      <c r="AA376" s="734"/>
      <c r="AB376" s="734"/>
      <c r="AC376" s="734"/>
      <c r="AD376" s="734"/>
      <c r="AE376" s="734"/>
      <c r="AF376" s="734"/>
      <c r="AG376" s="735"/>
      <c r="AH376" s="742"/>
      <c r="AI376" s="734"/>
      <c r="AJ376" s="734"/>
      <c r="AK376" s="776"/>
      <c r="AL376" s="209"/>
      <c r="AM376" s="792" t="s">
        <v>735</v>
      </c>
      <c r="AN376" s="792"/>
      <c r="AO376" s="792"/>
      <c r="AP376" s="1538"/>
      <c r="AQ376" s="1538"/>
      <c r="AR376" s="1538"/>
      <c r="AS376" s="1538" t="s">
        <v>697</v>
      </c>
      <c r="AT376" s="1538"/>
      <c r="AU376" s="1538"/>
      <c r="AV376" s="734"/>
      <c r="AW376" s="734"/>
      <c r="AX376" s="734"/>
      <c r="AY376" s="734"/>
      <c r="AZ376" s="548"/>
      <c r="BA376" s="548"/>
      <c r="BB376" s="548"/>
      <c r="BC376" s="548"/>
      <c r="BD376" s="548"/>
      <c r="BE376" s="548"/>
      <c r="BF376" s="548"/>
      <c r="BG376" s="548"/>
      <c r="BH376" s="548"/>
      <c r="BI376" s="548"/>
      <c r="BJ376" s="563"/>
      <c r="BK376" s="161"/>
      <c r="BL376" s="159"/>
      <c r="BM376" s="210"/>
      <c r="BN376" s="210"/>
      <c r="BO376" s="210"/>
      <c r="BP376" s="210"/>
      <c r="BQ376" s="210"/>
      <c r="BR376" s="210"/>
      <c r="BS376" s="210"/>
      <c r="BT376" s="210"/>
      <c r="BU376" s="210"/>
      <c r="BV376" s="210"/>
      <c r="BW376" s="210"/>
      <c r="BX376" s="210"/>
      <c r="BY376" s="210"/>
      <c r="BZ376" s="210"/>
      <c r="CA376" s="210"/>
      <c r="CB376" s="164"/>
      <c r="CC376" s="164"/>
      <c r="CD376" s="164"/>
      <c r="CE376" s="164"/>
      <c r="CF376" s="202"/>
      <c r="CG376" s="202"/>
      <c r="CH376" s="202"/>
      <c r="CI376" s="202"/>
      <c r="CJ376" s="202"/>
      <c r="CK376" s="202"/>
      <c r="CL376" s="202"/>
      <c r="CM376" s="202"/>
      <c r="CN376" s="202"/>
      <c r="CO376" s="202"/>
      <c r="CP376" s="202"/>
      <c r="CQ376" s="202"/>
      <c r="CR376" s="202"/>
      <c r="CS376" s="202"/>
      <c r="CT376" s="202"/>
      <c r="CU376" s="202"/>
      <c r="CV376" s="202"/>
      <c r="CW376" s="202"/>
      <c r="CX376" s="202"/>
      <c r="CY376" s="202"/>
      <c r="CZ376" s="202"/>
      <c r="DA376" s="202"/>
      <c r="DB376" s="202"/>
      <c r="DC376" s="202"/>
      <c r="DD376" s="202"/>
      <c r="DE376" s="202"/>
      <c r="DF376" s="202"/>
      <c r="DG376" s="202"/>
      <c r="DH376" s="202"/>
      <c r="DI376" s="202"/>
      <c r="DJ376" s="202"/>
      <c r="DK376" s="202"/>
      <c r="DL376" s="202"/>
      <c r="DM376" s="202"/>
      <c r="DN376" s="202"/>
      <c r="DO376" s="202"/>
      <c r="DP376" s="202"/>
      <c r="DQ376" s="202"/>
      <c r="DR376" s="202"/>
      <c r="DT376" s="141"/>
      <c r="DU376" s="141"/>
      <c r="DV376" s="141"/>
    </row>
    <row r="377" spans="4:126" s="152" customFormat="1" ht="22.5" customHeight="1">
      <c r="D377" s="1146"/>
      <c r="E377" s="1147"/>
      <c r="F377" s="1147"/>
      <c r="G377" s="1147"/>
      <c r="H377" s="1147"/>
      <c r="I377" s="1147"/>
      <c r="J377" s="1147"/>
      <c r="K377" s="1147"/>
      <c r="L377" s="1147"/>
      <c r="M377" s="1147"/>
      <c r="N377" s="1147"/>
      <c r="O377" s="1147"/>
      <c r="P377" s="1148"/>
      <c r="Q377" s="742" t="s">
        <v>259</v>
      </c>
      <c r="R377" s="734"/>
      <c r="S377" s="734"/>
      <c r="T377" s="734"/>
      <c r="U377" s="734"/>
      <c r="V377" s="734"/>
      <c r="W377" s="734"/>
      <c r="X377" s="734"/>
      <c r="Y377" s="734"/>
      <c r="Z377" s="734"/>
      <c r="AA377" s="734"/>
      <c r="AB377" s="734"/>
      <c r="AC377" s="734"/>
      <c r="AD377" s="734"/>
      <c r="AE377" s="734"/>
      <c r="AF377" s="734"/>
      <c r="AG377" s="735"/>
      <c r="AH377" s="742"/>
      <c r="AI377" s="734"/>
      <c r="AJ377" s="734"/>
      <c r="AK377" s="776"/>
      <c r="AL377" s="209"/>
      <c r="AM377" s="792" t="s">
        <v>735</v>
      </c>
      <c r="AN377" s="792"/>
      <c r="AO377" s="792"/>
      <c r="AP377" s="1538"/>
      <c r="AQ377" s="1538"/>
      <c r="AR377" s="1538"/>
      <c r="AS377" s="1538" t="s">
        <v>697</v>
      </c>
      <c r="AT377" s="1538"/>
      <c r="AU377" s="1538"/>
      <c r="AV377" s="734"/>
      <c r="AW377" s="734"/>
      <c r="AX377" s="734"/>
      <c r="AY377" s="734"/>
      <c r="AZ377" s="548"/>
      <c r="BA377" s="548"/>
      <c r="BB377" s="548"/>
      <c r="BC377" s="548"/>
      <c r="BD377" s="548"/>
      <c r="BE377" s="548"/>
      <c r="BF377" s="548"/>
      <c r="BG377" s="548"/>
      <c r="BH377" s="548"/>
      <c r="BI377" s="548"/>
      <c r="BJ377" s="563"/>
      <c r="BK377" s="161"/>
      <c r="BL377" s="159"/>
      <c r="BM377" s="210"/>
      <c r="BN377" s="210"/>
      <c r="BO377" s="210"/>
      <c r="BP377" s="210"/>
      <c r="BQ377" s="210"/>
      <c r="BR377" s="210"/>
      <c r="BS377" s="210"/>
      <c r="BT377" s="210"/>
      <c r="BU377" s="210"/>
      <c r="BV377" s="210"/>
      <c r="BW377" s="210"/>
      <c r="BX377" s="210"/>
      <c r="BY377" s="210"/>
      <c r="BZ377" s="210"/>
      <c r="CA377" s="210"/>
      <c r="CB377" s="164"/>
      <c r="CC377" s="164"/>
      <c r="CD377" s="164"/>
      <c r="CE377" s="164"/>
      <c r="CF377" s="202"/>
      <c r="CG377" s="202"/>
      <c r="CH377" s="202"/>
      <c r="CI377" s="202"/>
      <c r="CJ377" s="202"/>
      <c r="CK377" s="202"/>
      <c r="CL377" s="202"/>
      <c r="CM377" s="202"/>
      <c r="CN377" s="202"/>
      <c r="CO377" s="202"/>
      <c r="CP377" s="202"/>
      <c r="CQ377" s="202"/>
      <c r="CR377" s="202"/>
      <c r="CS377" s="202"/>
      <c r="CT377" s="202"/>
      <c r="CU377" s="202"/>
      <c r="CV377" s="202"/>
      <c r="CW377" s="202"/>
      <c r="CX377" s="202"/>
      <c r="CY377" s="202"/>
      <c r="CZ377" s="202"/>
      <c r="DA377" s="202"/>
      <c r="DB377" s="202"/>
      <c r="DC377" s="202"/>
      <c r="DD377" s="202"/>
      <c r="DE377" s="202"/>
      <c r="DF377" s="202"/>
      <c r="DG377" s="202"/>
      <c r="DH377" s="202"/>
      <c r="DI377" s="202"/>
      <c r="DJ377" s="202"/>
      <c r="DK377" s="202"/>
      <c r="DL377" s="202"/>
      <c r="DM377" s="202"/>
      <c r="DN377" s="202"/>
      <c r="DO377" s="202"/>
      <c r="DP377" s="202"/>
      <c r="DQ377" s="202"/>
      <c r="DR377" s="202"/>
      <c r="DT377" s="141"/>
      <c r="DU377" s="141"/>
      <c r="DV377" s="141"/>
    </row>
    <row r="378" spans="4:126" s="152" customFormat="1" ht="6.75" customHeight="1">
      <c r="D378" s="200"/>
      <c r="E378" s="208"/>
      <c r="F378" s="208"/>
      <c r="G378" s="208"/>
      <c r="H378" s="208"/>
      <c r="I378" s="208"/>
      <c r="J378" s="208"/>
      <c r="K378" s="208"/>
      <c r="L378" s="208"/>
      <c r="M378" s="208"/>
      <c r="N378" s="208"/>
      <c r="O378" s="208"/>
      <c r="P378" s="208"/>
      <c r="Q378" s="208"/>
      <c r="R378" s="208"/>
      <c r="S378" s="208"/>
      <c r="T378" s="164"/>
      <c r="U378" s="164"/>
      <c r="V378" s="164"/>
      <c r="W378" s="164"/>
      <c r="X378" s="202"/>
      <c r="Y378" s="202"/>
      <c r="Z378" s="202"/>
      <c r="AA378" s="202"/>
      <c r="AB378" s="202"/>
      <c r="AC378" s="202"/>
      <c r="AD378" s="202"/>
      <c r="AE378" s="202"/>
      <c r="AF378" s="202"/>
      <c r="AG378" s="202"/>
      <c r="AH378" s="202"/>
      <c r="AI378" s="202"/>
      <c r="AJ378" s="202"/>
      <c r="AK378" s="202"/>
      <c r="AL378" s="202"/>
      <c r="AM378" s="202"/>
      <c r="AN378" s="202"/>
      <c r="AO378" s="202"/>
      <c r="AP378" s="202"/>
      <c r="AQ378" s="202"/>
      <c r="AR378" s="202"/>
      <c r="AS378" s="202"/>
      <c r="AT378" s="202"/>
      <c r="AU378" s="202"/>
      <c r="AV378" s="202"/>
      <c r="AW378" s="202"/>
      <c r="AX378" s="202"/>
      <c r="AY378" s="202"/>
      <c r="AZ378" s="202"/>
      <c r="BA378" s="202"/>
      <c r="BB378" s="202"/>
      <c r="BC378" s="202"/>
      <c r="BD378" s="202"/>
      <c r="BE378" s="202"/>
      <c r="BF378" s="202"/>
      <c r="BG378" s="202"/>
      <c r="BH378" s="202"/>
      <c r="BI378" s="202"/>
      <c r="BJ378" s="202"/>
      <c r="BL378" s="141"/>
      <c r="BM378" s="141"/>
      <c r="BN378" s="141"/>
    </row>
    <row r="379" spans="4:126" s="152" customFormat="1" ht="14.25" customHeight="1">
      <c r="D379" s="893" t="s">
        <v>444</v>
      </c>
      <c r="E379" s="894"/>
      <c r="F379" s="894"/>
      <c r="G379" s="894"/>
      <c r="H379" s="894"/>
      <c r="I379" s="894"/>
      <c r="J379" s="894"/>
      <c r="K379" s="894"/>
      <c r="L379" s="894"/>
      <c r="M379" s="894"/>
      <c r="N379" s="894"/>
      <c r="O379" s="894"/>
      <c r="P379" s="894"/>
      <c r="Q379" s="894"/>
      <c r="R379" s="894"/>
      <c r="S379" s="894"/>
      <c r="T379" s="164"/>
      <c r="U379" s="164"/>
      <c r="V379" s="164"/>
      <c r="W379" s="164"/>
      <c r="X379" s="202"/>
      <c r="Y379" s="202"/>
      <c r="Z379" s="202"/>
      <c r="AA379" s="202"/>
      <c r="AB379" s="202"/>
      <c r="AC379" s="202"/>
      <c r="AD379" s="202"/>
      <c r="AE379" s="202"/>
      <c r="AF379" s="202"/>
      <c r="AG379" s="202"/>
      <c r="AH379" s="202"/>
      <c r="AI379" s="202"/>
      <c r="AJ379" s="202"/>
      <c r="AK379" s="202"/>
      <c r="AL379" s="202"/>
      <c r="AM379" s="202"/>
      <c r="AN379" s="202"/>
      <c r="AO379" s="202"/>
      <c r="AP379" s="202"/>
      <c r="AQ379" s="202"/>
      <c r="AR379" s="202"/>
      <c r="AS379" s="202"/>
      <c r="AT379" s="202"/>
      <c r="AU379" s="202"/>
      <c r="AV379" s="202"/>
      <c r="AW379" s="202"/>
      <c r="AX379" s="202"/>
      <c r="AY379" s="202"/>
      <c r="AZ379" s="202"/>
      <c r="BA379" s="202"/>
      <c r="BB379" s="202"/>
      <c r="BC379" s="202"/>
      <c r="BD379" s="202"/>
      <c r="BE379" s="202"/>
      <c r="BF379" s="202"/>
      <c r="BG379" s="202"/>
      <c r="BH379" s="202"/>
      <c r="BI379" s="202"/>
      <c r="BJ379" s="202"/>
      <c r="BL379" s="141"/>
      <c r="BM379" s="141"/>
      <c r="BN379" s="141"/>
    </row>
    <row r="380" spans="4:126" s="152" customFormat="1" ht="22.5" customHeight="1">
      <c r="D380" s="1170" t="s">
        <v>452</v>
      </c>
      <c r="E380" s="1269"/>
      <c r="F380" s="1269"/>
      <c r="G380" s="1269"/>
      <c r="H380" s="1269"/>
      <c r="I380" s="1269"/>
      <c r="J380" s="1269"/>
      <c r="K380" s="1269"/>
      <c r="L380" s="1269"/>
      <c r="M380" s="1269"/>
      <c r="N380" s="1269"/>
      <c r="O380" s="1269"/>
      <c r="P380" s="1269"/>
      <c r="Q380" s="1269"/>
      <c r="R380" s="1269"/>
      <c r="S380" s="1270"/>
      <c r="T380" s="827"/>
      <c r="U380" s="812"/>
      <c r="V380" s="1550"/>
      <c r="W380" s="788" t="s">
        <v>736</v>
      </c>
      <c r="X380" s="789"/>
      <c r="Y380" s="789"/>
      <c r="Z380" s="789"/>
      <c r="AA380" s="790"/>
      <c r="AB380" s="827"/>
      <c r="AC380" s="812"/>
      <c r="AD380" s="1550"/>
      <c r="AE380" s="788" t="s">
        <v>737</v>
      </c>
      <c r="AF380" s="789"/>
      <c r="AG380" s="789"/>
      <c r="AH380" s="789"/>
      <c r="AI380" s="790"/>
      <c r="AJ380" s="827"/>
      <c r="AK380" s="812"/>
      <c r="AL380" s="1550"/>
      <c r="AM380" s="788" t="s">
        <v>738</v>
      </c>
      <c r="AN380" s="789"/>
      <c r="AO380" s="789"/>
      <c r="AP380" s="789"/>
      <c r="AQ380" s="790"/>
      <c r="AR380" s="661"/>
      <c r="AS380" s="661"/>
      <c r="AT380" s="661"/>
      <c r="AU380" s="661"/>
      <c r="AV380" s="661"/>
      <c r="AW380" s="661"/>
      <c r="AX380" s="661"/>
      <c r="AY380" s="661"/>
      <c r="AZ380" s="661"/>
      <c r="BA380" s="661"/>
      <c r="BB380" s="661"/>
      <c r="BC380" s="661"/>
      <c r="BD380" s="661"/>
      <c r="BE380" s="661"/>
      <c r="BF380" s="661"/>
      <c r="BG380" s="661"/>
      <c r="BH380" s="661"/>
      <c r="BI380" s="661"/>
      <c r="BJ380" s="596"/>
      <c r="BK380" s="200"/>
      <c r="BL380" s="208"/>
      <c r="BM380" s="208"/>
      <c r="BN380" s="208"/>
      <c r="BO380" s="208"/>
      <c r="BP380" s="208"/>
      <c r="BQ380" s="208"/>
      <c r="BR380" s="208"/>
      <c r="BS380" s="208"/>
      <c r="BT380" s="208"/>
      <c r="BU380" s="208"/>
      <c r="BV380" s="208"/>
      <c r="BW380" s="208"/>
      <c r="BX380" s="208"/>
      <c r="BY380" s="208"/>
      <c r="BZ380" s="208"/>
      <c r="CA380" s="164"/>
      <c r="CB380" s="164"/>
      <c r="CC380" s="164"/>
      <c r="CD380" s="164"/>
      <c r="CE380" s="202"/>
      <c r="CF380" s="202"/>
      <c r="CG380" s="202"/>
      <c r="CH380" s="202"/>
      <c r="CI380" s="202"/>
      <c r="CJ380" s="202"/>
      <c r="CK380" s="202"/>
      <c r="CL380" s="202"/>
      <c r="CM380" s="202"/>
      <c r="CN380" s="202"/>
      <c r="CO380" s="202"/>
      <c r="CP380" s="202"/>
      <c r="CQ380" s="202"/>
      <c r="CR380" s="202"/>
      <c r="CS380" s="202"/>
      <c r="CT380" s="202"/>
      <c r="CU380" s="202"/>
      <c r="CV380" s="202"/>
      <c r="CW380" s="202"/>
      <c r="CX380" s="202"/>
      <c r="CY380" s="202"/>
      <c r="CZ380" s="202"/>
      <c r="DA380" s="202"/>
      <c r="DB380" s="202"/>
      <c r="DC380" s="202"/>
      <c r="DD380" s="202"/>
      <c r="DE380" s="202"/>
      <c r="DF380" s="202"/>
      <c r="DG380" s="202"/>
      <c r="DH380" s="202"/>
      <c r="DI380" s="202"/>
      <c r="DJ380" s="202"/>
      <c r="DK380" s="202"/>
      <c r="DL380" s="202"/>
      <c r="DM380" s="202"/>
      <c r="DN380" s="202"/>
      <c r="DO380" s="202"/>
      <c r="DP380" s="202"/>
      <c r="DQ380" s="202"/>
      <c r="DS380" s="141"/>
      <c r="DT380" s="141"/>
      <c r="DU380" s="141"/>
    </row>
    <row r="381" spans="4:126" s="152" customFormat="1" ht="22.5" customHeight="1">
      <c r="D381" s="1540"/>
      <c r="E381" s="1541"/>
      <c r="F381" s="1541"/>
      <c r="G381" s="1541"/>
      <c r="H381" s="1541"/>
      <c r="I381" s="1541"/>
      <c r="J381" s="1541"/>
      <c r="K381" s="1541"/>
      <c r="L381" s="1541"/>
      <c r="M381" s="1541"/>
      <c r="N381" s="1541"/>
      <c r="O381" s="1541"/>
      <c r="P381" s="1541"/>
      <c r="Q381" s="1541"/>
      <c r="R381" s="1541"/>
      <c r="S381" s="1542"/>
      <c r="T381" s="1544" t="s">
        <v>742</v>
      </c>
      <c r="U381" s="1085"/>
      <c r="V381" s="1085"/>
      <c r="W381" s="1085"/>
      <c r="X381" s="1085"/>
      <c r="Y381" s="1085"/>
      <c r="Z381" s="1085"/>
      <c r="AA381" s="1551"/>
      <c r="AB381" s="1464"/>
      <c r="AC381" s="828"/>
      <c r="AD381" s="828"/>
      <c r="AE381" s="828"/>
      <c r="AF381" s="828"/>
      <c r="AG381" s="828"/>
      <c r="AH381" s="828"/>
      <c r="AI381" s="828"/>
      <c r="AJ381" s="656" t="s">
        <v>718</v>
      </c>
      <c r="AK381" s="1534"/>
      <c r="AL381" s="1534"/>
      <c r="AM381" s="1534"/>
      <c r="AN381" s="1534"/>
      <c r="AO381" s="1534"/>
      <c r="AP381" s="1534"/>
      <c r="AQ381" s="1534"/>
      <c r="AR381" s="1534"/>
      <c r="AS381" s="1534"/>
      <c r="AT381" s="1534"/>
      <c r="AU381" s="1534"/>
      <c r="AV381" s="1534"/>
      <c r="AW381" s="1534"/>
      <c r="AX381" s="1534"/>
      <c r="AY381" s="1534"/>
      <c r="AZ381" s="1534"/>
      <c r="BA381" s="1534"/>
      <c r="BB381" s="1534"/>
      <c r="BC381" s="1534"/>
      <c r="BD381" s="1534"/>
      <c r="BE381" s="1534"/>
      <c r="BF381" s="1534"/>
      <c r="BG381" s="1534"/>
      <c r="BH381" s="1534"/>
      <c r="BI381" s="1534"/>
      <c r="BJ381" s="677"/>
      <c r="BK381" s="200"/>
      <c r="BL381" s="208"/>
      <c r="BM381" s="208"/>
      <c r="BN381" s="208"/>
      <c r="BO381" s="208"/>
      <c r="BP381" s="208"/>
      <c r="BQ381" s="208"/>
      <c r="BR381" s="208"/>
      <c r="BS381" s="208"/>
      <c r="BT381" s="208"/>
      <c r="BU381" s="208"/>
      <c r="BV381" s="208"/>
      <c r="BW381" s="208"/>
      <c r="BX381" s="208"/>
      <c r="BY381" s="208"/>
      <c r="BZ381" s="208"/>
      <c r="CA381" s="164"/>
      <c r="CB381" s="164"/>
      <c r="CC381" s="164"/>
      <c r="CD381" s="164"/>
      <c r="CE381" s="202"/>
      <c r="CF381" s="202"/>
      <c r="CG381" s="202"/>
      <c r="CH381" s="202"/>
      <c r="CI381" s="202"/>
      <c r="CJ381" s="202"/>
      <c r="CK381" s="202"/>
      <c r="CL381" s="202"/>
      <c r="CM381" s="202"/>
      <c r="CN381" s="202"/>
      <c r="CO381" s="202"/>
      <c r="CP381" s="202"/>
      <c r="CQ381" s="202"/>
      <c r="CR381" s="202"/>
      <c r="CS381" s="202"/>
      <c r="CT381" s="202"/>
      <c r="CU381" s="202"/>
      <c r="CV381" s="202"/>
      <c r="CW381" s="202"/>
      <c r="CX381" s="202"/>
      <c r="CY381" s="202"/>
      <c r="CZ381" s="202"/>
      <c r="DA381" s="202"/>
      <c r="DB381" s="202"/>
      <c r="DC381" s="202"/>
      <c r="DD381" s="202"/>
      <c r="DE381" s="202"/>
      <c r="DF381" s="202"/>
      <c r="DG381" s="202"/>
      <c r="DH381" s="202"/>
      <c r="DI381" s="202"/>
      <c r="DJ381" s="202"/>
      <c r="DK381" s="202"/>
      <c r="DL381" s="202"/>
      <c r="DM381" s="202"/>
      <c r="DN381" s="202"/>
      <c r="DO381" s="202"/>
      <c r="DP381" s="202"/>
      <c r="DQ381" s="202"/>
      <c r="DS381" s="141"/>
      <c r="DT381" s="141"/>
      <c r="DU381" s="141"/>
    </row>
    <row r="382" spans="4:126" s="549" customFormat="1" ht="22.5" customHeight="1">
      <c r="D382" s="1540"/>
      <c r="E382" s="1541"/>
      <c r="F382" s="1541"/>
      <c r="G382" s="1541"/>
      <c r="H382" s="1541"/>
      <c r="I382" s="1541"/>
      <c r="J382" s="1541"/>
      <c r="K382" s="1541"/>
      <c r="L382" s="1541"/>
      <c r="M382" s="1541"/>
      <c r="N382" s="1541"/>
      <c r="O382" s="1541"/>
      <c r="P382" s="1541"/>
      <c r="Q382" s="1541"/>
      <c r="R382" s="1541"/>
      <c r="S382" s="1542"/>
      <c r="T382" s="1544" t="s">
        <v>743</v>
      </c>
      <c r="U382" s="1085"/>
      <c r="V382" s="1085"/>
      <c r="W382" s="1085"/>
      <c r="X382" s="1085"/>
      <c r="Y382" s="1085"/>
      <c r="Z382" s="1085"/>
      <c r="AA382" s="1085"/>
      <c r="AB382" s="1085"/>
      <c r="AC382" s="1085"/>
      <c r="AD382" s="1085"/>
      <c r="AE382" s="1085"/>
      <c r="AF382" s="1085"/>
      <c r="AG382" s="1085"/>
      <c r="AH382" s="1085"/>
      <c r="AI382" s="1551"/>
      <c r="AJ382" s="656" t="s">
        <v>718</v>
      </c>
      <c r="AK382" s="1534"/>
      <c r="AL382" s="1534"/>
      <c r="AM382" s="1534"/>
      <c r="AN382" s="1534"/>
      <c r="AO382" s="1534"/>
      <c r="AP382" s="1534"/>
      <c r="AQ382" s="1534"/>
      <c r="AR382" s="1534"/>
      <c r="AS382" s="1534"/>
      <c r="AT382" s="1534"/>
      <c r="AU382" s="1534"/>
      <c r="AV382" s="1534"/>
      <c r="AW382" s="1534"/>
      <c r="AX382" s="1534"/>
      <c r="AY382" s="1534"/>
      <c r="AZ382" s="1534"/>
      <c r="BA382" s="1534"/>
      <c r="BB382" s="1534"/>
      <c r="BC382" s="1534"/>
      <c r="BD382" s="1534"/>
      <c r="BE382" s="1534"/>
      <c r="BF382" s="1534"/>
      <c r="BG382" s="1534"/>
      <c r="BH382" s="1534"/>
      <c r="BI382" s="1534"/>
      <c r="BJ382" s="677"/>
      <c r="BK382" s="200"/>
      <c r="BL382" s="208"/>
      <c r="BM382" s="208"/>
      <c r="BN382" s="208"/>
      <c r="BO382" s="208"/>
      <c r="BP382" s="208"/>
      <c r="BQ382" s="208"/>
      <c r="BR382" s="208"/>
      <c r="BS382" s="208"/>
      <c r="BT382" s="208"/>
      <c r="BU382" s="208"/>
      <c r="BV382" s="208"/>
      <c r="BW382" s="208"/>
      <c r="BX382" s="208"/>
      <c r="BY382" s="208"/>
      <c r="BZ382" s="208"/>
      <c r="CA382" s="550"/>
      <c r="CB382" s="550"/>
      <c r="CC382" s="550"/>
      <c r="CD382" s="550"/>
      <c r="CE382" s="202"/>
      <c r="CF382" s="202"/>
      <c r="CG382" s="202"/>
      <c r="CH382" s="202"/>
      <c r="CI382" s="202"/>
      <c r="CJ382" s="202"/>
      <c r="CK382" s="202"/>
      <c r="CL382" s="202"/>
      <c r="CM382" s="202"/>
      <c r="CN382" s="202"/>
      <c r="CO382" s="202"/>
      <c r="CP382" s="202"/>
      <c r="CQ382" s="202"/>
      <c r="CR382" s="202"/>
      <c r="CS382" s="202"/>
      <c r="CT382" s="202"/>
      <c r="CU382" s="202"/>
      <c r="CV382" s="202"/>
      <c r="CW382" s="202"/>
      <c r="CX382" s="202"/>
      <c r="CY382" s="202"/>
      <c r="CZ382" s="202"/>
      <c r="DA382" s="202"/>
      <c r="DB382" s="202"/>
      <c r="DC382" s="202"/>
      <c r="DD382" s="202"/>
      <c r="DE382" s="202"/>
      <c r="DF382" s="202"/>
      <c r="DG382" s="202"/>
      <c r="DH382" s="202"/>
      <c r="DI382" s="202"/>
      <c r="DJ382" s="202"/>
      <c r="DK382" s="202"/>
      <c r="DL382" s="202"/>
      <c r="DM382" s="202"/>
      <c r="DN382" s="202"/>
      <c r="DO382" s="202"/>
      <c r="DP382" s="202"/>
      <c r="DQ382" s="202"/>
      <c r="DS382" s="551"/>
      <c r="DT382" s="551"/>
      <c r="DU382" s="551"/>
    </row>
    <row r="383" spans="4:126" s="152" customFormat="1" ht="22.5" customHeight="1">
      <c r="D383" s="1540"/>
      <c r="E383" s="1541"/>
      <c r="F383" s="1541"/>
      <c r="G383" s="1541"/>
      <c r="H383" s="1541"/>
      <c r="I383" s="1541"/>
      <c r="J383" s="1541"/>
      <c r="K383" s="1541"/>
      <c r="L383" s="1541"/>
      <c r="M383" s="1541"/>
      <c r="N383" s="1541"/>
      <c r="O383" s="1541"/>
      <c r="P383" s="1541"/>
      <c r="Q383" s="1541"/>
      <c r="R383" s="1541"/>
      <c r="S383" s="1542"/>
      <c r="T383" s="1535" t="s">
        <v>749</v>
      </c>
      <c r="U383" s="1536"/>
      <c r="V383" s="1536"/>
      <c r="W383" s="1536"/>
      <c r="X383" s="1536"/>
      <c r="Y383" s="1536"/>
      <c r="Z383" s="1536"/>
      <c r="AA383" s="1536"/>
      <c r="AB383" s="1536"/>
      <c r="AC383" s="1536"/>
      <c r="AD383" s="1537"/>
      <c r="AE383" s="1537"/>
      <c r="AF383" s="1537"/>
      <c r="AG383" s="1536"/>
      <c r="AH383" s="1536"/>
      <c r="AI383" s="1536"/>
      <c r="AJ383" s="1536"/>
      <c r="AK383" s="1536"/>
      <c r="AL383" s="1536"/>
      <c r="AM383" s="1536"/>
      <c r="AN383" s="1536"/>
      <c r="AO383" s="1534"/>
      <c r="AP383" s="1534"/>
      <c r="AQ383" s="1534" t="s">
        <v>747</v>
      </c>
      <c r="AR383" s="1534"/>
      <c r="AS383" s="1533"/>
      <c r="AT383" s="1533"/>
      <c r="AU383" s="1534" t="s">
        <v>748</v>
      </c>
      <c r="AV383" s="1534"/>
      <c r="AW383" s="1534"/>
      <c r="AX383" s="1534"/>
      <c r="AY383" s="1534" t="s">
        <v>747</v>
      </c>
      <c r="AZ383" s="1534"/>
      <c r="BA383" s="1533"/>
      <c r="BB383" s="1533"/>
      <c r="BC383" s="1534" t="s">
        <v>718</v>
      </c>
      <c r="BD383" s="1534"/>
      <c r="BE383" s="1552"/>
      <c r="BF383" s="1552"/>
      <c r="BG383" s="1298" t="s">
        <v>746</v>
      </c>
      <c r="BH383" s="1298"/>
      <c r="BI383" s="1298"/>
      <c r="BJ383" s="1299"/>
      <c r="BK383" s="200"/>
      <c r="BL383" s="208"/>
      <c r="BM383" s="208"/>
      <c r="BN383" s="208"/>
      <c r="BO383" s="208"/>
      <c r="BP383" s="208"/>
      <c r="BQ383" s="208"/>
      <c r="BR383" s="208"/>
      <c r="BS383" s="208"/>
      <c r="BT383" s="208"/>
      <c r="BU383" s="208"/>
      <c r="BV383" s="208"/>
      <c r="BW383" s="208"/>
      <c r="BX383" s="208"/>
      <c r="BY383" s="208"/>
      <c r="BZ383" s="208"/>
      <c r="CA383" s="164"/>
      <c r="CB383" s="164"/>
      <c r="CC383" s="164"/>
      <c r="CD383" s="164"/>
      <c r="CE383" s="202"/>
      <c r="CF383" s="202"/>
      <c r="CG383" s="202"/>
      <c r="CH383" s="202"/>
      <c r="CI383" s="202"/>
      <c r="CJ383" s="202"/>
      <c r="CK383" s="202"/>
      <c r="CL383" s="202"/>
      <c r="CM383" s="202"/>
      <c r="CN383" s="202"/>
      <c r="CO383" s="202"/>
      <c r="CP383" s="202"/>
      <c r="CQ383" s="202"/>
      <c r="CR383" s="202"/>
      <c r="CS383" s="202"/>
      <c r="CT383" s="202"/>
      <c r="CU383" s="202"/>
      <c r="CV383" s="202"/>
      <c r="CW383" s="202"/>
      <c r="CX383" s="202"/>
      <c r="CY383" s="202"/>
      <c r="CZ383" s="202"/>
      <c r="DA383" s="202"/>
      <c r="DB383" s="202"/>
      <c r="DC383" s="202"/>
      <c r="DD383" s="202"/>
      <c r="DE383" s="202"/>
      <c r="DF383" s="202"/>
      <c r="DG383" s="202"/>
      <c r="DH383" s="202"/>
      <c r="DI383" s="202"/>
      <c r="DJ383" s="202"/>
      <c r="DK383" s="202"/>
      <c r="DL383" s="202"/>
      <c r="DM383" s="202"/>
      <c r="DN383" s="202"/>
      <c r="DO383" s="202"/>
      <c r="DP383" s="202"/>
      <c r="DQ383" s="202"/>
      <c r="DS383" s="141"/>
      <c r="DT383" s="141"/>
      <c r="DU383" s="141"/>
    </row>
    <row r="384" spans="4:126" s="152" customFormat="1" ht="22.5" customHeight="1">
      <c r="D384" s="1540"/>
      <c r="E384" s="1543"/>
      <c r="F384" s="1543"/>
      <c r="G384" s="1543"/>
      <c r="H384" s="1543"/>
      <c r="I384" s="1543"/>
      <c r="J384" s="1543"/>
      <c r="K384" s="1543"/>
      <c r="L384" s="1543"/>
      <c r="M384" s="1543"/>
      <c r="N384" s="1543"/>
      <c r="O384" s="1543"/>
      <c r="P384" s="1543"/>
      <c r="Q384" s="1543"/>
      <c r="R384" s="1543"/>
      <c r="S384" s="1542"/>
      <c r="T384" s="1544" t="s">
        <v>750</v>
      </c>
      <c r="U384" s="1085"/>
      <c r="V384" s="1085"/>
      <c r="W384" s="1085"/>
      <c r="X384" s="1085"/>
      <c r="Y384" s="1085"/>
      <c r="Z384" s="1085"/>
      <c r="AA384" s="1085"/>
      <c r="AB384" s="1085"/>
      <c r="AC384" s="1085"/>
      <c r="AD384" s="1464"/>
      <c r="AE384" s="828"/>
      <c r="AF384" s="1545"/>
      <c r="AG384" s="1546" t="s">
        <v>756</v>
      </c>
      <c r="AH384" s="1534"/>
      <c r="AI384" s="1534"/>
      <c r="AJ384" s="1534"/>
      <c r="AK384" s="1534"/>
      <c r="AL384" s="1534"/>
      <c r="AM384" s="1534"/>
      <c r="AN384" s="1534"/>
      <c r="AO384" s="1547"/>
      <c r="AP384" s="1547"/>
      <c r="AQ384" s="1547"/>
      <c r="AR384" s="1547"/>
      <c r="AS384" s="1547"/>
      <c r="AT384" s="1547"/>
      <c r="AU384" s="1547"/>
      <c r="AV384" s="655" t="s">
        <v>718</v>
      </c>
      <c r="AW384" s="1534"/>
      <c r="AX384" s="1534"/>
      <c r="AY384" s="1534"/>
      <c r="AZ384" s="1534"/>
      <c r="BA384" s="1534"/>
      <c r="BB384" s="1534"/>
      <c r="BC384" s="1534"/>
      <c r="BD384" s="1534"/>
      <c r="BE384" s="1534"/>
      <c r="BF384" s="1534"/>
      <c r="BG384" s="1534"/>
      <c r="BH384" s="655"/>
      <c r="BI384" s="655" t="s">
        <v>720</v>
      </c>
      <c r="BJ384" s="678" t="s">
        <v>720</v>
      </c>
      <c r="BK384" s="200"/>
      <c r="BL384" s="208"/>
      <c r="BM384" s="208"/>
      <c r="BN384" s="208"/>
      <c r="BO384" s="208"/>
      <c r="BP384" s="208"/>
      <c r="BQ384" s="208"/>
      <c r="BR384" s="208"/>
      <c r="BS384" s="208"/>
      <c r="BT384" s="208"/>
      <c r="BU384" s="208"/>
      <c r="BV384" s="208"/>
      <c r="BW384" s="208"/>
      <c r="BX384" s="208"/>
      <c r="BY384" s="208"/>
      <c r="BZ384" s="208"/>
      <c r="CA384" s="164"/>
      <c r="CB384" s="164"/>
      <c r="CC384" s="164"/>
      <c r="CD384" s="164"/>
      <c r="CE384" s="202"/>
      <c r="CF384" s="202"/>
      <c r="CG384" s="202"/>
      <c r="CH384" s="202"/>
      <c r="CI384" s="202"/>
      <c r="CJ384" s="202"/>
      <c r="CK384" s="202"/>
      <c r="CL384" s="202"/>
      <c r="CM384" s="202"/>
      <c r="CN384" s="202"/>
      <c r="CO384" s="202"/>
      <c r="CP384" s="202"/>
      <c r="CQ384" s="202"/>
      <c r="CR384" s="202"/>
      <c r="CS384" s="202"/>
      <c r="CT384" s="202"/>
      <c r="CU384" s="202"/>
      <c r="CV384" s="202"/>
      <c r="CW384" s="202"/>
      <c r="CX384" s="202"/>
      <c r="CY384" s="202"/>
      <c r="CZ384" s="202"/>
      <c r="DA384" s="202"/>
      <c r="DB384" s="202"/>
      <c r="DC384" s="202"/>
      <c r="DD384" s="202"/>
      <c r="DE384" s="202"/>
      <c r="DF384" s="202"/>
      <c r="DG384" s="202"/>
      <c r="DH384" s="202"/>
      <c r="DI384" s="202"/>
      <c r="DJ384" s="202"/>
      <c r="DK384" s="202"/>
      <c r="DL384" s="202"/>
      <c r="DM384" s="202"/>
      <c r="DN384" s="202"/>
      <c r="DO384" s="202"/>
      <c r="DP384" s="202"/>
      <c r="DQ384" s="202"/>
      <c r="DS384" s="141"/>
      <c r="DT384" s="141"/>
      <c r="DU384" s="141"/>
    </row>
    <row r="385" spans="2:125" s="152" customFormat="1" ht="22.5" customHeight="1">
      <c r="D385" s="1257" t="s">
        <v>453</v>
      </c>
      <c r="E385" s="1258"/>
      <c r="F385" s="1258"/>
      <c r="G385" s="1258"/>
      <c r="H385" s="1258"/>
      <c r="I385" s="1258"/>
      <c r="J385" s="1258"/>
      <c r="K385" s="1258"/>
      <c r="L385" s="1258"/>
      <c r="M385" s="1258"/>
      <c r="N385" s="1258"/>
      <c r="O385" s="1258"/>
      <c r="P385" s="1258"/>
      <c r="Q385" s="1258"/>
      <c r="R385" s="1258"/>
      <c r="S385" s="1259"/>
      <c r="T385" s="213" t="s">
        <v>260</v>
      </c>
      <c r="U385" s="627"/>
      <c r="V385" s="627"/>
      <c r="W385" s="619"/>
      <c r="X385" s="679"/>
      <c r="Y385" s="1137"/>
      <c r="Z385" s="1263"/>
      <c r="AA385" s="1264"/>
      <c r="AB385" s="1548" t="s">
        <v>674</v>
      </c>
      <c r="AC385" s="852"/>
      <c r="AD385" s="852"/>
      <c r="AE385" s="852"/>
      <c r="AF385" s="852"/>
      <c r="AG385" s="852" t="s">
        <v>755</v>
      </c>
      <c r="AH385" s="852"/>
      <c r="AI385" s="852"/>
      <c r="AJ385" s="852"/>
      <c r="AK385" s="852"/>
      <c r="AL385" s="852"/>
      <c r="AM385" s="1549"/>
      <c r="AN385" s="651" t="s">
        <v>262</v>
      </c>
      <c r="AO385" s="652"/>
      <c r="AP385" s="652"/>
      <c r="AQ385" s="652"/>
      <c r="AR385" s="652"/>
      <c r="AS385" s="770"/>
      <c r="AT385" s="1267"/>
      <c r="AU385" s="1268"/>
      <c r="AV385" s="788" t="s">
        <v>674</v>
      </c>
      <c r="AW385" s="789"/>
      <c r="AX385" s="789"/>
      <c r="AY385" s="789"/>
      <c r="AZ385" s="789"/>
      <c r="BA385" s="789" t="s">
        <v>755</v>
      </c>
      <c r="BB385" s="789"/>
      <c r="BC385" s="789"/>
      <c r="BD385" s="789"/>
      <c r="BE385" s="789"/>
      <c r="BF385" s="789"/>
      <c r="BG385" s="848"/>
      <c r="BH385" s="652"/>
      <c r="BI385" s="652"/>
      <c r="BJ385" s="653"/>
      <c r="BK385" s="200"/>
      <c r="BL385" s="208"/>
      <c r="BM385" s="208"/>
      <c r="BN385" s="208"/>
      <c r="BO385" s="208"/>
      <c r="BP385" s="208"/>
      <c r="BQ385" s="208"/>
      <c r="BR385" s="208"/>
      <c r="BS385" s="208"/>
      <c r="BT385" s="208"/>
      <c r="BU385" s="208"/>
      <c r="BV385" s="208"/>
      <c r="BW385" s="208"/>
      <c r="BX385" s="208"/>
      <c r="BY385" s="208"/>
      <c r="BZ385" s="208"/>
      <c r="CA385" s="164"/>
      <c r="CB385" s="164"/>
      <c r="CC385" s="164"/>
      <c r="CD385" s="164"/>
      <c r="CE385" s="202"/>
      <c r="CF385" s="202"/>
      <c r="CG385" s="202"/>
      <c r="CH385" s="202"/>
      <c r="CI385" s="202"/>
      <c r="CJ385" s="202"/>
      <c r="CK385" s="202"/>
      <c r="CL385" s="202"/>
      <c r="CM385" s="202"/>
      <c r="CN385" s="202"/>
      <c r="CO385" s="202"/>
      <c r="CP385" s="202"/>
      <c r="CQ385" s="202"/>
      <c r="CR385" s="202"/>
      <c r="CS385" s="202"/>
      <c r="CT385" s="202"/>
      <c r="CU385" s="202"/>
      <c r="CV385" s="202"/>
      <c r="CW385" s="202"/>
      <c r="CX385" s="202"/>
      <c r="CY385" s="202"/>
      <c r="CZ385" s="202"/>
      <c r="DA385" s="202"/>
      <c r="DB385" s="202"/>
      <c r="DC385" s="202"/>
      <c r="DD385" s="202"/>
      <c r="DE385" s="202"/>
      <c r="DF385" s="202"/>
      <c r="DG385" s="202"/>
      <c r="DH385" s="202"/>
      <c r="DI385" s="202"/>
      <c r="DJ385" s="202"/>
      <c r="DK385" s="202"/>
      <c r="DL385" s="202"/>
      <c r="DM385" s="202"/>
      <c r="DN385" s="202"/>
      <c r="DO385" s="202"/>
      <c r="DP385" s="202"/>
      <c r="DQ385" s="202"/>
      <c r="DS385" s="141"/>
      <c r="DT385" s="141"/>
      <c r="DU385" s="141"/>
    </row>
    <row r="386" spans="2:125" s="152" customFormat="1" ht="22.5" customHeight="1">
      <c r="D386" s="1260"/>
      <c r="E386" s="1261"/>
      <c r="F386" s="1261"/>
      <c r="G386" s="1261"/>
      <c r="H386" s="1261"/>
      <c r="I386" s="1261"/>
      <c r="J386" s="1261"/>
      <c r="K386" s="1261"/>
      <c r="L386" s="1261"/>
      <c r="M386" s="1261"/>
      <c r="N386" s="1261"/>
      <c r="O386" s="1261"/>
      <c r="P386" s="1261"/>
      <c r="Q386" s="1261"/>
      <c r="R386" s="1261"/>
      <c r="S386" s="1262"/>
      <c r="T386" s="377" t="s">
        <v>261</v>
      </c>
      <c r="U386" s="680"/>
      <c r="V386" s="680"/>
      <c r="W386" s="617"/>
      <c r="X386" s="648"/>
      <c r="Y386" s="773"/>
      <c r="Z386" s="1265"/>
      <c r="AA386" s="1266"/>
      <c r="AB386" s="849" t="s">
        <v>674</v>
      </c>
      <c r="AC386" s="850"/>
      <c r="AD386" s="850"/>
      <c r="AE386" s="850"/>
      <c r="AF386" s="850"/>
      <c r="AG386" s="850" t="s">
        <v>755</v>
      </c>
      <c r="AH386" s="850"/>
      <c r="AI386" s="850"/>
      <c r="AJ386" s="850"/>
      <c r="AK386" s="850"/>
      <c r="AL386" s="850"/>
      <c r="AM386" s="851"/>
      <c r="AN386" s="648"/>
      <c r="AO386" s="648"/>
      <c r="AP386" s="648"/>
      <c r="AQ386" s="648"/>
      <c r="AR386" s="648"/>
      <c r="AS386" s="648"/>
      <c r="AT386" s="648"/>
      <c r="AU386" s="648"/>
      <c r="AV386" s="648"/>
      <c r="AW386" s="648"/>
      <c r="AX386" s="648"/>
      <c r="AY386" s="648"/>
      <c r="AZ386" s="648"/>
      <c r="BA386" s="648"/>
      <c r="BB386" s="648"/>
      <c r="BC386" s="648"/>
      <c r="BD386" s="648"/>
      <c r="BE386" s="648"/>
      <c r="BF386" s="648"/>
      <c r="BG386" s="648"/>
      <c r="BH386" s="648"/>
      <c r="BI386" s="648"/>
      <c r="BJ386" s="649"/>
      <c r="BL386" s="141"/>
      <c r="BM386" s="141"/>
      <c r="BN386" s="141"/>
    </row>
    <row r="387" spans="2:125" s="152" customFormat="1" ht="22.5" customHeight="1">
      <c r="D387" s="858" t="s">
        <v>833</v>
      </c>
      <c r="E387" s="859"/>
      <c r="F387" s="859"/>
      <c r="G387" s="859"/>
      <c r="H387" s="859"/>
      <c r="I387" s="859"/>
      <c r="J387" s="859"/>
      <c r="K387" s="859"/>
      <c r="L387" s="859"/>
      <c r="M387" s="859"/>
      <c r="N387" s="859"/>
      <c r="O387" s="859"/>
      <c r="P387" s="859"/>
      <c r="Q387" s="859"/>
      <c r="R387" s="859"/>
      <c r="S387" s="860"/>
      <c r="T387" s="742"/>
      <c r="U387" s="734"/>
      <c r="V387" s="776"/>
      <c r="W387" s="846" t="s">
        <v>757</v>
      </c>
      <c r="X387" s="734"/>
      <c r="Y387" s="734"/>
      <c r="Z387" s="734"/>
      <c r="AA387" s="734"/>
      <c r="AB387" s="734"/>
      <c r="AC387" s="734"/>
      <c r="AD387" s="734"/>
      <c r="AE387" s="792"/>
      <c r="AF387" s="792"/>
      <c r="AG387" s="792"/>
      <c r="AH387" s="792"/>
      <c r="AI387" s="792"/>
      <c r="AJ387" s="792"/>
      <c r="AK387" s="792"/>
      <c r="AL387" s="792"/>
      <c r="AM387" s="792"/>
      <c r="AN387" s="629" t="s">
        <v>764</v>
      </c>
      <c r="AO387" s="792"/>
      <c r="AP387" s="792"/>
      <c r="AQ387" s="792"/>
      <c r="AR387" s="792"/>
      <c r="AS387" s="792"/>
      <c r="AT387" s="792"/>
      <c r="AU387" s="792"/>
      <c r="AV387" s="792"/>
      <c r="AW387" s="792"/>
      <c r="AX387" s="792"/>
      <c r="AY387" s="792"/>
      <c r="AZ387" s="792"/>
      <c r="BA387" s="792"/>
      <c r="BB387" s="792"/>
      <c r="BC387" s="792"/>
      <c r="BD387" s="792"/>
      <c r="BE387" s="792"/>
      <c r="BF387" s="792"/>
      <c r="BG387" s="792"/>
      <c r="BH387" s="629"/>
      <c r="BI387" s="629" t="s">
        <v>763</v>
      </c>
      <c r="BJ387" s="628" t="s">
        <v>762</v>
      </c>
      <c r="BL387" s="141"/>
      <c r="BM387" s="141"/>
      <c r="BN387" s="141"/>
    </row>
    <row r="388" spans="2:125" s="152" customFormat="1" ht="22.5" customHeight="1">
      <c r="D388" s="858" t="s">
        <v>834</v>
      </c>
      <c r="E388" s="859"/>
      <c r="F388" s="859"/>
      <c r="G388" s="859"/>
      <c r="H388" s="859"/>
      <c r="I388" s="859"/>
      <c r="J388" s="859"/>
      <c r="K388" s="859"/>
      <c r="L388" s="859"/>
      <c r="M388" s="859"/>
      <c r="N388" s="859"/>
      <c r="O388" s="859"/>
      <c r="P388" s="859"/>
      <c r="Q388" s="859"/>
      <c r="R388" s="859"/>
      <c r="S388" s="860"/>
      <c r="T388" s="742"/>
      <c r="U388" s="734"/>
      <c r="V388" s="776"/>
      <c r="W388" s="846" t="s">
        <v>860</v>
      </c>
      <c r="X388" s="734"/>
      <c r="Y388" s="734"/>
      <c r="Z388" s="734"/>
      <c r="AA388" s="734"/>
      <c r="AB388" s="734"/>
      <c r="AC388" s="734"/>
      <c r="AD388" s="734"/>
      <c r="AE388" s="847"/>
      <c r="AF388" s="847"/>
      <c r="AG388" s="847"/>
      <c r="AH388" s="847"/>
      <c r="AI388" s="847"/>
      <c r="AJ388" s="847"/>
      <c r="AK388" s="847"/>
      <c r="AL388" s="847"/>
      <c r="AM388" s="847"/>
      <c r="AN388" s="847"/>
      <c r="AO388" s="847"/>
      <c r="AP388" s="847"/>
      <c r="AQ388" s="847"/>
      <c r="AR388" s="847"/>
      <c r="AS388" s="847"/>
      <c r="AT388" s="847"/>
      <c r="AU388" s="847"/>
      <c r="AV388" s="847"/>
      <c r="AW388" s="847"/>
      <c r="AX388" s="847"/>
      <c r="AY388" s="847"/>
      <c r="AZ388" s="847"/>
      <c r="BA388" s="847"/>
      <c r="BB388" s="847"/>
      <c r="BC388" s="847"/>
      <c r="BD388" s="847"/>
      <c r="BE388" s="847"/>
      <c r="BF388" s="847"/>
      <c r="BG388" s="847"/>
      <c r="BH388" s="847"/>
      <c r="BI388" s="847"/>
      <c r="BJ388" s="681" t="s">
        <v>859</v>
      </c>
      <c r="BL388" s="141"/>
      <c r="BM388" s="141"/>
      <c r="BN388" s="141"/>
    </row>
    <row r="389" spans="2:125" s="578" customFormat="1" ht="22.5" customHeight="1">
      <c r="D389" s="858" t="s">
        <v>835</v>
      </c>
      <c r="E389" s="859"/>
      <c r="F389" s="859"/>
      <c r="G389" s="859"/>
      <c r="H389" s="859"/>
      <c r="I389" s="859"/>
      <c r="J389" s="859"/>
      <c r="K389" s="859"/>
      <c r="L389" s="859"/>
      <c r="M389" s="859"/>
      <c r="N389" s="859"/>
      <c r="O389" s="859"/>
      <c r="P389" s="859"/>
      <c r="Q389" s="859"/>
      <c r="R389" s="859"/>
      <c r="S389" s="860"/>
      <c r="T389" s="742"/>
      <c r="U389" s="734"/>
      <c r="V389" s="776"/>
      <c r="W389" s="846" t="s">
        <v>860</v>
      </c>
      <c r="X389" s="734"/>
      <c r="Y389" s="734"/>
      <c r="Z389" s="734"/>
      <c r="AA389" s="734"/>
      <c r="AB389" s="734"/>
      <c r="AC389" s="734"/>
      <c r="AD389" s="734"/>
      <c r="AE389" s="847"/>
      <c r="AF389" s="847"/>
      <c r="AG389" s="847"/>
      <c r="AH389" s="847"/>
      <c r="AI389" s="847"/>
      <c r="AJ389" s="847"/>
      <c r="AK389" s="847"/>
      <c r="AL389" s="847"/>
      <c r="AM389" s="847"/>
      <c r="AN389" s="847"/>
      <c r="AO389" s="847"/>
      <c r="AP389" s="847"/>
      <c r="AQ389" s="847"/>
      <c r="AR389" s="847"/>
      <c r="AS389" s="847"/>
      <c r="AT389" s="847"/>
      <c r="AU389" s="847"/>
      <c r="AV389" s="847"/>
      <c r="AW389" s="847"/>
      <c r="AX389" s="847"/>
      <c r="AY389" s="847"/>
      <c r="AZ389" s="847"/>
      <c r="BA389" s="847"/>
      <c r="BB389" s="847"/>
      <c r="BC389" s="847"/>
      <c r="BD389" s="847"/>
      <c r="BE389" s="847"/>
      <c r="BF389" s="847"/>
      <c r="BG389" s="847"/>
      <c r="BH389" s="847"/>
      <c r="BI389" s="847"/>
      <c r="BJ389" s="681" t="s">
        <v>859</v>
      </c>
      <c r="BL389" s="580"/>
      <c r="BM389" s="580"/>
      <c r="BN389" s="580"/>
    </row>
    <row r="390" spans="2:125" s="152" customFormat="1" ht="22.5" customHeight="1">
      <c r="D390" s="858" t="s">
        <v>769</v>
      </c>
      <c r="E390" s="859"/>
      <c r="F390" s="859"/>
      <c r="G390" s="859"/>
      <c r="H390" s="859"/>
      <c r="I390" s="859"/>
      <c r="J390" s="859"/>
      <c r="K390" s="859"/>
      <c r="L390" s="859"/>
      <c r="M390" s="859"/>
      <c r="N390" s="859"/>
      <c r="O390" s="859"/>
      <c r="P390" s="859"/>
      <c r="Q390" s="859"/>
      <c r="R390" s="859"/>
      <c r="S390" s="860"/>
      <c r="T390" s="1149"/>
      <c r="U390" s="818"/>
      <c r="V390" s="1161"/>
      <c r="W390" s="846"/>
      <c r="X390" s="734"/>
      <c r="Y390" s="734"/>
      <c r="Z390" s="734"/>
      <c r="AA390" s="734"/>
      <c r="AB390" s="734"/>
      <c r="AC390" s="734"/>
      <c r="AD390" s="734"/>
      <c r="AE390" s="734"/>
      <c r="AF390" s="734"/>
      <c r="AG390" s="734"/>
      <c r="AH390" s="734"/>
      <c r="AI390" s="734"/>
      <c r="AJ390" s="734"/>
      <c r="AK390" s="734"/>
      <c r="AL390" s="734"/>
      <c r="AM390" s="734"/>
      <c r="AN390" s="734"/>
      <c r="AO390" s="734"/>
      <c r="AP390" s="734"/>
      <c r="AQ390" s="734"/>
      <c r="AR390" s="734"/>
      <c r="AS390" s="734"/>
      <c r="AT390" s="734"/>
      <c r="AU390" s="734"/>
      <c r="AV390" s="734"/>
      <c r="AW390" s="734"/>
      <c r="AX390" s="734"/>
      <c r="AY390" s="734"/>
      <c r="AZ390" s="734"/>
      <c r="BA390" s="734"/>
      <c r="BB390" s="734"/>
      <c r="BC390" s="734"/>
      <c r="BD390" s="734"/>
      <c r="BE390" s="734"/>
      <c r="BF390" s="734"/>
      <c r="BG390" s="734"/>
      <c r="BH390" s="734"/>
      <c r="BI390" s="734"/>
      <c r="BJ390" s="735"/>
      <c r="BL390" s="141"/>
      <c r="BM390" s="141"/>
      <c r="BN390" s="141"/>
    </row>
    <row r="391" spans="2:125" s="152" customFormat="1" ht="22.5" customHeight="1">
      <c r="D391" s="1256" t="s">
        <v>836</v>
      </c>
      <c r="E391" s="1269"/>
      <c r="F391" s="1269"/>
      <c r="G391" s="1269"/>
      <c r="H391" s="1269"/>
      <c r="I391" s="1269"/>
      <c r="J391" s="1269"/>
      <c r="K391" s="1269"/>
      <c r="L391" s="1269"/>
      <c r="M391" s="1269"/>
      <c r="N391" s="1269"/>
      <c r="O391" s="1269"/>
      <c r="P391" s="1269"/>
      <c r="Q391" s="1269"/>
      <c r="R391" s="1269"/>
      <c r="S391" s="1270"/>
      <c r="T391" s="1274" t="s">
        <v>770</v>
      </c>
      <c r="U391" s="789"/>
      <c r="V391" s="789"/>
      <c r="W391" s="789"/>
      <c r="X391" s="789"/>
      <c r="Y391" s="789"/>
      <c r="Z391" s="789"/>
      <c r="AA391" s="789"/>
      <c r="AB391" s="789"/>
      <c r="AC391" s="789"/>
      <c r="AD391" s="789"/>
      <c r="AE391" s="653" t="s">
        <v>762</v>
      </c>
      <c r="AF391" s="1274" t="s">
        <v>771</v>
      </c>
      <c r="AG391" s="789"/>
      <c r="AH391" s="789"/>
      <c r="AI391" s="789"/>
      <c r="AJ391" s="789"/>
      <c r="AK391" s="789"/>
      <c r="AL391" s="789"/>
      <c r="AM391" s="789"/>
      <c r="AN391" s="789"/>
      <c r="AO391" s="789"/>
      <c r="AP391" s="789"/>
      <c r="AQ391" s="789"/>
      <c r="AR391" s="652" t="s">
        <v>780</v>
      </c>
      <c r="AS391" s="789"/>
      <c r="AT391" s="789"/>
      <c r="AU391" s="789"/>
      <c r="AV391" s="789"/>
      <c r="AW391" s="789"/>
      <c r="AX391" s="789"/>
      <c r="AY391" s="789"/>
      <c r="AZ391" s="789"/>
      <c r="BA391" s="789"/>
      <c r="BB391" s="789"/>
      <c r="BC391" s="789"/>
      <c r="BD391" s="789"/>
      <c r="BE391" s="789"/>
      <c r="BF391" s="789"/>
      <c r="BG391" s="789"/>
      <c r="BH391" s="652"/>
      <c r="BI391" s="652" t="s">
        <v>779</v>
      </c>
      <c r="BJ391" s="596" t="s">
        <v>861</v>
      </c>
      <c r="BL391" s="141"/>
      <c r="BM391" s="141"/>
      <c r="BN391" s="141"/>
    </row>
    <row r="392" spans="2:125" s="152" customFormat="1" ht="23.25" customHeight="1">
      <c r="D392" s="1271"/>
      <c r="E392" s="1272"/>
      <c r="F392" s="1272"/>
      <c r="G392" s="1272"/>
      <c r="H392" s="1272"/>
      <c r="I392" s="1272"/>
      <c r="J392" s="1272"/>
      <c r="K392" s="1272"/>
      <c r="L392" s="1272"/>
      <c r="M392" s="1272"/>
      <c r="N392" s="1272"/>
      <c r="O392" s="1272"/>
      <c r="P392" s="1272"/>
      <c r="Q392" s="1272"/>
      <c r="R392" s="1272"/>
      <c r="S392" s="1273"/>
      <c r="T392" s="1275" t="s">
        <v>782</v>
      </c>
      <c r="U392" s="850"/>
      <c r="V392" s="850"/>
      <c r="W392" s="850"/>
      <c r="X392" s="850"/>
      <c r="Y392" s="850"/>
      <c r="Z392" s="850"/>
      <c r="AA392" s="850"/>
      <c r="AB392" s="850"/>
      <c r="AC392" s="850"/>
      <c r="AD392" s="850"/>
      <c r="AE392" s="850"/>
      <c r="AF392" s="639" t="s">
        <v>764</v>
      </c>
      <c r="AG392" s="850"/>
      <c r="AH392" s="850"/>
      <c r="AI392" s="850"/>
      <c r="AJ392" s="850"/>
      <c r="AK392" s="850"/>
      <c r="AL392" s="850"/>
      <c r="AM392" s="850"/>
      <c r="AN392" s="850"/>
      <c r="AO392" s="850"/>
      <c r="AP392" s="850"/>
      <c r="AQ392" s="850"/>
      <c r="AR392" s="850"/>
      <c r="AS392" s="850"/>
      <c r="AT392" s="850"/>
      <c r="AU392" s="850"/>
      <c r="AV392" s="850"/>
      <c r="AW392" s="850"/>
      <c r="AX392" s="850"/>
      <c r="AY392" s="850"/>
      <c r="AZ392" s="850"/>
      <c r="BA392" s="850"/>
      <c r="BB392" s="850"/>
      <c r="BC392" s="850"/>
      <c r="BD392" s="850"/>
      <c r="BE392" s="850"/>
      <c r="BF392" s="850"/>
      <c r="BG392" s="850"/>
      <c r="BH392" s="850"/>
      <c r="BI392" s="850"/>
      <c r="BJ392" s="640"/>
      <c r="BL392" s="141"/>
      <c r="BM392" s="141"/>
      <c r="BN392" s="141"/>
    </row>
    <row r="393" spans="2:125" s="412" customFormat="1" ht="10.5" customHeight="1">
      <c r="B393" s="1167"/>
      <c r="C393" s="1167"/>
      <c r="D393" s="1167"/>
      <c r="E393" s="1167"/>
      <c r="F393" s="1167"/>
      <c r="G393" s="1167"/>
      <c r="H393" s="1167"/>
      <c r="I393" s="1167"/>
      <c r="J393" s="1167"/>
      <c r="K393" s="1167"/>
      <c r="L393" s="1167"/>
      <c r="M393" s="1167"/>
      <c r="N393" s="1167"/>
      <c r="O393" s="1167"/>
      <c r="P393" s="1167"/>
      <c r="Q393" s="1167"/>
      <c r="R393" s="1167"/>
      <c r="S393" s="1167"/>
      <c r="T393" s="1167"/>
      <c r="U393" s="1167"/>
      <c r="V393" s="1167"/>
      <c r="W393" s="1167"/>
      <c r="X393" s="1167"/>
      <c r="Y393" s="1167"/>
      <c r="Z393" s="1167"/>
      <c r="AA393" s="1167"/>
      <c r="AB393" s="1167"/>
      <c r="AC393" s="1167"/>
      <c r="AD393" s="1167"/>
      <c r="AE393" s="1167"/>
      <c r="AF393" s="1167"/>
      <c r="AG393" s="1167"/>
      <c r="AH393" s="1167"/>
      <c r="AI393" s="1167"/>
      <c r="AJ393" s="1167"/>
      <c r="AK393" s="1167"/>
      <c r="AL393" s="1167"/>
      <c r="AM393" s="1167"/>
      <c r="AN393" s="1167"/>
      <c r="AO393" s="1167"/>
      <c r="AP393" s="1167"/>
      <c r="AQ393" s="1167"/>
      <c r="AR393" s="1167"/>
      <c r="AS393" s="1167"/>
      <c r="AT393" s="1167"/>
      <c r="AU393" s="1167"/>
      <c r="AV393" s="1167"/>
      <c r="AW393" s="1167"/>
      <c r="AX393" s="1167"/>
      <c r="AY393" s="1167"/>
      <c r="AZ393" s="1167"/>
      <c r="BA393" s="1167"/>
      <c r="BB393" s="1167"/>
      <c r="BC393" s="1167"/>
      <c r="BD393" s="1167"/>
      <c r="BE393" s="1167"/>
      <c r="BF393" s="1167"/>
      <c r="BG393" s="1167"/>
      <c r="BH393" s="1167"/>
      <c r="BI393" s="1167"/>
      <c r="BJ393" s="1167"/>
      <c r="BK393" s="1167"/>
      <c r="BL393" s="411"/>
      <c r="BM393" s="411"/>
      <c r="BN393" s="411"/>
    </row>
    <row r="394" spans="2:125" s="152" customFormat="1" ht="22.5" customHeight="1">
      <c r="D394" s="1256" t="s">
        <v>454</v>
      </c>
      <c r="E394" s="1224"/>
      <c r="F394" s="1224"/>
      <c r="G394" s="1224"/>
      <c r="H394" s="1224"/>
      <c r="I394" s="1224"/>
      <c r="J394" s="1224"/>
      <c r="K394" s="1224"/>
      <c r="L394" s="1224"/>
      <c r="M394" s="1224"/>
      <c r="N394" s="1224"/>
      <c r="O394" s="1224"/>
      <c r="P394" s="1224"/>
      <c r="Q394" s="1224"/>
      <c r="R394" s="1224"/>
      <c r="S394" s="1225"/>
      <c r="T394" s="829"/>
      <c r="U394" s="758"/>
      <c r="V394" s="853"/>
      <c r="W394" s="215" t="s">
        <v>263</v>
      </c>
      <c r="X394" s="184"/>
      <c r="Y394" s="191"/>
      <c r="Z394" s="191"/>
      <c r="AA394" s="191"/>
      <c r="AB394" s="191"/>
      <c r="AC394" s="191"/>
      <c r="AD394" s="191"/>
      <c r="AE394" s="191"/>
      <c r="AF394" s="191"/>
      <c r="AG394" s="191"/>
      <c r="AH394" s="191"/>
      <c r="AI394" s="191"/>
      <c r="AJ394" s="191"/>
      <c r="AK394" s="191"/>
      <c r="AL394" s="191"/>
      <c r="AM394" s="205"/>
      <c r="AN394" s="205"/>
      <c r="AO394" s="205"/>
      <c r="AP394" s="205"/>
      <c r="AQ394" s="205"/>
      <c r="AR394" s="205"/>
      <c r="AS394" s="205"/>
      <c r="AT394" s="205"/>
      <c r="AU394" s="205"/>
      <c r="AV394" s="205"/>
      <c r="AW394" s="205"/>
      <c r="AX394" s="205"/>
      <c r="AY394" s="205"/>
      <c r="AZ394" s="205"/>
      <c r="BA394" s="205"/>
      <c r="BB394" s="205"/>
      <c r="BC394" s="205"/>
      <c r="BD394" s="205"/>
      <c r="BE394" s="205"/>
      <c r="BF394" s="205"/>
      <c r="BG394" s="205"/>
      <c r="BH394" s="205"/>
      <c r="BI394" s="205"/>
      <c r="BJ394" s="216"/>
      <c r="BL394" s="141"/>
      <c r="BM394" s="141"/>
      <c r="BN394" s="141"/>
    </row>
    <row r="395" spans="2:125" s="186" customFormat="1" ht="22.5" customHeight="1">
      <c r="D395" s="1230"/>
      <c r="E395" s="1231"/>
      <c r="F395" s="1231"/>
      <c r="G395" s="1231"/>
      <c r="H395" s="1231"/>
      <c r="I395" s="1231"/>
      <c r="J395" s="1231"/>
      <c r="K395" s="1231"/>
      <c r="L395" s="1231"/>
      <c r="M395" s="1231"/>
      <c r="N395" s="1231"/>
      <c r="O395" s="1231"/>
      <c r="P395" s="1231"/>
      <c r="Q395" s="1231"/>
      <c r="R395" s="1231"/>
      <c r="S395" s="1232"/>
      <c r="T395" s="796"/>
      <c r="U395" s="738"/>
      <c r="V395" s="797"/>
      <c r="W395" s="217"/>
      <c r="X395" s="183" t="s">
        <v>264</v>
      </c>
      <c r="Y395" s="182"/>
      <c r="Z395" s="182"/>
      <c r="AA395" s="182"/>
      <c r="AB395" s="182"/>
      <c r="AC395" s="182"/>
      <c r="AD395" s="182"/>
      <c r="AE395" s="182"/>
      <c r="AF395" s="182"/>
      <c r="AG395" s="182"/>
      <c r="AH395" s="182"/>
      <c r="AI395" s="182"/>
      <c r="AJ395" s="182"/>
      <c r="AK395" s="182"/>
      <c r="AL395" s="182"/>
      <c r="AM395" s="203"/>
      <c r="AN395" s="203"/>
      <c r="AO395" s="203"/>
      <c r="AP395" s="203"/>
      <c r="AQ395" s="203"/>
      <c r="AR395" s="203"/>
      <c r="AS395" s="203"/>
      <c r="AT395" s="203"/>
      <c r="AU395" s="203"/>
      <c r="AV395" s="203"/>
      <c r="AW395" s="203"/>
      <c r="AX395" s="203"/>
      <c r="AY395" s="203"/>
      <c r="AZ395" s="203"/>
      <c r="BA395" s="203"/>
      <c r="BB395" s="203"/>
      <c r="BC395" s="203"/>
      <c r="BD395" s="203"/>
      <c r="BE395" s="203"/>
      <c r="BF395" s="203"/>
      <c r="BG395" s="203"/>
      <c r="BH395" s="203"/>
      <c r="BI395" s="203"/>
      <c r="BJ395" s="218"/>
      <c r="BL395" s="188"/>
      <c r="BM395" s="188"/>
      <c r="BN395" s="188"/>
    </row>
    <row r="396" spans="2:125" s="152" customFormat="1" ht="22.5" customHeight="1">
      <c r="D396" s="1256" t="s">
        <v>837</v>
      </c>
      <c r="E396" s="1269"/>
      <c r="F396" s="1269"/>
      <c r="G396" s="1269"/>
      <c r="H396" s="1269"/>
      <c r="I396" s="1269"/>
      <c r="J396" s="1269"/>
      <c r="K396" s="1269"/>
      <c r="L396" s="1269"/>
      <c r="M396" s="1269"/>
      <c r="N396" s="1269"/>
      <c r="O396" s="1269"/>
      <c r="P396" s="1269"/>
      <c r="Q396" s="1269"/>
      <c r="R396" s="1269"/>
      <c r="S396" s="1270"/>
      <c r="T396" s="829" t="s">
        <v>265</v>
      </c>
      <c r="U396" s="852"/>
      <c r="V396" s="852"/>
      <c r="W396" s="1277"/>
      <c r="X396" s="1277"/>
      <c r="Y396" s="1277"/>
      <c r="Z396" s="1277"/>
      <c r="AA396" s="1277"/>
      <c r="AB396" s="1277"/>
      <c r="AC396" s="1277"/>
      <c r="AD396" s="1277"/>
      <c r="AE396" s="1137"/>
      <c r="AF396" s="758"/>
      <c r="AG396" s="853"/>
      <c r="AH396" s="788" t="s">
        <v>783</v>
      </c>
      <c r="AI396" s="789"/>
      <c r="AJ396" s="789"/>
      <c r="AK396" s="848"/>
      <c r="AL396" s="652" t="s">
        <v>764</v>
      </c>
      <c r="AM396" s="852"/>
      <c r="AN396" s="852"/>
      <c r="AO396" s="852"/>
      <c r="AP396" s="852"/>
      <c r="AQ396" s="852"/>
      <c r="AR396" s="852"/>
      <c r="AS396" s="852"/>
      <c r="AT396" s="852"/>
      <c r="AU396" s="652" t="s">
        <v>852</v>
      </c>
      <c r="AV396" s="652"/>
      <c r="AW396" s="652"/>
      <c r="AX396" s="652"/>
      <c r="AY396" s="652"/>
      <c r="AZ396" s="652"/>
      <c r="BA396" s="652"/>
      <c r="BB396" s="652"/>
      <c r="BC396" s="652"/>
      <c r="BD396" s="652"/>
      <c r="BE396" s="652"/>
      <c r="BF396" s="652"/>
      <c r="BG396" s="652"/>
      <c r="BH396" s="652"/>
      <c r="BI396" s="652"/>
      <c r="BJ396" s="596"/>
      <c r="BL396" s="141"/>
      <c r="BM396" s="141"/>
      <c r="BN396" s="141"/>
    </row>
    <row r="397" spans="2:125" s="186" customFormat="1" ht="22.5" customHeight="1">
      <c r="D397" s="1271"/>
      <c r="E397" s="1272"/>
      <c r="F397" s="1272"/>
      <c r="G397" s="1272"/>
      <c r="H397" s="1272"/>
      <c r="I397" s="1272"/>
      <c r="J397" s="1272"/>
      <c r="K397" s="1272"/>
      <c r="L397" s="1272"/>
      <c r="M397" s="1272"/>
      <c r="N397" s="1272"/>
      <c r="O397" s="1272"/>
      <c r="P397" s="1272"/>
      <c r="Q397" s="1272"/>
      <c r="R397" s="1272"/>
      <c r="S397" s="1273"/>
      <c r="T397" s="796" t="s">
        <v>266</v>
      </c>
      <c r="U397" s="850"/>
      <c r="V397" s="850"/>
      <c r="W397" s="1205"/>
      <c r="X397" s="1205"/>
      <c r="Y397" s="1205"/>
      <c r="Z397" s="1205"/>
      <c r="AA397" s="1205"/>
      <c r="AB397" s="1205"/>
      <c r="AC397" s="1205"/>
      <c r="AD397" s="1388"/>
      <c r="AE397" s="773"/>
      <c r="AF397" s="738"/>
      <c r="AG397" s="797"/>
      <c r="AH397" s="849" t="s">
        <v>783</v>
      </c>
      <c r="AI397" s="850"/>
      <c r="AJ397" s="850"/>
      <c r="AK397" s="851"/>
      <c r="AL397" s="639" t="s">
        <v>790</v>
      </c>
      <c r="AM397" s="850"/>
      <c r="AN397" s="850"/>
      <c r="AO397" s="850"/>
      <c r="AP397" s="850"/>
      <c r="AQ397" s="850"/>
      <c r="AR397" s="850"/>
      <c r="AS397" s="850"/>
      <c r="AT397" s="850"/>
      <c r="AU397" s="639" t="s">
        <v>125</v>
      </c>
      <c r="AV397" s="639"/>
      <c r="AW397" s="639"/>
      <c r="AX397" s="639"/>
      <c r="AY397" s="639"/>
      <c r="AZ397" s="639"/>
      <c r="BA397" s="639"/>
      <c r="BB397" s="639"/>
      <c r="BC397" s="639"/>
      <c r="BD397" s="639"/>
      <c r="BE397" s="639"/>
      <c r="BF397" s="639"/>
      <c r="BG397" s="639"/>
      <c r="BH397" s="639"/>
      <c r="BI397" s="639"/>
      <c r="BJ397" s="640"/>
      <c r="BL397" s="188"/>
      <c r="BM397" s="188"/>
      <c r="BN397" s="188"/>
    </row>
    <row r="398" spans="2:125" s="186" customFormat="1" ht="22.5" customHeight="1">
      <c r="D398" s="893" t="s">
        <v>455</v>
      </c>
      <c r="E398" s="894"/>
      <c r="F398" s="894"/>
      <c r="G398" s="894"/>
      <c r="H398" s="894"/>
      <c r="I398" s="894"/>
      <c r="J398" s="894"/>
      <c r="K398" s="894"/>
      <c r="L398" s="894"/>
      <c r="M398" s="894"/>
      <c r="N398" s="894"/>
      <c r="O398" s="894"/>
      <c r="P398" s="894"/>
      <c r="Q398" s="894"/>
      <c r="R398" s="894"/>
      <c r="S398" s="894"/>
      <c r="T398" s="170"/>
      <c r="U398" s="190"/>
      <c r="V398" s="190"/>
      <c r="W398" s="188"/>
      <c r="X398" s="188"/>
      <c r="Y398" s="188"/>
      <c r="Z398" s="188"/>
      <c r="AA398" s="188"/>
      <c r="AB398" s="188"/>
      <c r="AC398" s="188"/>
      <c r="AD398" s="188"/>
      <c r="AE398" s="170"/>
      <c r="AF398" s="190"/>
      <c r="AG398" s="190"/>
      <c r="AH398" s="188"/>
      <c r="AI398" s="114"/>
      <c r="AJ398" s="188"/>
      <c r="AK398" s="188"/>
      <c r="AL398" s="188"/>
      <c r="AM398" s="202"/>
      <c r="AN398" s="202"/>
      <c r="AO398" s="202"/>
      <c r="AP398" s="202"/>
      <c r="AQ398" s="202"/>
      <c r="AR398" s="202"/>
      <c r="AS398" s="202"/>
      <c r="AT398" s="202"/>
      <c r="AU398" s="202"/>
      <c r="AV398" s="202"/>
      <c r="AW398" s="202"/>
      <c r="AX398" s="202"/>
      <c r="AY398" s="202"/>
      <c r="AZ398" s="202"/>
      <c r="BA398" s="202"/>
      <c r="BB398" s="202"/>
      <c r="BC398" s="202"/>
      <c r="BD398" s="202"/>
      <c r="BE398" s="202"/>
      <c r="BF398" s="202"/>
      <c r="BG398" s="202"/>
      <c r="BH398" s="202"/>
      <c r="BI398" s="202"/>
      <c r="BJ398" s="202"/>
      <c r="BL398" s="188"/>
      <c r="BM398" s="188"/>
      <c r="BN398" s="188"/>
    </row>
    <row r="399" spans="2:125" s="186" customFormat="1" ht="22.5" customHeight="1">
      <c r="D399" s="1162" t="s">
        <v>456</v>
      </c>
      <c r="E399" s="1163"/>
      <c r="F399" s="1163"/>
      <c r="G399" s="1163"/>
      <c r="H399" s="1163"/>
      <c r="I399" s="1163"/>
      <c r="J399" s="1163"/>
      <c r="K399" s="1163"/>
      <c r="L399" s="1163"/>
      <c r="M399" s="1163"/>
      <c r="N399" s="1164"/>
      <c r="O399" s="1156" t="s">
        <v>446</v>
      </c>
      <c r="P399" s="1157"/>
      <c r="Q399" s="1157"/>
      <c r="R399" s="1157"/>
      <c r="S399" s="1158"/>
      <c r="T399" s="829"/>
      <c r="U399" s="758"/>
      <c r="V399" s="853"/>
      <c r="W399" s="171"/>
      <c r="X399" s="179" t="s">
        <v>273</v>
      </c>
      <c r="Y399" s="171"/>
      <c r="Z399" s="171"/>
      <c r="AA399" s="171"/>
      <c r="AB399" s="171"/>
      <c r="AC399" s="171"/>
      <c r="AD399" s="171"/>
      <c r="AE399" s="171"/>
      <c r="AF399" s="171"/>
      <c r="AG399" s="171"/>
      <c r="AH399" s="171"/>
      <c r="AI399" s="179"/>
      <c r="AJ399" s="179"/>
      <c r="AK399" s="179"/>
      <c r="AL399" s="179"/>
      <c r="AM399" s="179"/>
      <c r="AN399" s="179"/>
      <c r="AO399" s="179"/>
      <c r="AP399" s="179"/>
      <c r="AQ399" s="179"/>
      <c r="AR399" s="179"/>
      <c r="AS399" s="179"/>
      <c r="AT399" s="134"/>
      <c r="AU399" s="134"/>
      <c r="AV399" s="134"/>
      <c r="AW399" s="134"/>
      <c r="AX399" s="134"/>
      <c r="AY399" s="134"/>
      <c r="AZ399" s="134"/>
      <c r="BA399" s="134"/>
      <c r="BB399" s="171"/>
      <c r="BC399" s="171"/>
      <c r="BD399" s="171"/>
      <c r="BE399" s="171"/>
      <c r="BF399" s="171"/>
      <c r="BG399" s="171"/>
      <c r="BH399" s="180"/>
      <c r="BI399" s="180"/>
      <c r="BJ399" s="181"/>
      <c r="BL399" s="760"/>
      <c r="BM399" s="760"/>
      <c r="BN399" s="760"/>
    </row>
    <row r="400" spans="2:125" s="186" customFormat="1" ht="22.5" customHeight="1">
      <c r="D400" s="1165"/>
      <c r="E400" s="1067"/>
      <c r="F400" s="1067"/>
      <c r="G400" s="1067"/>
      <c r="H400" s="1067"/>
      <c r="I400" s="1067"/>
      <c r="J400" s="1067"/>
      <c r="K400" s="1067"/>
      <c r="L400" s="1067"/>
      <c r="M400" s="1067"/>
      <c r="N400" s="1166"/>
      <c r="O400" s="1156" t="s">
        <v>447</v>
      </c>
      <c r="P400" s="1157"/>
      <c r="Q400" s="1157"/>
      <c r="R400" s="1157"/>
      <c r="S400" s="1158"/>
      <c r="T400" s="829"/>
      <c r="U400" s="758"/>
      <c r="V400" s="853"/>
      <c r="W400" s="171"/>
      <c r="X400" s="179" t="s">
        <v>274</v>
      </c>
      <c r="Y400" s="171"/>
      <c r="Z400" s="171"/>
      <c r="AA400" s="171"/>
      <c r="AB400" s="171"/>
      <c r="AC400" s="171"/>
      <c r="AD400" s="171"/>
      <c r="AE400" s="171"/>
      <c r="AF400" s="171"/>
      <c r="AG400" s="171"/>
      <c r="AH400" s="171"/>
      <c r="AI400" s="179"/>
      <c r="AJ400" s="179"/>
      <c r="AK400" s="179"/>
      <c r="AL400" s="179"/>
      <c r="AM400" s="179"/>
      <c r="AN400" s="179"/>
      <c r="AO400" s="179"/>
      <c r="AP400" s="179"/>
      <c r="AQ400" s="179"/>
      <c r="AR400" s="179"/>
      <c r="AS400" s="179"/>
      <c r="AT400" s="134"/>
      <c r="AU400" s="134"/>
      <c r="AV400" s="134"/>
      <c r="AW400" s="134"/>
      <c r="AX400" s="134"/>
      <c r="AY400" s="134"/>
      <c r="AZ400" s="134"/>
      <c r="BA400" s="134"/>
      <c r="BB400" s="171"/>
      <c r="BC400" s="171"/>
      <c r="BD400" s="171"/>
      <c r="BE400" s="171"/>
      <c r="BF400" s="171"/>
      <c r="BG400" s="172"/>
      <c r="BH400" s="176"/>
      <c r="BI400" s="176"/>
      <c r="BJ400" s="177"/>
      <c r="BK400" s="189"/>
      <c r="BL400" s="170"/>
      <c r="BM400" s="170"/>
      <c r="BN400" s="170"/>
    </row>
    <row r="401" spans="4:66" s="186" customFormat="1" ht="22.5" customHeight="1">
      <c r="D401" s="1156" t="s">
        <v>457</v>
      </c>
      <c r="E401" s="1157"/>
      <c r="F401" s="1157"/>
      <c r="G401" s="1157"/>
      <c r="H401" s="1157"/>
      <c r="I401" s="1157"/>
      <c r="J401" s="1157"/>
      <c r="K401" s="1157"/>
      <c r="L401" s="1157"/>
      <c r="M401" s="1157"/>
      <c r="N401" s="1157"/>
      <c r="O401" s="1157"/>
      <c r="P401" s="1157"/>
      <c r="Q401" s="1157"/>
      <c r="R401" s="1157"/>
      <c r="S401" s="1158"/>
      <c r="T401" s="1149"/>
      <c r="U401" s="818"/>
      <c r="V401" s="818"/>
      <c r="W401" s="1161"/>
      <c r="X401" s="179"/>
      <c r="Y401" s="179" t="s">
        <v>275</v>
      </c>
      <c r="Z401" s="179"/>
      <c r="AA401" s="179"/>
      <c r="AB401" s="179"/>
      <c r="AC401" s="179"/>
      <c r="AD401" s="179"/>
      <c r="AE401" s="179"/>
      <c r="AF401" s="179"/>
      <c r="AG401" s="179"/>
      <c r="AH401" s="179"/>
      <c r="AI401" s="179"/>
      <c r="AJ401" s="179"/>
      <c r="AK401" s="179"/>
      <c r="AL401" s="179"/>
      <c r="AM401" s="179"/>
      <c r="AN401" s="179"/>
      <c r="AO401" s="179"/>
      <c r="AP401" s="179"/>
      <c r="AQ401" s="179"/>
      <c r="AR401" s="179"/>
      <c r="AS401" s="179"/>
      <c r="AT401" s="179"/>
      <c r="AU401" s="179"/>
      <c r="AV401" s="179"/>
      <c r="AW401" s="179"/>
      <c r="AX401" s="179"/>
      <c r="AY401" s="179"/>
      <c r="AZ401" s="179"/>
      <c r="BA401" s="179"/>
      <c r="BB401" s="179"/>
      <c r="BC401" s="179"/>
      <c r="BD401" s="179"/>
      <c r="BE401" s="179"/>
      <c r="BF401" s="179"/>
      <c r="BG401" s="179"/>
      <c r="BH401" s="179"/>
      <c r="BI401" s="171"/>
      <c r="BJ401" s="174"/>
      <c r="BK401" s="170"/>
      <c r="BL401" s="170"/>
      <c r="BM401" s="170"/>
      <c r="BN401" s="170"/>
    </row>
    <row r="402" spans="4:66" s="186" customFormat="1" ht="22.5" customHeight="1">
      <c r="D402" s="1170" t="s">
        <v>458</v>
      </c>
      <c r="E402" s="751"/>
      <c r="F402" s="751"/>
      <c r="G402" s="751"/>
      <c r="H402" s="751"/>
      <c r="I402" s="751"/>
      <c r="J402" s="751"/>
      <c r="K402" s="751"/>
      <c r="L402" s="751"/>
      <c r="M402" s="1171"/>
      <c r="N402" s="770" t="s">
        <v>267</v>
      </c>
      <c r="O402" s="812"/>
      <c r="P402" s="812"/>
      <c r="Q402" s="812"/>
      <c r="R402" s="812"/>
      <c r="S402" s="813"/>
      <c r="T402" s="1257"/>
      <c r="U402" s="1401"/>
      <c r="V402" s="1401"/>
      <c r="W402" s="1401"/>
      <c r="X402" s="1401"/>
      <c r="Y402" s="1401"/>
      <c r="Z402" s="1401"/>
      <c r="AA402" s="1401"/>
      <c r="AB402" s="1402"/>
      <c r="AC402" s="219"/>
      <c r="AD402" s="219" t="s">
        <v>278</v>
      </c>
      <c r="AE402" s="219"/>
      <c r="AF402" s="219"/>
      <c r="AG402" s="219"/>
      <c r="AH402" s="219"/>
      <c r="AI402" s="219"/>
      <c r="AJ402" s="219"/>
      <c r="AK402" s="219"/>
      <c r="AL402" s="219"/>
      <c r="AM402" s="219"/>
      <c r="AN402" s="219"/>
      <c r="AO402" s="219"/>
      <c r="AP402" s="219"/>
      <c r="AQ402" s="219"/>
      <c r="AR402" s="219"/>
      <c r="AS402" s="219"/>
      <c r="AT402" s="219"/>
      <c r="AU402" s="219"/>
      <c r="AV402" s="219"/>
      <c r="AW402" s="219"/>
      <c r="AX402" s="219"/>
      <c r="AY402" s="219"/>
      <c r="AZ402" s="219"/>
      <c r="BA402" s="219"/>
      <c r="BB402" s="219"/>
      <c r="BC402" s="219"/>
      <c r="BD402" s="219"/>
      <c r="BE402" s="219"/>
      <c r="BF402" s="219"/>
      <c r="BG402" s="219"/>
      <c r="BH402" s="219"/>
      <c r="BI402" s="214"/>
      <c r="BJ402" s="220"/>
      <c r="BK402" s="170"/>
      <c r="BL402" s="170"/>
      <c r="BM402" s="170"/>
      <c r="BN402" s="170"/>
    </row>
    <row r="403" spans="4:66" s="186" customFormat="1" ht="22.5" customHeight="1">
      <c r="D403" s="1172"/>
      <c r="E403" s="1173"/>
      <c r="F403" s="1173"/>
      <c r="G403" s="1173"/>
      <c r="H403" s="1173"/>
      <c r="I403" s="1173"/>
      <c r="J403" s="1173"/>
      <c r="K403" s="1173"/>
      <c r="L403" s="1173"/>
      <c r="M403" s="1174"/>
      <c r="N403" s="1136" t="s">
        <v>268</v>
      </c>
      <c r="O403" s="768"/>
      <c r="P403" s="768"/>
      <c r="Q403" s="768"/>
      <c r="R403" s="768"/>
      <c r="S403" s="769"/>
      <c r="T403" s="1403"/>
      <c r="U403" s="1404"/>
      <c r="V403" s="1404"/>
      <c r="W403" s="1404"/>
      <c r="X403" s="1404"/>
      <c r="Y403" s="1404"/>
      <c r="Z403" s="1404"/>
      <c r="AA403" s="1404"/>
      <c r="AB403" s="1405"/>
      <c r="AC403" s="178"/>
      <c r="AD403" s="178" t="s">
        <v>792</v>
      </c>
      <c r="AE403" s="178"/>
      <c r="AF403" s="178"/>
      <c r="AG403" s="178"/>
      <c r="AH403" s="178"/>
      <c r="AI403" s="178"/>
      <c r="AJ403" s="178"/>
      <c r="AK403" s="178"/>
      <c r="AL403" s="178"/>
      <c r="AM403" s="178"/>
      <c r="AN403" s="178"/>
      <c r="AO403" s="178"/>
      <c r="AP403" s="178"/>
      <c r="AQ403" s="178"/>
      <c r="AR403" s="178"/>
      <c r="AS403" s="178"/>
      <c r="AT403" s="178"/>
      <c r="AU403" s="178"/>
      <c r="AV403" s="178"/>
      <c r="AW403" s="178"/>
      <c r="AX403" s="178"/>
      <c r="AY403" s="178"/>
      <c r="AZ403" s="178"/>
      <c r="BA403" s="178"/>
      <c r="BB403" s="178"/>
      <c r="BC403" s="773"/>
      <c r="BD403" s="738"/>
      <c r="BE403" s="738"/>
      <c r="BF403" s="738" t="s">
        <v>793</v>
      </c>
      <c r="BG403" s="738"/>
      <c r="BH403" s="738"/>
      <c r="BI403" s="738"/>
      <c r="BJ403" s="842"/>
      <c r="BK403" s="170"/>
      <c r="BL403" s="170"/>
      <c r="BM403" s="170"/>
      <c r="BN403" s="170"/>
    </row>
    <row r="404" spans="4:66" s="186" customFormat="1" ht="22.5" customHeight="1">
      <c r="D404" s="133"/>
      <c r="E404" s="1157" t="s">
        <v>269</v>
      </c>
      <c r="F404" s="1157"/>
      <c r="G404" s="1157"/>
      <c r="H404" s="1157"/>
      <c r="I404" s="1157"/>
      <c r="J404" s="1157"/>
      <c r="K404" s="1157"/>
      <c r="L404" s="1157"/>
      <c r="M404" s="1157"/>
      <c r="N404" s="1157"/>
      <c r="O404" s="1157"/>
      <c r="P404" s="1157"/>
      <c r="Q404" s="1157"/>
      <c r="R404" s="1157"/>
      <c r="S404" s="1158"/>
      <c r="T404" s="829"/>
      <c r="U404" s="758"/>
      <c r="V404" s="853"/>
      <c r="W404" s="171"/>
      <c r="X404" s="567" t="s">
        <v>794</v>
      </c>
      <c r="Y404" s="171"/>
      <c r="Z404" s="171"/>
      <c r="AA404" s="171"/>
      <c r="AB404" s="171"/>
      <c r="AC404" s="171"/>
      <c r="AD404" s="171"/>
      <c r="AE404" s="171"/>
      <c r="AF404" s="171"/>
      <c r="AG404" s="171"/>
      <c r="AH404" s="171"/>
      <c r="AI404" s="179"/>
      <c r="AJ404" s="179"/>
      <c r="AK404" s="179"/>
      <c r="AL404" s="179"/>
      <c r="AM404" s="179"/>
      <c r="AN404" s="179"/>
      <c r="AO404" s="179"/>
      <c r="AP404" s="179"/>
      <c r="AQ404" s="179"/>
      <c r="AR404" s="179"/>
      <c r="AS404" s="179"/>
      <c r="AT404" s="134"/>
      <c r="AU404" s="134"/>
      <c r="AV404" s="134"/>
      <c r="AW404" s="134"/>
      <c r="AX404" s="134"/>
      <c r="AY404" s="734"/>
      <c r="AZ404" s="734"/>
      <c r="BA404" s="734"/>
      <c r="BB404" s="734"/>
      <c r="BC404" s="734"/>
      <c r="BD404" s="734"/>
      <c r="BE404" s="734"/>
      <c r="BF404" s="734"/>
      <c r="BG404" s="734"/>
      <c r="BH404" s="734"/>
      <c r="BI404" s="567" t="s">
        <v>791</v>
      </c>
      <c r="BJ404" s="585" t="s">
        <v>791</v>
      </c>
      <c r="BK404" s="187"/>
    </row>
    <row r="405" spans="4:66" s="186" customFormat="1" ht="22.5" customHeight="1">
      <c r="D405" s="185"/>
      <c r="E405" s="751" t="s">
        <v>270</v>
      </c>
      <c r="F405" s="751"/>
      <c r="G405" s="751"/>
      <c r="H405" s="751"/>
      <c r="I405" s="751"/>
      <c r="J405" s="751"/>
      <c r="K405" s="751"/>
      <c r="L405" s="751"/>
      <c r="M405" s="1171"/>
      <c r="N405" s="1137" t="s">
        <v>271</v>
      </c>
      <c r="O405" s="758"/>
      <c r="P405" s="758"/>
      <c r="Q405" s="758"/>
      <c r="R405" s="758"/>
      <c r="S405" s="901"/>
      <c r="T405" s="1184"/>
      <c r="U405" s="1406"/>
      <c r="V405" s="1406"/>
      <c r="W405" s="1407"/>
      <c r="X405" s="175" t="s">
        <v>780</v>
      </c>
      <c r="Y405" s="758"/>
      <c r="Z405" s="758"/>
      <c r="AA405" s="758"/>
      <c r="AB405" s="758"/>
      <c r="AC405" s="758"/>
      <c r="AD405" s="758"/>
      <c r="AE405" s="758"/>
      <c r="AF405" s="758"/>
      <c r="AG405" s="758"/>
      <c r="AH405" s="175" t="s">
        <v>780</v>
      </c>
      <c r="AI405" s="758"/>
      <c r="AJ405" s="758"/>
      <c r="AK405" s="758"/>
      <c r="AL405" s="758"/>
      <c r="AM405" s="758"/>
      <c r="AN405" s="758"/>
      <c r="AO405" s="758"/>
      <c r="AP405" s="758"/>
      <c r="AQ405" s="758"/>
      <c r="AR405" s="758"/>
      <c r="AS405" s="758"/>
      <c r="AT405" s="758"/>
      <c r="AU405" s="758"/>
      <c r="AV405" s="758"/>
      <c r="AW405" s="758"/>
      <c r="AX405" s="758"/>
      <c r="AY405" s="758"/>
      <c r="AZ405" s="758"/>
      <c r="BA405" s="758"/>
      <c r="BB405" s="758"/>
      <c r="BC405" s="758"/>
      <c r="BD405" s="758"/>
      <c r="BE405" s="758"/>
      <c r="BF405" s="758"/>
      <c r="BG405" s="758"/>
      <c r="BH405" s="758"/>
      <c r="BI405" s="571" t="s">
        <v>791</v>
      </c>
      <c r="BJ405" s="177" t="s">
        <v>791</v>
      </c>
      <c r="BK405" s="170"/>
      <c r="BL405" s="170"/>
      <c r="BM405" s="170"/>
      <c r="BN405" s="170"/>
    </row>
    <row r="406" spans="4:66" s="152" customFormat="1" ht="22.5" customHeight="1">
      <c r="D406" s="39"/>
      <c r="E406" s="1173"/>
      <c r="F406" s="1173"/>
      <c r="G406" s="1173"/>
      <c r="H406" s="1173"/>
      <c r="I406" s="1173"/>
      <c r="J406" s="1173"/>
      <c r="K406" s="1173"/>
      <c r="L406" s="1173"/>
      <c r="M406" s="1174"/>
      <c r="N406" s="773" t="s">
        <v>272</v>
      </c>
      <c r="O406" s="738"/>
      <c r="P406" s="738"/>
      <c r="Q406" s="738"/>
      <c r="R406" s="738"/>
      <c r="S406" s="842"/>
      <c r="T406" s="814"/>
      <c r="U406" s="815"/>
      <c r="V406" s="815"/>
      <c r="W406" s="816"/>
      <c r="X406" s="217" t="s">
        <v>780</v>
      </c>
      <c r="Y406" s="738"/>
      <c r="Z406" s="738"/>
      <c r="AA406" s="738"/>
      <c r="AB406" s="738"/>
      <c r="AC406" s="738"/>
      <c r="AD406" s="738"/>
      <c r="AE406" s="738"/>
      <c r="AF406" s="738"/>
      <c r="AG406" s="738"/>
      <c r="AH406" s="574" t="s">
        <v>780</v>
      </c>
      <c r="AI406" s="738"/>
      <c r="AJ406" s="738"/>
      <c r="AK406" s="738"/>
      <c r="AL406" s="738"/>
      <c r="AM406" s="738"/>
      <c r="AN406" s="738"/>
      <c r="AO406" s="738"/>
      <c r="AP406" s="738"/>
      <c r="AQ406" s="738"/>
      <c r="AR406" s="738"/>
      <c r="AS406" s="738"/>
      <c r="AT406" s="738"/>
      <c r="AU406" s="738"/>
      <c r="AV406" s="738"/>
      <c r="AW406" s="738"/>
      <c r="AX406" s="738"/>
      <c r="AY406" s="738"/>
      <c r="AZ406" s="738"/>
      <c r="BA406" s="738"/>
      <c r="BB406" s="738"/>
      <c r="BC406" s="738"/>
      <c r="BD406" s="738"/>
      <c r="BE406" s="738"/>
      <c r="BF406" s="738"/>
      <c r="BG406" s="738"/>
      <c r="BH406" s="738"/>
      <c r="BI406" s="575" t="s">
        <v>791</v>
      </c>
      <c r="BJ406" s="473" t="s">
        <v>791</v>
      </c>
      <c r="BK406" s="170"/>
      <c r="BL406" s="170"/>
      <c r="BM406" s="170"/>
      <c r="BN406" s="170"/>
    </row>
    <row r="407" spans="4:66" s="186" customFormat="1" ht="22.5" customHeight="1">
      <c r="D407" s="1423" t="s">
        <v>459</v>
      </c>
      <c r="E407" s="1424"/>
      <c r="F407" s="1424"/>
      <c r="G407" s="1424"/>
      <c r="H407" s="1424"/>
      <c r="I407" s="1424"/>
      <c r="J407" s="1424"/>
      <c r="K407" s="1424"/>
      <c r="L407" s="1424"/>
      <c r="M407" s="1424"/>
      <c r="N407" s="1424"/>
      <c r="O407" s="1424"/>
      <c r="P407" s="1424"/>
      <c r="Q407" s="1424"/>
      <c r="R407" s="1424"/>
      <c r="S407" s="1425"/>
      <c r="T407" s="829"/>
      <c r="U407" s="758"/>
      <c r="V407" s="758"/>
      <c r="W407" s="758"/>
      <c r="X407" s="831" t="s">
        <v>279</v>
      </c>
      <c r="Y407" s="831"/>
      <c r="Z407" s="831"/>
      <c r="AA407" s="831"/>
      <c r="AB407" s="831"/>
      <c r="AC407" s="831"/>
      <c r="AD407" s="831"/>
      <c r="AE407" s="831"/>
      <c r="AF407" s="831"/>
      <c r="AG407" s="831"/>
      <c r="AH407" s="831"/>
      <c r="AI407" s="831"/>
      <c r="AJ407" s="831"/>
      <c r="AK407" s="831"/>
      <c r="AL407" s="831"/>
      <c r="AM407" s="831"/>
      <c r="AN407" s="831"/>
      <c r="AO407" s="831"/>
      <c r="AP407" s="831"/>
      <c r="AQ407" s="831"/>
      <c r="AR407" s="831"/>
      <c r="AS407" s="831"/>
      <c r="AT407" s="831"/>
      <c r="AU407" s="831"/>
      <c r="AV407" s="831"/>
      <c r="AW407" s="831"/>
      <c r="AX407" s="831"/>
      <c r="AY407" s="831"/>
      <c r="AZ407" s="831"/>
      <c r="BA407" s="831"/>
      <c r="BB407" s="831"/>
      <c r="BC407" s="831"/>
      <c r="BD407" s="831"/>
      <c r="BE407" s="831"/>
      <c r="BF407" s="831"/>
      <c r="BG407" s="831"/>
      <c r="BH407" s="831"/>
      <c r="BI407" s="831"/>
      <c r="BJ407" s="832"/>
      <c r="BK407" s="170"/>
      <c r="BL407" s="170"/>
      <c r="BM407" s="170"/>
      <c r="BN407" s="170"/>
    </row>
    <row r="408" spans="4:66" s="258" customFormat="1" ht="22.5" customHeight="1">
      <c r="D408" s="1426"/>
      <c r="E408" s="1427"/>
      <c r="F408" s="1427"/>
      <c r="G408" s="1427"/>
      <c r="H408" s="1427"/>
      <c r="I408" s="1427"/>
      <c r="J408" s="1427"/>
      <c r="K408" s="1427"/>
      <c r="L408" s="1427"/>
      <c r="M408" s="1427"/>
      <c r="N408" s="1427"/>
      <c r="O408" s="1427"/>
      <c r="P408" s="1427"/>
      <c r="Q408" s="1427"/>
      <c r="R408" s="1427"/>
      <c r="S408" s="1428"/>
      <c r="T408" s="830"/>
      <c r="U408" s="768"/>
      <c r="V408" s="768"/>
      <c r="W408" s="768"/>
      <c r="X408" s="767" t="s">
        <v>798</v>
      </c>
      <c r="Y408" s="767"/>
      <c r="Z408" s="767"/>
      <c r="AA408" s="767"/>
      <c r="AB408" s="767"/>
      <c r="AC408" s="767"/>
      <c r="AD408" s="767"/>
      <c r="AE408" s="767"/>
      <c r="AF408" s="767"/>
      <c r="AG408" s="767"/>
      <c r="AH408" s="767"/>
      <c r="AI408" s="767"/>
      <c r="AJ408" s="767"/>
      <c r="AK408" s="767"/>
      <c r="AL408" s="767"/>
      <c r="AM408" s="767"/>
      <c r="AN408" s="767"/>
      <c r="AO408" s="767"/>
      <c r="AP408" s="767"/>
      <c r="AQ408" s="767"/>
      <c r="AR408" s="767"/>
      <c r="AS408" s="767"/>
      <c r="AT408" s="767"/>
      <c r="AU408" s="767"/>
      <c r="AV408" s="767"/>
      <c r="AW408" s="767"/>
      <c r="AX408" s="767"/>
      <c r="AY408" s="767"/>
      <c r="AZ408" s="767"/>
      <c r="BA408" s="768"/>
      <c r="BB408" s="768"/>
      <c r="BC408" s="768"/>
      <c r="BD408" s="768"/>
      <c r="BE408" s="768"/>
      <c r="BF408" s="768"/>
      <c r="BG408" s="768"/>
      <c r="BH408" s="768"/>
      <c r="BI408" s="768"/>
      <c r="BJ408" s="235" t="s">
        <v>797</v>
      </c>
      <c r="BK408" s="232"/>
      <c r="BL408" s="232"/>
      <c r="BM408" s="232"/>
      <c r="BN408" s="232"/>
    </row>
    <row r="409" spans="4:66" s="258" customFormat="1" ht="22.5" customHeight="1">
      <c r="D409" s="292"/>
      <c r="E409" s="751" t="s">
        <v>280</v>
      </c>
      <c r="F409" s="751"/>
      <c r="G409" s="751"/>
      <c r="H409" s="751"/>
      <c r="I409" s="751"/>
      <c r="J409" s="751"/>
      <c r="K409" s="751"/>
      <c r="L409" s="751"/>
      <c r="M409" s="1171"/>
      <c r="N409" s="1137" t="s">
        <v>281</v>
      </c>
      <c r="O409" s="758"/>
      <c r="P409" s="758"/>
      <c r="Q409" s="758"/>
      <c r="R409" s="758"/>
      <c r="S409" s="901"/>
      <c r="T409" s="1184"/>
      <c r="U409" s="1406"/>
      <c r="V409" s="1406"/>
      <c r="W409" s="1407"/>
      <c r="X409" s="260"/>
      <c r="Y409" s="260"/>
      <c r="Z409" s="260" t="s">
        <v>285</v>
      </c>
      <c r="AA409" s="260"/>
      <c r="AB409" s="260"/>
      <c r="AC409" s="260"/>
      <c r="AD409" s="260"/>
      <c r="AE409" s="260"/>
      <c r="AF409" s="260"/>
      <c r="AG409" s="260"/>
      <c r="AH409" s="260"/>
      <c r="AI409" s="260"/>
      <c r="AJ409" s="260"/>
      <c r="AK409" s="260"/>
      <c r="AL409" s="260"/>
      <c r="AM409" s="260"/>
      <c r="AN409" s="260"/>
      <c r="AO409" s="260"/>
      <c r="AP409" s="260"/>
      <c r="AQ409" s="260"/>
      <c r="AR409" s="260"/>
      <c r="AS409" s="260"/>
      <c r="AT409" s="770"/>
      <c r="AU409" s="771"/>
      <c r="AV409" s="772"/>
      <c r="AW409" s="260"/>
      <c r="AX409" s="260"/>
      <c r="AY409" s="260"/>
      <c r="AZ409" s="260"/>
      <c r="BA409" s="260"/>
      <c r="BB409" s="260"/>
      <c r="BC409" s="260"/>
      <c r="BD409" s="260"/>
      <c r="BE409" s="260"/>
      <c r="BF409" s="260"/>
      <c r="BG409" s="260"/>
      <c r="BH409" s="260"/>
      <c r="BI409" s="232"/>
      <c r="BJ409" s="225"/>
      <c r="BK409" s="232"/>
      <c r="BL409" s="232"/>
      <c r="BM409" s="232"/>
      <c r="BN409" s="232"/>
    </row>
    <row r="410" spans="4:66" s="258" customFormat="1" ht="22.5" customHeight="1">
      <c r="D410" s="293"/>
      <c r="E410" s="1173"/>
      <c r="F410" s="1173"/>
      <c r="G410" s="1173"/>
      <c r="H410" s="1173"/>
      <c r="I410" s="1173"/>
      <c r="J410" s="1173"/>
      <c r="K410" s="1173"/>
      <c r="L410" s="1173"/>
      <c r="M410" s="1174"/>
      <c r="N410" s="773" t="s">
        <v>282</v>
      </c>
      <c r="O410" s="738"/>
      <c r="P410" s="738"/>
      <c r="Q410" s="738"/>
      <c r="R410" s="738"/>
      <c r="S410" s="842"/>
      <c r="T410" s="814"/>
      <c r="U410" s="815"/>
      <c r="V410" s="815"/>
      <c r="W410" s="816"/>
      <c r="X410" s="204"/>
      <c r="Y410" s="204"/>
      <c r="Z410" s="204" t="s">
        <v>283</v>
      </c>
      <c r="AA410" s="204"/>
      <c r="AB410" s="204"/>
      <c r="AC410" s="204"/>
      <c r="AD410" s="204"/>
      <c r="AE410" s="204"/>
      <c r="AF410" s="204"/>
      <c r="AG410" s="204"/>
      <c r="AH410" s="204"/>
      <c r="AI410" s="204"/>
      <c r="AJ410" s="204"/>
      <c r="AK410" s="204"/>
      <c r="AL410" s="204"/>
      <c r="AM410" s="204"/>
      <c r="AN410" s="204"/>
      <c r="AO410" s="204"/>
      <c r="AP410" s="204"/>
      <c r="AQ410" s="204"/>
      <c r="AR410" s="204"/>
      <c r="AS410" s="204"/>
      <c r="AT410" s="247"/>
      <c r="AU410" s="247"/>
      <c r="AV410" s="247"/>
      <c r="AW410" s="204"/>
      <c r="AX410" s="204"/>
      <c r="AY410" s="204"/>
      <c r="AZ410" s="204"/>
      <c r="BA410" s="204"/>
      <c r="BB410" s="204"/>
      <c r="BC410" s="204"/>
      <c r="BD410" s="204"/>
      <c r="BE410" s="204"/>
      <c r="BF410" s="204"/>
      <c r="BG410" s="204"/>
      <c r="BH410" s="204"/>
      <c r="BI410" s="226"/>
      <c r="BJ410" s="227"/>
      <c r="BK410" s="232"/>
      <c r="BL410" s="232"/>
      <c r="BM410" s="232"/>
      <c r="BN410" s="232"/>
    </row>
    <row r="411" spans="4:66" s="258" customFormat="1" ht="22.5" customHeight="1">
      <c r="D411" s="1423" t="s">
        <v>460</v>
      </c>
      <c r="E411" s="1424"/>
      <c r="F411" s="1424"/>
      <c r="G411" s="1424"/>
      <c r="H411" s="1424"/>
      <c r="I411" s="1424"/>
      <c r="J411" s="1424"/>
      <c r="K411" s="1424"/>
      <c r="L411" s="1424"/>
      <c r="M411" s="1424"/>
      <c r="N411" s="1424"/>
      <c r="O411" s="1424"/>
      <c r="P411" s="1424"/>
      <c r="Q411" s="1424"/>
      <c r="R411" s="1424"/>
      <c r="S411" s="1425"/>
      <c r="T411" s="827" t="s">
        <v>802</v>
      </c>
      <c r="U411" s="812"/>
      <c r="V411" s="812"/>
      <c r="W411" s="812"/>
      <c r="X411" s="812"/>
      <c r="Y411" s="812"/>
      <c r="Z411" s="812"/>
      <c r="AA411" s="812"/>
      <c r="AB411" s="758"/>
      <c r="AC411" s="758"/>
      <c r="AD411" s="758"/>
      <c r="AE411" s="812"/>
      <c r="AF411" s="812"/>
      <c r="AG411" s="812"/>
      <c r="AH411" s="812"/>
      <c r="AI411" s="812"/>
      <c r="AJ411" s="812"/>
      <c r="AK411" s="812"/>
      <c r="AL411" s="812"/>
      <c r="AM411" s="812"/>
      <c r="AN411" s="812"/>
      <c r="AO411" s="812"/>
      <c r="AP411" s="812"/>
      <c r="AQ411" s="812"/>
      <c r="AR411" s="812"/>
      <c r="AS411" s="812"/>
      <c r="AT411" s="812"/>
      <c r="AU411" s="812"/>
      <c r="AV411" s="812"/>
      <c r="AW411" s="812"/>
      <c r="AX411" s="812"/>
      <c r="AY411" s="812"/>
      <c r="AZ411" s="812"/>
      <c r="BA411" s="812"/>
      <c r="BB411" s="812"/>
      <c r="BC411" s="812"/>
      <c r="BD411" s="812"/>
      <c r="BE411" s="812"/>
      <c r="BF411" s="812"/>
      <c r="BG411" s="812"/>
      <c r="BH411" s="812"/>
      <c r="BI411" s="812"/>
      <c r="BJ411" s="813"/>
      <c r="BK411" s="232"/>
      <c r="BL411" s="232"/>
      <c r="BM411" s="232"/>
      <c r="BN411" s="232"/>
    </row>
    <row r="412" spans="4:66" s="186" customFormat="1" ht="22.5" customHeight="1">
      <c r="D412" s="1426"/>
      <c r="E412" s="1427"/>
      <c r="F412" s="1427"/>
      <c r="G412" s="1427"/>
      <c r="H412" s="1427"/>
      <c r="I412" s="1427"/>
      <c r="J412" s="1427"/>
      <c r="K412" s="1427"/>
      <c r="L412" s="1427"/>
      <c r="M412" s="1427"/>
      <c r="N412" s="1427"/>
      <c r="O412" s="1427"/>
      <c r="P412" s="1427"/>
      <c r="Q412" s="1427"/>
      <c r="R412" s="1427"/>
      <c r="S412" s="1428"/>
      <c r="T412" s="796" t="s">
        <v>803</v>
      </c>
      <c r="U412" s="738"/>
      <c r="V412" s="738"/>
      <c r="W412" s="738"/>
      <c r="X412" s="738"/>
      <c r="Y412" s="738"/>
      <c r="Z412" s="738"/>
      <c r="AA412" s="797"/>
      <c r="AB412" s="773"/>
      <c r="AC412" s="774"/>
      <c r="AD412" s="775"/>
      <c r="AE412" s="178"/>
      <c r="AF412" s="178"/>
      <c r="AG412" s="178"/>
      <c r="AH412" s="178"/>
      <c r="AI412" s="178"/>
      <c r="AJ412" s="178"/>
      <c r="AK412" s="178"/>
      <c r="AL412" s="178"/>
      <c r="AM412" s="178"/>
      <c r="AN412" s="178"/>
      <c r="AO412" s="178"/>
      <c r="AP412" s="178"/>
      <c r="AQ412" s="178"/>
      <c r="AR412" s="178"/>
      <c r="AS412" s="178"/>
      <c r="AT412" s="178"/>
      <c r="AU412" s="178"/>
      <c r="AV412" s="178"/>
      <c r="AW412" s="178"/>
      <c r="AX412" s="178"/>
      <c r="AY412" s="178"/>
      <c r="AZ412" s="178"/>
      <c r="BA412" s="178"/>
      <c r="BB412" s="178"/>
      <c r="BC412" s="178"/>
      <c r="BD412" s="178"/>
      <c r="BE412" s="178"/>
      <c r="BF412" s="178"/>
      <c r="BG412" s="178"/>
      <c r="BH412" s="178"/>
      <c r="BI412" s="173"/>
      <c r="BJ412" s="235"/>
      <c r="BK412" s="170"/>
      <c r="BL412" s="170"/>
      <c r="BM412" s="170"/>
      <c r="BN412" s="170"/>
    </row>
    <row r="413" spans="4:66" s="258" customFormat="1" ht="22.5" customHeight="1">
      <c r="D413" s="1423" t="s">
        <v>461</v>
      </c>
      <c r="E413" s="1424"/>
      <c r="F413" s="1424"/>
      <c r="G413" s="1424"/>
      <c r="H413" s="1424"/>
      <c r="I413" s="1424"/>
      <c r="J413" s="1424"/>
      <c r="K413" s="1424"/>
      <c r="L413" s="1424"/>
      <c r="M413" s="1424"/>
      <c r="N413" s="1424"/>
      <c r="O413" s="1424"/>
      <c r="P413" s="1424"/>
      <c r="Q413" s="1424"/>
      <c r="R413" s="1424"/>
      <c r="S413" s="1425"/>
      <c r="T413" s="257"/>
      <c r="U413" s="260" t="s">
        <v>284</v>
      </c>
      <c r="V413" s="257"/>
      <c r="W413" s="257"/>
      <c r="X413" s="260"/>
      <c r="Y413" s="260"/>
      <c r="Z413" s="260"/>
      <c r="AA413" s="260"/>
      <c r="AB413" s="232"/>
      <c r="AC413" s="265"/>
      <c r="AD413" s="265"/>
      <c r="AE413" s="260"/>
      <c r="AF413" s="260"/>
      <c r="AG413" s="260"/>
      <c r="AH413" s="260"/>
      <c r="AI413" s="260"/>
      <c r="AJ413" s="260"/>
      <c r="AK413" s="260"/>
      <c r="AL413" s="260"/>
      <c r="AM413" s="260"/>
      <c r="AN413" s="260"/>
      <c r="AO413" s="260"/>
      <c r="AP413" s="260"/>
      <c r="AQ413" s="260"/>
      <c r="AR413" s="260"/>
      <c r="AS413" s="260"/>
      <c r="AT413" s="260"/>
      <c r="AU413" s="260"/>
      <c r="AV413" s="260"/>
      <c r="AW413" s="260"/>
      <c r="AX413" s="260"/>
      <c r="AY413" s="260"/>
      <c r="AZ413" s="770"/>
      <c r="BA413" s="771"/>
      <c r="BB413" s="772"/>
      <c r="BC413" s="260"/>
      <c r="BD413" s="260"/>
      <c r="BE413" s="260"/>
      <c r="BF413" s="260"/>
      <c r="BG413" s="260"/>
      <c r="BH413" s="260"/>
      <c r="BI413" s="232"/>
      <c r="BJ413" s="225"/>
      <c r="BK413" s="232"/>
      <c r="BL413" s="232"/>
      <c r="BM413" s="232"/>
      <c r="BN413" s="232"/>
    </row>
    <row r="414" spans="4:66" s="258" customFormat="1" ht="22.5" customHeight="1">
      <c r="D414" s="1426"/>
      <c r="E414" s="1427"/>
      <c r="F414" s="1427"/>
      <c r="G414" s="1427"/>
      <c r="H414" s="1427"/>
      <c r="I414" s="1427"/>
      <c r="J414" s="1427"/>
      <c r="K414" s="1427"/>
      <c r="L414" s="1427"/>
      <c r="M414" s="1427"/>
      <c r="N414" s="1427"/>
      <c r="O414" s="1427"/>
      <c r="P414" s="1427"/>
      <c r="Q414" s="1427"/>
      <c r="R414" s="1427"/>
      <c r="S414" s="1428"/>
      <c r="T414" s="814"/>
      <c r="U414" s="815"/>
      <c r="V414" s="815"/>
      <c r="W414" s="816"/>
      <c r="X414" s="204"/>
      <c r="Y414" s="204"/>
      <c r="Z414" s="204"/>
      <c r="AA414" s="204" t="s">
        <v>286</v>
      </c>
      <c r="AB414" s="226"/>
      <c r="AC414" s="228"/>
      <c r="AD414" s="228"/>
      <c r="AE414" s="204"/>
      <c r="AF414" s="204"/>
      <c r="AG414" s="204"/>
      <c r="AH414" s="204"/>
      <c r="AI414" s="204"/>
      <c r="AJ414" s="204"/>
      <c r="AK414" s="204"/>
      <c r="AL414" s="204"/>
      <c r="AM414" s="204"/>
      <c r="AN414" s="204"/>
      <c r="AO414" s="204"/>
      <c r="AP414" s="204"/>
      <c r="AQ414" s="204"/>
      <c r="AR414" s="204"/>
      <c r="AS414" s="204"/>
      <c r="AT414" s="204"/>
      <c r="AU414" s="204"/>
      <c r="AV414" s="204"/>
      <c r="AW414" s="204"/>
      <c r="AX414" s="204"/>
      <c r="AY414" s="204"/>
      <c r="AZ414" s="229"/>
      <c r="BA414" s="229"/>
      <c r="BB414" s="229"/>
      <c r="BC414" s="229"/>
      <c r="BD414" s="204"/>
      <c r="BE414" s="204"/>
      <c r="BF414" s="204"/>
      <c r="BG414" s="204"/>
      <c r="BH414" s="204"/>
      <c r="BI414" s="226"/>
      <c r="BJ414" s="227"/>
      <c r="BK414" s="232"/>
      <c r="BL414" s="232"/>
      <c r="BM414" s="232"/>
      <c r="BN414" s="232"/>
    </row>
    <row r="415" spans="4:66" s="258" customFormat="1" ht="22.5" customHeight="1">
      <c r="D415" s="1481" t="s">
        <v>462</v>
      </c>
      <c r="E415" s="1490"/>
      <c r="F415" s="1490"/>
      <c r="G415" s="1490"/>
      <c r="H415" s="1490"/>
      <c r="I415" s="1490"/>
      <c r="J415" s="1490"/>
      <c r="K415" s="1490"/>
      <c r="L415" s="1490"/>
      <c r="M415" s="1490"/>
      <c r="N415" s="1490"/>
      <c r="O415" s="1490"/>
      <c r="P415" s="1490"/>
      <c r="Q415" s="1490"/>
      <c r="R415" s="1490"/>
      <c r="S415" s="1491"/>
      <c r="T415" s="1184"/>
      <c r="U415" s="1406"/>
      <c r="V415" s="1406"/>
      <c r="W415" s="1407"/>
      <c r="X415" s="215"/>
      <c r="Y415" s="219" t="s">
        <v>287</v>
      </c>
      <c r="Z415" s="219"/>
      <c r="AA415" s="219"/>
      <c r="AB415" s="233"/>
      <c r="AC415" s="230"/>
      <c r="AD415" s="230"/>
      <c r="AE415" s="219"/>
      <c r="AF415" s="219"/>
      <c r="AG415" s="219"/>
      <c r="AH415" s="219"/>
      <c r="AI415" s="219"/>
      <c r="AJ415" s="219"/>
      <c r="AK415" s="219"/>
      <c r="AL415" s="219"/>
      <c r="AM415" s="219"/>
      <c r="AN415" s="219"/>
      <c r="AO415" s="219"/>
      <c r="AP415" s="219"/>
      <c r="AQ415" s="219"/>
      <c r="AR415" s="219"/>
      <c r="AS415" s="219"/>
      <c r="AT415" s="219"/>
      <c r="AU415" s="219"/>
      <c r="AV415" s="219"/>
      <c r="AW415" s="219"/>
      <c r="AX415" s="219"/>
      <c r="AY415" s="219"/>
      <c r="AZ415" s="219"/>
      <c r="BA415" s="219"/>
      <c r="BB415" s="219"/>
      <c r="BC415" s="219"/>
      <c r="BD415" s="219"/>
      <c r="BE415" s="219"/>
      <c r="BF415" s="219"/>
      <c r="BG415" s="219"/>
      <c r="BH415" s="219"/>
      <c r="BI415" s="233"/>
      <c r="BJ415" s="234"/>
      <c r="BK415" s="232"/>
      <c r="BL415" s="232"/>
      <c r="BM415" s="232"/>
      <c r="BN415" s="232"/>
    </row>
    <row r="416" spans="4:66" s="258" customFormat="1" ht="22.5" customHeight="1">
      <c r="D416" s="1411"/>
      <c r="E416" s="1492"/>
      <c r="F416" s="1492"/>
      <c r="G416" s="1492"/>
      <c r="H416" s="1492"/>
      <c r="I416" s="1492"/>
      <c r="J416" s="1492"/>
      <c r="K416" s="1492"/>
      <c r="L416" s="1492"/>
      <c r="M416" s="1492"/>
      <c r="N416" s="1492"/>
      <c r="O416" s="1492"/>
      <c r="P416" s="1492"/>
      <c r="Q416" s="1492"/>
      <c r="R416" s="1492"/>
      <c r="S416" s="1413"/>
      <c r="T416" s="777"/>
      <c r="U416" s="778"/>
      <c r="V416" s="778"/>
      <c r="W416" s="779"/>
      <c r="X416" s="267"/>
      <c r="Y416" s="295" t="s">
        <v>804</v>
      </c>
      <c r="Z416" s="295"/>
      <c r="AA416" s="295"/>
      <c r="AB416" s="296"/>
      <c r="AC416" s="266"/>
      <c r="AD416" s="266"/>
      <c r="AE416" s="295"/>
      <c r="AF416" s="295"/>
      <c r="AG416" s="295"/>
      <c r="AH416" s="295"/>
      <c r="AI416" s="295"/>
      <c r="AJ416" s="295"/>
      <c r="AK416" s="295"/>
      <c r="AL416" s="295"/>
      <c r="AM416" s="828"/>
      <c r="AN416" s="828"/>
      <c r="AO416" s="828"/>
      <c r="AP416" s="573" t="s">
        <v>805</v>
      </c>
      <c r="AQ416" s="573"/>
      <c r="AR416" s="573"/>
      <c r="AS416" s="573"/>
      <c r="AT416" s="573"/>
      <c r="AU416" s="573"/>
      <c r="AV416" s="573"/>
      <c r="AW416" s="573"/>
      <c r="AX416" s="295"/>
      <c r="AY416" s="295"/>
      <c r="AZ416" s="295"/>
      <c r="BA416" s="295"/>
      <c r="BB416" s="295"/>
      <c r="BC416" s="295"/>
      <c r="BD416" s="295"/>
      <c r="BE416" s="295"/>
      <c r="BF416" s="295"/>
      <c r="BG416" s="295"/>
      <c r="BH416" s="295"/>
      <c r="BI416" s="296"/>
      <c r="BJ416" s="598"/>
      <c r="BK416" s="232"/>
      <c r="BL416" s="232"/>
      <c r="BM416" s="232"/>
      <c r="BN416" s="232"/>
    </row>
    <row r="417" spans="1:72" s="258" customFormat="1" ht="22.5" customHeight="1">
      <c r="D417" s="1411"/>
      <c r="E417" s="1492"/>
      <c r="F417" s="1492"/>
      <c r="G417" s="1492"/>
      <c r="H417" s="1492"/>
      <c r="I417" s="1492"/>
      <c r="J417" s="1492"/>
      <c r="K417" s="1492"/>
      <c r="L417" s="1492"/>
      <c r="M417" s="1492"/>
      <c r="N417" s="1492"/>
      <c r="O417" s="1492"/>
      <c r="P417" s="1492"/>
      <c r="Q417" s="1492"/>
      <c r="R417" s="1492"/>
      <c r="S417" s="1413"/>
      <c r="T417" s="777"/>
      <c r="U417" s="778"/>
      <c r="V417" s="778"/>
      <c r="W417" s="779"/>
      <c r="X417" s="267"/>
      <c r="Y417" s="295" t="s">
        <v>288</v>
      </c>
      <c r="Z417" s="295"/>
      <c r="AA417" s="295"/>
      <c r="AB417" s="296"/>
      <c r="AC417" s="266"/>
      <c r="AD417" s="266"/>
      <c r="AE417" s="295"/>
      <c r="AF417" s="295"/>
      <c r="AG417" s="295"/>
      <c r="AH417" s="295"/>
      <c r="AI417" s="295"/>
      <c r="AJ417" s="295"/>
      <c r="AK417" s="295"/>
      <c r="AL417" s="295"/>
      <c r="AM417" s="295"/>
      <c r="AN417" s="295"/>
      <c r="AO417" s="295"/>
      <c r="AP417" s="295"/>
      <c r="AQ417" s="295"/>
      <c r="AR417" s="295"/>
      <c r="AS417" s="295"/>
      <c r="AT417" s="295"/>
      <c r="AU417" s="295"/>
      <c r="AV417" s="295"/>
      <c r="AW417" s="295"/>
      <c r="AX417" s="295"/>
      <c r="AY417" s="295"/>
      <c r="AZ417" s="295"/>
      <c r="BA417" s="295"/>
      <c r="BB417" s="295"/>
      <c r="BC417" s="295"/>
      <c r="BD417" s="295"/>
      <c r="BE417" s="295"/>
      <c r="BF417" s="295"/>
      <c r="BG417" s="295"/>
      <c r="BH417" s="295"/>
      <c r="BI417" s="296"/>
      <c r="BJ417" s="297"/>
      <c r="BK417" s="232"/>
      <c r="BL417" s="232"/>
      <c r="BM417" s="232"/>
      <c r="BN417" s="232"/>
    </row>
    <row r="418" spans="1:72" s="186" customFormat="1" ht="22.5" customHeight="1">
      <c r="D418" s="1493"/>
      <c r="E418" s="1494"/>
      <c r="F418" s="1494"/>
      <c r="G418" s="1494"/>
      <c r="H418" s="1494"/>
      <c r="I418" s="1494"/>
      <c r="J418" s="1494"/>
      <c r="K418" s="1494"/>
      <c r="L418" s="1494"/>
      <c r="M418" s="1494"/>
      <c r="N418" s="1494"/>
      <c r="O418" s="1494"/>
      <c r="P418" s="1494"/>
      <c r="Q418" s="1494"/>
      <c r="R418" s="1494"/>
      <c r="S418" s="1495"/>
      <c r="T418" s="814"/>
      <c r="U418" s="815"/>
      <c r="V418" s="815"/>
      <c r="W418" s="816"/>
      <c r="X418" s="217"/>
      <c r="Y418" s="204" t="s">
        <v>289</v>
      </c>
      <c r="Z418" s="204"/>
      <c r="AA418" s="204"/>
      <c r="AB418" s="204"/>
      <c r="AC418" s="204"/>
      <c r="AD418" s="204"/>
      <c r="AE418" s="204"/>
      <c r="AF418" s="204"/>
      <c r="AG418" s="204"/>
      <c r="AH418" s="204"/>
      <c r="AI418" s="204"/>
      <c r="AJ418" s="204"/>
      <c r="AK418" s="204"/>
      <c r="AL418" s="204"/>
      <c r="AM418" s="204"/>
      <c r="AN418" s="204"/>
      <c r="AO418" s="204"/>
      <c r="AP418" s="204"/>
      <c r="AQ418" s="204"/>
      <c r="AR418" s="204"/>
      <c r="AS418" s="204"/>
      <c r="AT418" s="204"/>
      <c r="AU418" s="204"/>
      <c r="AV418" s="204"/>
      <c r="AW418" s="204"/>
      <c r="AX418" s="204"/>
      <c r="AY418" s="204"/>
      <c r="AZ418" s="204"/>
      <c r="BA418" s="204"/>
      <c r="BB418" s="204"/>
      <c r="BC418" s="204"/>
      <c r="BD418" s="204"/>
      <c r="BE418" s="204"/>
      <c r="BF418" s="204"/>
      <c r="BG418" s="204"/>
      <c r="BH418" s="204"/>
      <c r="BI418" s="226"/>
      <c r="BJ418" s="227"/>
      <c r="BK418" s="170"/>
      <c r="BL418" s="170"/>
      <c r="BM418" s="170"/>
      <c r="BN418" s="170"/>
    </row>
    <row r="419" spans="1:72" s="258" customFormat="1" ht="22.5" customHeight="1">
      <c r="D419" s="1481" t="s">
        <v>463</v>
      </c>
      <c r="E419" s="1476"/>
      <c r="F419" s="1476"/>
      <c r="G419" s="1476"/>
      <c r="H419" s="1476"/>
      <c r="I419" s="1476"/>
      <c r="J419" s="1476"/>
      <c r="K419" s="1476"/>
      <c r="L419" s="1476"/>
      <c r="M419" s="1476"/>
      <c r="N419" s="1476"/>
      <c r="O419" s="1476"/>
      <c r="P419" s="1476"/>
      <c r="Q419" s="1476"/>
      <c r="R419" s="1476"/>
      <c r="S419" s="1477"/>
      <c r="T419" s="785" t="s">
        <v>838</v>
      </c>
      <c r="U419" s="786"/>
      <c r="V419" s="786"/>
      <c r="W419" s="786"/>
      <c r="X419" s="786"/>
      <c r="Y419" s="787"/>
      <c r="Z419" s="788"/>
      <c r="AA419" s="789"/>
      <c r="AB419" s="789"/>
      <c r="AC419" s="789"/>
      <c r="AD419" s="789"/>
      <c r="AE419" s="789"/>
      <c r="AF419" s="789"/>
      <c r="AG419" s="789"/>
      <c r="AH419" s="789"/>
      <c r="AI419" s="789"/>
      <c r="AJ419" s="789"/>
      <c r="AK419" s="789"/>
      <c r="AL419" s="789"/>
      <c r="AM419" s="789"/>
      <c r="AN419" s="789"/>
      <c r="AO419" s="789"/>
      <c r="AP419" s="789"/>
      <c r="AQ419" s="789"/>
      <c r="AR419" s="789"/>
      <c r="AS419" s="789"/>
      <c r="AT419" s="789"/>
      <c r="AU419" s="789"/>
      <c r="AV419" s="789"/>
      <c r="AW419" s="789"/>
      <c r="AX419" s="789"/>
      <c r="AY419" s="789"/>
      <c r="AZ419" s="789"/>
      <c r="BA419" s="789"/>
      <c r="BB419" s="789"/>
      <c r="BC419" s="789"/>
      <c r="BD419" s="789"/>
      <c r="BE419" s="789"/>
      <c r="BF419" s="789"/>
      <c r="BG419" s="789"/>
      <c r="BH419" s="789"/>
      <c r="BI419" s="789"/>
      <c r="BJ419" s="790"/>
      <c r="BK419" s="232"/>
      <c r="BL419" s="232"/>
      <c r="BM419" s="232"/>
      <c r="BN419" s="232"/>
    </row>
    <row r="420" spans="1:72" s="578" customFormat="1" ht="24" customHeight="1">
      <c r="D420" s="1411"/>
      <c r="E420" s="1504"/>
      <c r="F420" s="1504"/>
      <c r="G420" s="1504"/>
      <c r="H420" s="1504"/>
      <c r="I420" s="1504"/>
      <c r="J420" s="1504"/>
      <c r="K420" s="1504"/>
      <c r="L420" s="1504"/>
      <c r="M420" s="1504"/>
      <c r="N420" s="1504"/>
      <c r="O420" s="1504"/>
      <c r="P420" s="1504"/>
      <c r="Q420" s="1504"/>
      <c r="R420" s="1504"/>
      <c r="S420" s="1505"/>
      <c r="T420" s="804" t="s">
        <v>809</v>
      </c>
      <c r="U420" s="805"/>
      <c r="V420" s="805"/>
      <c r="W420" s="805"/>
      <c r="X420" s="805"/>
      <c r="Y420" s="806"/>
      <c r="Z420" s="794" t="s">
        <v>806</v>
      </c>
      <c r="AA420" s="795"/>
      <c r="AB420" s="810"/>
      <c r="AC420" s="810"/>
      <c r="AD420" s="810"/>
      <c r="AE420" s="810"/>
      <c r="AF420" s="810"/>
      <c r="AG420" s="481"/>
      <c r="AH420" s="811"/>
      <c r="AI420" s="811"/>
      <c r="AJ420" s="811"/>
      <c r="AK420" s="811"/>
      <c r="AL420" s="811"/>
      <c r="AM420" s="811"/>
      <c r="AN420" s="482"/>
      <c r="AO420" s="812"/>
      <c r="AP420" s="812"/>
      <c r="AQ420" s="812"/>
      <c r="AR420" s="812"/>
      <c r="AS420" s="812"/>
      <c r="AT420" s="812"/>
      <c r="AU420" s="812"/>
      <c r="AV420" s="812"/>
      <c r="AW420" s="812"/>
      <c r="AX420" s="812"/>
      <c r="AY420" s="812"/>
      <c r="AZ420" s="812"/>
      <c r="BA420" s="812"/>
      <c r="BB420" s="812"/>
      <c r="BC420" s="812"/>
      <c r="BD420" s="812"/>
      <c r="BE420" s="812"/>
      <c r="BF420" s="812"/>
      <c r="BG420" s="812"/>
      <c r="BH420" s="812"/>
      <c r="BI420" s="812"/>
      <c r="BJ420" s="813"/>
    </row>
    <row r="421" spans="1:72" s="578" customFormat="1" ht="24" customHeight="1">
      <c r="A421" s="579"/>
      <c r="B421" s="579"/>
      <c r="C421" s="579"/>
      <c r="D421" s="1411"/>
      <c r="E421" s="1504"/>
      <c r="F421" s="1504"/>
      <c r="G421" s="1504"/>
      <c r="H421" s="1504"/>
      <c r="I421" s="1504"/>
      <c r="J421" s="1504"/>
      <c r="K421" s="1504"/>
      <c r="L421" s="1504"/>
      <c r="M421" s="1504"/>
      <c r="N421" s="1504"/>
      <c r="O421" s="1504"/>
      <c r="P421" s="1504"/>
      <c r="Q421" s="1504"/>
      <c r="R421" s="1504"/>
      <c r="S421" s="1505"/>
      <c r="T421" s="807"/>
      <c r="U421" s="808"/>
      <c r="V421" s="808"/>
      <c r="W421" s="808"/>
      <c r="X421" s="808"/>
      <c r="Y421" s="809"/>
      <c r="Z421" s="796" t="s">
        <v>10</v>
      </c>
      <c r="AA421" s="738"/>
      <c r="AB421" s="797"/>
      <c r="AC421" s="773"/>
      <c r="AD421" s="738"/>
      <c r="AE421" s="738"/>
      <c r="AF421" s="738"/>
      <c r="AG421" s="738"/>
      <c r="AH421" s="738"/>
      <c r="AI421" s="738"/>
      <c r="AJ421" s="738"/>
      <c r="AK421" s="738"/>
      <c r="AL421" s="738"/>
      <c r="AM421" s="738"/>
      <c r="AN421" s="738"/>
      <c r="AO421" s="797"/>
      <c r="AP421" s="798" t="s">
        <v>807</v>
      </c>
      <c r="AQ421" s="799"/>
      <c r="AR421" s="800"/>
      <c r="AS421" s="801"/>
      <c r="AT421" s="802"/>
      <c r="AU421" s="802"/>
      <c r="AV421" s="802"/>
      <c r="AW421" s="802"/>
      <c r="AX421" s="802"/>
      <c r="AY421" s="802"/>
      <c r="AZ421" s="802"/>
      <c r="BA421" s="802"/>
      <c r="BB421" s="802"/>
      <c r="BC421" s="802"/>
      <c r="BD421" s="802"/>
      <c r="BE421" s="802"/>
      <c r="BF421" s="802"/>
      <c r="BG421" s="802"/>
      <c r="BH421" s="802"/>
      <c r="BI421" s="802"/>
      <c r="BJ421" s="803"/>
    </row>
    <row r="422" spans="1:72" s="258" customFormat="1" ht="22.5" customHeight="1">
      <c r="D422" s="1506"/>
      <c r="E422" s="1479"/>
      <c r="F422" s="1479"/>
      <c r="G422" s="1479"/>
      <c r="H422" s="1479"/>
      <c r="I422" s="1479"/>
      <c r="J422" s="1479"/>
      <c r="K422" s="1479"/>
      <c r="L422" s="1479"/>
      <c r="M422" s="1479"/>
      <c r="N422" s="1479"/>
      <c r="O422" s="1479"/>
      <c r="P422" s="1479"/>
      <c r="Q422" s="1479"/>
      <c r="R422" s="1479"/>
      <c r="S422" s="1480"/>
      <c r="T422" s="783" t="s">
        <v>808</v>
      </c>
      <c r="U422" s="784"/>
      <c r="V422" s="784"/>
      <c r="W422" s="784"/>
      <c r="X422" s="784"/>
      <c r="Y422" s="784"/>
      <c r="Z422" s="791"/>
      <c r="AA422" s="792"/>
      <c r="AB422" s="792"/>
      <c r="AC422" s="792"/>
      <c r="AD422" s="792"/>
      <c r="AE422" s="792"/>
      <c r="AF422" s="792"/>
      <c r="AG422" s="792"/>
      <c r="AH422" s="792"/>
      <c r="AI422" s="792"/>
      <c r="AJ422" s="792"/>
      <c r="AK422" s="792"/>
      <c r="AL422" s="792"/>
      <c r="AM422" s="792"/>
      <c r="AN422" s="792"/>
      <c r="AO422" s="792"/>
      <c r="AP422" s="792"/>
      <c r="AQ422" s="792"/>
      <c r="AR422" s="792"/>
      <c r="AS422" s="792"/>
      <c r="AT422" s="792"/>
      <c r="AU422" s="792"/>
      <c r="AV422" s="792"/>
      <c r="AW422" s="792"/>
      <c r="AX422" s="792"/>
      <c r="AY422" s="792"/>
      <c r="AZ422" s="792"/>
      <c r="BA422" s="792"/>
      <c r="BB422" s="792"/>
      <c r="BC422" s="792"/>
      <c r="BD422" s="792"/>
      <c r="BE422" s="792"/>
      <c r="BF422" s="792"/>
      <c r="BG422" s="792"/>
      <c r="BH422" s="792"/>
      <c r="BI422" s="792"/>
      <c r="BJ422" s="793"/>
      <c r="BK422" s="232"/>
      <c r="BL422" s="232"/>
      <c r="BM422" s="232"/>
      <c r="BN422" s="232"/>
    </row>
    <row r="423" spans="1:72" s="354" customFormat="1" ht="17.25" customHeight="1">
      <c r="D423" s="393"/>
      <c r="E423" s="392"/>
      <c r="F423" s="392"/>
      <c r="G423" s="392"/>
      <c r="H423" s="392"/>
      <c r="I423" s="392"/>
      <c r="J423" s="392"/>
      <c r="K423" s="392"/>
      <c r="L423" s="392"/>
      <c r="M423" s="392"/>
      <c r="N423" s="392"/>
      <c r="O423" s="392"/>
      <c r="P423" s="392"/>
      <c r="Q423" s="392"/>
      <c r="R423" s="392"/>
      <c r="S423" s="392"/>
      <c r="T423" s="350"/>
      <c r="U423" s="361"/>
      <c r="V423" s="135"/>
      <c r="W423" s="135"/>
      <c r="X423" s="135"/>
      <c r="Y423" s="135"/>
      <c r="Z423" s="135"/>
      <c r="AA423" s="135"/>
      <c r="AB423" s="135"/>
      <c r="AC423" s="135"/>
      <c r="AD423" s="135"/>
      <c r="AE423" s="135"/>
      <c r="AF423" s="135"/>
      <c r="AG423" s="135"/>
      <c r="AH423" s="135"/>
      <c r="AI423" s="135"/>
      <c r="AJ423" s="135"/>
      <c r="AK423" s="135"/>
      <c r="AL423" s="135"/>
      <c r="AM423" s="135"/>
      <c r="AN423" s="135"/>
      <c r="AO423" s="135"/>
      <c r="AP423" s="135"/>
      <c r="AQ423" s="135"/>
      <c r="AR423" s="135"/>
      <c r="AS423" s="135"/>
      <c r="AT423" s="135"/>
      <c r="AU423" s="135"/>
      <c r="AV423" s="135"/>
      <c r="AW423" s="135"/>
      <c r="AX423" s="135"/>
      <c r="AY423" s="135"/>
      <c r="AZ423" s="135"/>
      <c r="BA423" s="135"/>
      <c r="BB423" s="135"/>
      <c r="BC423" s="135"/>
      <c r="BD423" s="135"/>
      <c r="BE423" s="135"/>
      <c r="BF423" s="135"/>
      <c r="BG423" s="135"/>
      <c r="BH423" s="135"/>
      <c r="BI423" s="135"/>
      <c r="BJ423" s="581"/>
      <c r="BK423" s="338"/>
      <c r="BL423" s="338"/>
      <c r="BM423" s="338"/>
      <c r="BN423" s="338"/>
    </row>
    <row r="424" spans="1:72" s="258" customFormat="1" ht="18" customHeight="1">
      <c r="D424" s="1481" t="s">
        <v>464</v>
      </c>
      <c r="E424" s="1424"/>
      <c r="F424" s="1424"/>
      <c r="G424" s="1424"/>
      <c r="H424" s="1424"/>
      <c r="I424" s="1424"/>
      <c r="J424" s="1482"/>
      <c r="K424" s="1475" t="s">
        <v>290</v>
      </c>
      <c r="L424" s="1476"/>
      <c r="M424" s="1476"/>
      <c r="N424" s="1476"/>
      <c r="O424" s="1476"/>
      <c r="P424" s="1476"/>
      <c r="Q424" s="1476"/>
      <c r="R424" s="1476"/>
      <c r="S424" s="1477"/>
      <c r="T424" s="1467"/>
      <c r="U424" s="1468"/>
      <c r="V424" s="1469"/>
      <c r="W424" s="300" t="s">
        <v>369</v>
      </c>
      <c r="X424" s="212"/>
      <c r="Y424" s="212"/>
      <c r="Z424" s="212"/>
      <c r="AA424" s="212"/>
      <c r="AB424" s="212"/>
      <c r="AC424" s="212"/>
      <c r="AD424" s="212"/>
      <c r="AE424" s="212"/>
      <c r="AF424" s="212"/>
      <c r="AG424" s="212"/>
      <c r="AH424" s="212"/>
      <c r="AI424" s="212"/>
      <c r="AJ424" s="212"/>
      <c r="AK424" s="212"/>
      <c r="AL424" s="212"/>
      <c r="AM424" s="212"/>
      <c r="AN424" s="298"/>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c r="BI424" s="212"/>
      <c r="BJ424" s="299"/>
      <c r="BK424" s="232"/>
      <c r="BL424" s="232"/>
      <c r="BM424" s="232"/>
      <c r="BN424" s="232"/>
    </row>
    <row r="425" spans="1:72" s="258" customFormat="1" ht="45.75" customHeight="1">
      <c r="D425" s="1483"/>
      <c r="E425" s="1484"/>
      <c r="F425" s="1484"/>
      <c r="G425" s="1484"/>
      <c r="H425" s="1484"/>
      <c r="I425" s="1484"/>
      <c r="J425" s="1485"/>
      <c r="K425" s="1478"/>
      <c r="L425" s="1479"/>
      <c r="M425" s="1479"/>
      <c r="N425" s="1479"/>
      <c r="O425" s="1479"/>
      <c r="P425" s="1479"/>
      <c r="Q425" s="1479"/>
      <c r="R425" s="1479"/>
      <c r="S425" s="1480"/>
      <c r="T425" s="1470"/>
      <c r="U425" s="1471"/>
      <c r="V425" s="1472"/>
      <c r="W425" s="823" t="s">
        <v>853</v>
      </c>
      <c r="X425" s="1448"/>
      <c r="Y425" s="1448"/>
      <c r="Z425" s="1448"/>
      <c r="AA425" s="1448"/>
      <c r="AB425" s="1448"/>
      <c r="AC425" s="1448"/>
      <c r="AD425" s="1448"/>
      <c r="AE425" s="1448"/>
      <c r="AF425" s="1448"/>
      <c r="AG425" s="1448"/>
      <c r="AH425" s="1448"/>
      <c r="AI425" s="1448"/>
      <c r="AJ425" s="1448"/>
      <c r="AK425" s="1448"/>
      <c r="AL425" s="1448"/>
      <c r="AM425" s="1448"/>
      <c r="AN425" s="1448"/>
      <c r="AO425" s="1448"/>
      <c r="AP425" s="1448"/>
      <c r="AQ425" s="1448"/>
      <c r="AR425" s="1448"/>
      <c r="AS425" s="1448"/>
      <c r="AT425" s="1448"/>
      <c r="AU425" s="1448"/>
      <c r="AV425" s="1448"/>
      <c r="AW425" s="1448"/>
      <c r="AX425" s="1448"/>
      <c r="AY425" s="1448"/>
      <c r="AZ425" s="1448"/>
      <c r="BA425" s="1448"/>
      <c r="BB425" s="1448"/>
      <c r="BC425" s="1448"/>
      <c r="BD425" s="1448"/>
      <c r="BE425" s="1448"/>
      <c r="BF425" s="1448"/>
      <c r="BG425" s="1448"/>
      <c r="BH425" s="1448"/>
      <c r="BI425" s="1448"/>
      <c r="BJ425" s="1449"/>
      <c r="BK425" s="232"/>
      <c r="BL425" s="232"/>
      <c r="BM425" s="232"/>
      <c r="BN425" s="232"/>
    </row>
    <row r="426" spans="1:72" s="258" customFormat="1" ht="22.5" customHeight="1">
      <c r="D426" s="1483"/>
      <c r="E426" s="1484"/>
      <c r="F426" s="1484"/>
      <c r="G426" s="1484"/>
      <c r="H426" s="1484"/>
      <c r="I426" s="1484"/>
      <c r="J426" s="1485"/>
      <c r="K426" s="1475" t="s">
        <v>291</v>
      </c>
      <c r="L426" s="1476"/>
      <c r="M426" s="1476"/>
      <c r="N426" s="1476"/>
      <c r="O426" s="1476"/>
      <c r="P426" s="1476"/>
      <c r="Q426" s="1476"/>
      <c r="R426" s="1476"/>
      <c r="S426" s="1477"/>
      <c r="T426" s="1467"/>
      <c r="U426" s="1468"/>
      <c r="V426" s="1469"/>
      <c r="W426" s="820" t="s">
        <v>293</v>
      </c>
      <c r="X426" s="821"/>
      <c r="Y426" s="821"/>
      <c r="Z426" s="821"/>
      <c r="AA426" s="821"/>
      <c r="AB426" s="821"/>
      <c r="AC426" s="821"/>
      <c r="AD426" s="821"/>
      <c r="AE426" s="821"/>
      <c r="AF426" s="821"/>
      <c r="AG426" s="821"/>
      <c r="AH426" s="821"/>
      <c r="AI426" s="821"/>
      <c r="AJ426" s="821"/>
      <c r="AK426" s="821"/>
      <c r="AL426" s="821"/>
      <c r="AM426" s="821"/>
      <c r="AN426" s="821"/>
      <c r="AO426" s="821"/>
      <c r="AP426" s="821"/>
      <c r="AQ426" s="821"/>
      <c r="AR426" s="821"/>
      <c r="AS426" s="821"/>
      <c r="AT426" s="821"/>
      <c r="AU426" s="821"/>
      <c r="AV426" s="821"/>
      <c r="AW426" s="821"/>
      <c r="AX426" s="821"/>
      <c r="AY426" s="821"/>
      <c r="AZ426" s="821"/>
      <c r="BA426" s="821"/>
      <c r="BB426" s="821"/>
      <c r="BC426" s="821"/>
      <c r="BD426" s="821"/>
      <c r="BE426" s="821"/>
      <c r="BF426" s="821"/>
      <c r="BG426" s="821"/>
      <c r="BH426" s="821"/>
      <c r="BI426" s="821"/>
      <c r="BJ426" s="822"/>
      <c r="BK426" s="232"/>
      <c r="BL426" s="232"/>
      <c r="BM426" s="232"/>
      <c r="BN426" s="232"/>
    </row>
    <row r="427" spans="1:72" s="258" customFormat="1" ht="22.5" customHeight="1">
      <c r="D427" s="1483"/>
      <c r="E427" s="1484"/>
      <c r="F427" s="1484"/>
      <c r="G427" s="1484"/>
      <c r="H427" s="1484"/>
      <c r="I427" s="1484"/>
      <c r="J427" s="1485"/>
      <c r="K427" s="1478"/>
      <c r="L427" s="1479"/>
      <c r="M427" s="1479"/>
      <c r="N427" s="1479"/>
      <c r="O427" s="1479"/>
      <c r="P427" s="1479"/>
      <c r="Q427" s="1479"/>
      <c r="R427" s="1479"/>
      <c r="S427" s="1480"/>
      <c r="T427" s="1470"/>
      <c r="U427" s="1471"/>
      <c r="V427" s="1472"/>
      <c r="W427" s="823"/>
      <c r="X427" s="824"/>
      <c r="Y427" s="824"/>
      <c r="Z427" s="824"/>
      <c r="AA427" s="824"/>
      <c r="AB427" s="824"/>
      <c r="AC427" s="824"/>
      <c r="AD427" s="824"/>
      <c r="AE427" s="824"/>
      <c r="AF427" s="824"/>
      <c r="AG427" s="824"/>
      <c r="AH427" s="824"/>
      <c r="AI427" s="824"/>
      <c r="AJ427" s="824"/>
      <c r="AK427" s="824"/>
      <c r="AL427" s="824"/>
      <c r="AM427" s="824"/>
      <c r="AN427" s="824"/>
      <c r="AO427" s="824"/>
      <c r="AP427" s="824"/>
      <c r="AQ427" s="824"/>
      <c r="AR427" s="824"/>
      <c r="AS427" s="824"/>
      <c r="AT427" s="824"/>
      <c r="AU427" s="824"/>
      <c r="AV427" s="824"/>
      <c r="AW427" s="824"/>
      <c r="AX427" s="824"/>
      <c r="AY427" s="824"/>
      <c r="AZ427" s="824"/>
      <c r="BA427" s="824"/>
      <c r="BB427" s="824"/>
      <c r="BC427" s="824"/>
      <c r="BD427" s="824"/>
      <c r="BE427" s="824"/>
      <c r="BF427" s="824"/>
      <c r="BG427" s="824"/>
      <c r="BH427" s="824"/>
      <c r="BI427" s="824"/>
      <c r="BJ427" s="825"/>
      <c r="BK427" s="232"/>
      <c r="BL427" s="232"/>
      <c r="BM427" s="232"/>
      <c r="BN427" s="232"/>
    </row>
    <row r="428" spans="1:72" s="258" customFormat="1" ht="22.5" customHeight="1">
      <c r="D428" s="1483"/>
      <c r="E428" s="1484"/>
      <c r="F428" s="1484"/>
      <c r="G428" s="1484"/>
      <c r="H428" s="1484"/>
      <c r="I428" s="1484"/>
      <c r="J428" s="1485"/>
      <c r="K428" s="1475" t="s">
        <v>292</v>
      </c>
      <c r="L428" s="1476"/>
      <c r="M428" s="1476"/>
      <c r="N428" s="1476"/>
      <c r="O428" s="1476"/>
      <c r="P428" s="1476"/>
      <c r="Q428" s="1476"/>
      <c r="R428" s="1476"/>
      <c r="S428" s="1477"/>
      <c r="T428" s="1467"/>
      <c r="U428" s="1468"/>
      <c r="V428" s="1469"/>
      <c r="W428" s="820" t="s">
        <v>294</v>
      </c>
      <c r="X428" s="821"/>
      <c r="Y428" s="821"/>
      <c r="Z428" s="821"/>
      <c r="AA428" s="821"/>
      <c r="AB428" s="821"/>
      <c r="AC428" s="821"/>
      <c r="AD428" s="821"/>
      <c r="AE428" s="821"/>
      <c r="AF428" s="821"/>
      <c r="AG428" s="821"/>
      <c r="AH428" s="821"/>
      <c r="AI428" s="821"/>
      <c r="AJ428" s="821"/>
      <c r="AK428" s="821"/>
      <c r="AL428" s="821"/>
      <c r="AM428" s="821"/>
      <c r="AN428" s="821"/>
      <c r="AO428" s="821"/>
      <c r="AP428" s="821"/>
      <c r="AQ428" s="821"/>
      <c r="AR428" s="821"/>
      <c r="AS428" s="821"/>
      <c r="AT428" s="821"/>
      <c r="AU428" s="821"/>
      <c r="AV428" s="821"/>
      <c r="AW428" s="821"/>
      <c r="AX428" s="821"/>
      <c r="AY428" s="821"/>
      <c r="AZ428" s="821"/>
      <c r="BA428" s="821"/>
      <c r="BB428" s="821"/>
      <c r="BC428" s="821"/>
      <c r="BD428" s="821"/>
      <c r="BE428" s="821"/>
      <c r="BF428" s="821"/>
      <c r="BG428" s="821"/>
      <c r="BH428" s="821"/>
      <c r="BI428" s="821"/>
      <c r="BJ428" s="822"/>
      <c r="BK428" s="232"/>
      <c r="BL428" s="232"/>
      <c r="BM428" s="232"/>
      <c r="BN428" s="232"/>
    </row>
    <row r="429" spans="1:72" s="258" customFormat="1" ht="22.5" customHeight="1">
      <c r="D429" s="1426"/>
      <c r="E429" s="1427"/>
      <c r="F429" s="1427"/>
      <c r="G429" s="1427"/>
      <c r="H429" s="1427"/>
      <c r="I429" s="1427"/>
      <c r="J429" s="1486"/>
      <c r="K429" s="1478"/>
      <c r="L429" s="1479"/>
      <c r="M429" s="1479"/>
      <c r="N429" s="1479"/>
      <c r="O429" s="1479"/>
      <c r="P429" s="1479"/>
      <c r="Q429" s="1479"/>
      <c r="R429" s="1479"/>
      <c r="S429" s="1480"/>
      <c r="T429" s="1470"/>
      <c r="U429" s="1471"/>
      <c r="V429" s="1472"/>
      <c r="W429" s="823"/>
      <c r="X429" s="824"/>
      <c r="Y429" s="824"/>
      <c r="Z429" s="824"/>
      <c r="AA429" s="824"/>
      <c r="AB429" s="824"/>
      <c r="AC429" s="824"/>
      <c r="AD429" s="824"/>
      <c r="AE429" s="824"/>
      <c r="AF429" s="824"/>
      <c r="AG429" s="824"/>
      <c r="AH429" s="824"/>
      <c r="AI429" s="824"/>
      <c r="AJ429" s="824"/>
      <c r="AK429" s="824"/>
      <c r="AL429" s="824"/>
      <c r="AM429" s="824"/>
      <c r="AN429" s="824"/>
      <c r="AO429" s="824"/>
      <c r="AP429" s="824"/>
      <c r="AQ429" s="824"/>
      <c r="AR429" s="824"/>
      <c r="AS429" s="824"/>
      <c r="AT429" s="824"/>
      <c r="AU429" s="824"/>
      <c r="AV429" s="824"/>
      <c r="AW429" s="824"/>
      <c r="AX429" s="824"/>
      <c r="AY429" s="824"/>
      <c r="AZ429" s="824"/>
      <c r="BA429" s="824"/>
      <c r="BB429" s="824"/>
      <c r="BC429" s="824"/>
      <c r="BD429" s="824"/>
      <c r="BE429" s="824"/>
      <c r="BF429" s="824"/>
      <c r="BG429" s="824"/>
      <c r="BH429" s="824"/>
      <c r="BI429" s="824"/>
      <c r="BJ429" s="825"/>
      <c r="BK429" s="232"/>
      <c r="BL429" s="232"/>
      <c r="BM429" s="232"/>
      <c r="BN429" s="232"/>
    </row>
    <row r="430" spans="1:72" s="152" customFormat="1" ht="22.5" customHeight="1">
      <c r="D430" s="250"/>
      <c r="E430" s="1502">
        <v>54</v>
      </c>
      <c r="F430" s="1503"/>
      <c r="G430" s="251"/>
      <c r="H430" s="827"/>
      <c r="I430" s="812"/>
      <c r="J430" s="812"/>
      <c r="K430" s="812"/>
      <c r="L430" s="812"/>
      <c r="M430" s="812"/>
      <c r="N430" s="813"/>
      <c r="O430" s="742" t="s">
        <v>35</v>
      </c>
      <c r="P430" s="734"/>
      <c r="Q430" s="734"/>
      <c r="R430" s="734"/>
      <c r="S430" s="734"/>
      <c r="T430" s="734"/>
      <c r="U430" s="734"/>
      <c r="V430" s="776"/>
      <c r="W430" s="817" t="s">
        <v>131</v>
      </c>
      <c r="X430" s="817"/>
      <c r="Y430" s="817"/>
      <c r="Z430" s="817"/>
      <c r="AA430" s="817"/>
      <c r="AB430" s="817"/>
      <c r="AC430" s="817"/>
      <c r="AD430" s="817"/>
      <c r="AE430" s="817"/>
      <c r="AF430" s="817"/>
      <c r="AG430" s="817"/>
      <c r="AH430" s="817"/>
      <c r="AI430" s="817"/>
      <c r="AJ430" s="817"/>
      <c r="AK430" s="817"/>
      <c r="AL430" s="817"/>
      <c r="AM430" s="817"/>
      <c r="AN430" s="817"/>
      <c r="AO430" s="817"/>
      <c r="AP430" s="817"/>
      <c r="AQ430" s="817"/>
      <c r="AR430" s="817"/>
      <c r="AS430" s="817"/>
      <c r="AT430" s="817"/>
      <c r="AU430" s="817"/>
      <c r="AV430" s="817"/>
      <c r="AW430" s="817"/>
      <c r="AX430" s="817"/>
      <c r="AY430" s="817"/>
      <c r="AZ430" s="817"/>
      <c r="BA430" s="817"/>
      <c r="BB430" s="817"/>
      <c r="BC430" s="817"/>
      <c r="BD430" s="817"/>
      <c r="BE430" s="817"/>
      <c r="BF430" s="817"/>
      <c r="BG430" s="817"/>
      <c r="BH430" s="817"/>
      <c r="BI430" s="817"/>
      <c r="BJ430" s="826"/>
      <c r="BK430" s="161"/>
      <c r="BL430" s="147"/>
      <c r="BM430" s="147"/>
      <c r="BN430" s="79"/>
      <c r="BO430" s="79"/>
      <c r="BP430" s="79"/>
      <c r="BQ430" s="79"/>
      <c r="BR430" s="79"/>
      <c r="BS430" s="79"/>
      <c r="BT430" s="79"/>
    </row>
    <row r="431" spans="1:72" s="152" customFormat="1" ht="32.1" customHeight="1">
      <c r="D431" s="252"/>
      <c r="E431" s="1383" t="s">
        <v>332</v>
      </c>
      <c r="F431" s="1408"/>
      <c r="G431" s="253"/>
      <c r="H431" s="1418" t="s">
        <v>34</v>
      </c>
      <c r="I431" s="1419"/>
      <c r="J431" s="1419"/>
      <c r="K431" s="1419"/>
      <c r="L431" s="1419"/>
      <c r="M431" s="1419"/>
      <c r="N431" s="1420"/>
      <c r="O431" s="912" t="s">
        <v>36</v>
      </c>
      <c r="P431" s="913"/>
      <c r="Q431" s="913"/>
      <c r="R431" s="913"/>
      <c r="S431" s="913"/>
      <c r="T431" s="913"/>
      <c r="U431" s="913"/>
      <c r="V431" s="1417"/>
      <c r="W431" s="732"/>
      <c r="X431" s="732"/>
      <c r="Y431" s="732"/>
      <c r="Z431" s="732"/>
      <c r="AA431" s="732"/>
      <c r="AB431" s="732"/>
      <c r="AC431" s="732"/>
      <c r="AD431" s="732"/>
      <c r="AE431" s="732"/>
      <c r="AF431" s="732"/>
      <c r="AG431" s="732"/>
      <c r="AH431" s="732"/>
      <c r="AI431" s="732"/>
      <c r="AJ431" s="732"/>
      <c r="AK431" s="732"/>
      <c r="AL431" s="732"/>
      <c r="AM431" s="732"/>
      <c r="AN431" s="732"/>
      <c r="AO431" s="732"/>
      <c r="AP431" s="732"/>
      <c r="AQ431" s="732"/>
      <c r="AR431" s="732"/>
      <c r="AS431" s="732"/>
      <c r="AT431" s="732"/>
      <c r="AU431" s="732"/>
      <c r="AV431" s="732"/>
      <c r="AW431" s="732"/>
      <c r="AX431" s="732"/>
      <c r="AY431" s="732"/>
      <c r="AZ431" s="732"/>
      <c r="BA431" s="732"/>
      <c r="BB431" s="732"/>
      <c r="BC431" s="732"/>
      <c r="BD431" s="732"/>
      <c r="BE431" s="732"/>
      <c r="BF431" s="732"/>
      <c r="BG431" s="732"/>
      <c r="BH431" s="732"/>
      <c r="BI431" s="732"/>
      <c r="BJ431" s="733"/>
      <c r="BK431" s="161"/>
      <c r="BL431" s="147"/>
      <c r="BM431" s="147"/>
      <c r="BO431" s="79"/>
      <c r="BP431" s="79"/>
      <c r="BQ431" s="79"/>
      <c r="BR431" s="79"/>
    </row>
    <row r="432" spans="1:72" ht="27" customHeight="1">
      <c r="D432" s="252"/>
      <c r="E432" s="1408"/>
      <c r="F432" s="1408"/>
      <c r="G432" s="253"/>
      <c r="H432" s="768"/>
      <c r="I432" s="768"/>
      <c r="J432" s="768"/>
      <c r="K432" s="768"/>
      <c r="L432" s="768"/>
      <c r="M432" s="768"/>
      <c r="N432" s="769"/>
      <c r="O432" s="742" t="s">
        <v>37</v>
      </c>
      <c r="P432" s="734"/>
      <c r="Q432" s="734"/>
      <c r="R432" s="734"/>
      <c r="S432" s="734"/>
      <c r="T432" s="734"/>
      <c r="U432" s="734"/>
      <c r="V432" s="776"/>
      <c r="W432" s="734"/>
      <c r="X432" s="734"/>
      <c r="Y432" s="734"/>
      <c r="Z432" s="734"/>
      <c r="AA432" s="734"/>
      <c r="AB432" s="734"/>
      <c r="AC432" s="734"/>
      <c r="AD432" s="734"/>
      <c r="AE432" s="734"/>
      <c r="AF432" s="734"/>
      <c r="AG432" s="734"/>
      <c r="AH432" s="734"/>
      <c r="AI432" s="734"/>
      <c r="AJ432" s="734"/>
      <c r="AK432" s="734"/>
      <c r="AL432" s="734"/>
      <c r="AM432" s="734"/>
      <c r="AN432" s="734"/>
      <c r="AO432" s="734"/>
      <c r="AP432" s="734"/>
      <c r="AQ432" s="734"/>
      <c r="AR432" s="734"/>
      <c r="AS432" s="734"/>
      <c r="AT432" s="734"/>
      <c r="AU432" s="734"/>
      <c r="AV432" s="734"/>
      <c r="AW432" s="734"/>
      <c r="AX432" s="734"/>
      <c r="AY432" s="734"/>
      <c r="AZ432" s="734"/>
      <c r="BA432" s="734"/>
      <c r="BB432" s="734"/>
      <c r="BC432" s="734"/>
      <c r="BD432" s="734"/>
      <c r="BE432" s="734"/>
      <c r="BF432" s="734"/>
      <c r="BG432" s="734"/>
      <c r="BH432" s="734"/>
      <c r="BI432" s="734"/>
      <c r="BJ432" s="735"/>
      <c r="BK432" s="76"/>
      <c r="BL432" s="71"/>
      <c r="BM432" s="71"/>
      <c r="BO432" s="53"/>
      <c r="BP432" s="53"/>
      <c r="BQ432" s="53"/>
      <c r="BR432" s="53"/>
    </row>
    <row r="433" spans="4:70" s="64" customFormat="1" ht="27" customHeight="1">
      <c r="D433" s="252"/>
      <c r="E433" s="1408"/>
      <c r="F433" s="1408"/>
      <c r="G433" s="253"/>
      <c r="H433" s="827"/>
      <c r="I433" s="812"/>
      <c r="J433" s="812"/>
      <c r="K433" s="812"/>
      <c r="L433" s="812"/>
      <c r="M433" s="812"/>
      <c r="N433" s="813"/>
      <c r="O433" s="742" t="s">
        <v>35</v>
      </c>
      <c r="P433" s="734"/>
      <c r="Q433" s="734"/>
      <c r="R433" s="734"/>
      <c r="S433" s="734"/>
      <c r="T433" s="734"/>
      <c r="U433" s="734"/>
      <c r="V433" s="776"/>
      <c r="W433" s="817" t="s">
        <v>810</v>
      </c>
      <c r="X433" s="817"/>
      <c r="Y433" s="817"/>
      <c r="Z433" s="817"/>
      <c r="AA433" s="817"/>
      <c r="AB433" s="817"/>
      <c r="AC433" s="817"/>
      <c r="AD433" s="817"/>
      <c r="AE433" s="817"/>
      <c r="AF433" s="817"/>
      <c r="AG433" s="817"/>
      <c r="AH433" s="818"/>
      <c r="AI433" s="818"/>
      <c r="AJ433" s="818"/>
      <c r="AK433" s="818"/>
      <c r="AL433" s="818"/>
      <c r="AM433" s="818"/>
      <c r="AN433" s="818"/>
      <c r="AO433" s="818"/>
      <c r="AP433" s="818"/>
      <c r="AQ433" s="818"/>
      <c r="AR433" s="818"/>
      <c r="AS433" s="818"/>
      <c r="AT433" s="818"/>
      <c r="AU433" s="818"/>
      <c r="AV433" s="818"/>
      <c r="AW433" s="818"/>
      <c r="AX433" s="818"/>
      <c r="AY433" s="818"/>
      <c r="AZ433" s="818"/>
      <c r="BA433" s="818"/>
      <c r="BB433" s="818"/>
      <c r="BC433" s="818"/>
      <c r="BD433" s="818"/>
      <c r="BE433" s="818"/>
      <c r="BF433" s="818"/>
      <c r="BG433" s="818"/>
      <c r="BH433" s="818"/>
      <c r="BI433" s="818" t="s">
        <v>791</v>
      </c>
      <c r="BJ433" s="819"/>
      <c r="BK433" s="76"/>
      <c r="BL433" s="77"/>
      <c r="BM433" s="71"/>
      <c r="BO433" s="65"/>
      <c r="BP433" s="65"/>
      <c r="BQ433" s="65"/>
      <c r="BR433" s="65"/>
    </row>
    <row r="434" spans="4:70" s="64" customFormat="1" ht="27" customHeight="1">
      <c r="D434" s="252"/>
      <c r="E434" s="1408"/>
      <c r="F434" s="1408"/>
      <c r="G434" s="253"/>
      <c r="H434" s="1419" t="s">
        <v>34</v>
      </c>
      <c r="I434" s="1419"/>
      <c r="J434" s="1419"/>
      <c r="K434" s="1419"/>
      <c r="L434" s="1419"/>
      <c r="M434" s="1419"/>
      <c r="N434" s="1420"/>
      <c r="O434" s="912" t="s">
        <v>36</v>
      </c>
      <c r="P434" s="913"/>
      <c r="Q434" s="913"/>
      <c r="R434" s="913"/>
      <c r="S434" s="913"/>
      <c r="T434" s="913"/>
      <c r="U434" s="913"/>
      <c r="V434" s="1417"/>
      <c r="W434" s="732"/>
      <c r="X434" s="732"/>
      <c r="Y434" s="732"/>
      <c r="Z434" s="732"/>
      <c r="AA434" s="732"/>
      <c r="AB434" s="732"/>
      <c r="AC434" s="732"/>
      <c r="AD434" s="732"/>
      <c r="AE434" s="732"/>
      <c r="AF434" s="732"/>
      <c r="AG434" s="732"/>
      <c r="AH434" s="732"/>
      <c r="AI434" s="732"/>
      <c r="AJ434" s="732"/>
      <c r="AK434" s="732"/>
      <c r="AL434" s="732"/>
      <c r="AM434" s="732"/>
      <c r="AN434" s="732"/>
      <c r="AO434" s="732"/>
      <c r="AP434" s="732"/>
      <c r="AQ434" s="732"/>
      <c r="AR434" s="732"/>
      <c r="AS434" s="732"/>
      <c r="AT434" s="732"/>
      <c r="AU434" s="732"/>
      <c r="AV434" s="732"/>
      <c r="AW434" s="732"/>
      <c r="AX434" s="732"/>
      <c r="AY434" s="732"/>
      <c r="AZ434" s="732"/>
      <c r="BA434" s="732"/>
      <c r="BB434" s="732"/>
      <c r="BC434" s="732"/>
      <c r="BD434" s="732"/>
      <c r="BE434" s="732"/>
      <c r="BF434" s="732"/>
      <c r="BG434" s="732"/>
      <c r="BH434" s="732"/>
      <c r="BI434" s="732"/>
      <c r="BJ434" s="733"/>
      <c r="BK434" s="73"/>
      <c r="BL434" s="71"/>
      <c r="BM434" s="71"/>
      <c r="BO434" s="65"/>
      <c r="BP434" s="65"/>
      <c r="BQ434" s="65"/>
      <c r="BR434" s="65"/>
    </row>
    <row r="435" spans="4:70" s="64" customFormat="1" ht="29.25" customHeight="1">
      <c r="D435" s="254"/>
      <c r="E435" s="102"/>
      <c r="F435" s="102"/>
      <c r="G435" s="255"/>
      <c r="H435" s="830"/>
      <c r="I435" s="768"/>
      <c r="J435" s="768"/>
      <c r="K435" s="768"/>
      <c r="L435" s="768"/>
      <c r="M435" s="768"/>
      <c r="N435" s="769"/>
      <c r="O435" s="742" t="s">
        <v>37</v>
      </c>
      <c r="P435" s="734"/>
      <c r="Q435" s="734"/>
      <c r="R435" s="734"/>
      <c r="S435" s="734"/>
      <c r="T435" s="734"/>
      <c r="U435" s="734"/>
      <c r="V435" s="776"/>
      <c r="W435" s="734"/>
      <c r="X435" s="734"/>
      <c r="Y435" s="734"/>
      <c r="Z435" s="734"/>
      <c r="AA435" s="734"/>
      <c r="AB435" s="734"/>
      <c r="AC435" s="734"/>
      <c r="AD435" s="734"/>
      <c r="AE435" s="734"/>
      <c r="AF435" s="734"/>
      <c r="AG435" s="734"/>
      <c r="AH435" s="734"/>
      <c r="AI435" s="734"/>
      <c r="AJ435" s="734"/>
      <c r="AK435" s="734"/>
      <c r="AL435" s="734"/>
      <c r="AM435" s="734"/>
      <c r="AN435" s="734"/>
      <c r="AO435" s="734"/>
      <c r="AP435" s="734"/>
      <c r="AQ435" s="734"/>
      <c r="AR435" s="734"/>
      <c r="AS435" s="734"/>
      <c r="AT435" s="734"/>
      <c r="AU435" s="734"/>
      <c r="AV435" s="734"/>
      <c r="AW435" s="734"/>
      <c r="AX435" s="734"/>
      <c r="AY435" s="734"/>
      <c r="AZ435" s="734"/>
      <c r="BA435" s="734"/>
      <c r="BB435" s="734"/>
      <c r="BC435" s="734"/>
      <c r="BD435" s="734"/>
      <c r="BE435" s="734"/>
      <c r="BF435" s="734"/>
      <c r="BG435" s="734"/>
      <c r="BH435" s="734"/>
      <c r="BI435" s="734"/>
      <c r="BJ435" s="735"/>
      <c r="BK435" s="73"/>
      <c r="BL435" s="71"/>
      <c r="BM435" s="71"/>
      <c r="BO435" s="65"/>
      <c r="BP435" s="65"/>
      <c r="BQ435" s="65"/>
      <c r="BR435" s="65"/>
    </row>
    <row r="436" spans="4:70" s="60" customFormat="1" ht="22.5" customHeight="1">
      <c r="D436" s="1233" t="s">
        <v>445</v>
      </c>
      <c r="E436" s="1489"/>
      <c r="F436" s="1489"/>
      <c r="G436" s="1489"/>
      <c r="H436" s="1489"/>
      <c r="I436" s="1489"/>
      <c r="J436" s="1489"/>
      <c r="K436" s="1489"/>
      <c r="L436" s="1489"/>
      <c r="M436" s="1489"/>
      <c r="N436" s="1489"/>
      <c r="O436" s="1489"/>
      <c r="P436" s="1489"/>
      <c r="Q436" s="1489"/>
      <c r="R436" s="1489"/>
      <c r="S436" s="1489"/>
      <c r="T436" s="1363"/>
      <c r="U436" s="1363"/>
      <c r="V436" s="1363"/>
      <c r="W436" s="1363"/>
      <c r="X436" s="1363"/>
      <c r="Y436" s="1363"/>
      <c r="Z436" s="1363"/>
      <c r="AA436" s="232"/>
      <c r="AB436" s="232"/>
      <c r="AC436" s="232"/>
      <c r="AD436" s="232"/>
      <c r="AE436" s="232"/>
      <c r="AF436" s="232"/>
      <c r="AG436" s="232"/>
      <c r="AH436" s="232"/>
      <c r="AI436" s="232"/>
      <c r="AJ436" s="232"/>
      <c r="AK436" s="232"/>
      <c r="AL436" s="232"/>
      <c r="AM436" s="232"/>
      <c r="AN436" s="232"/>
      <c r="AO436" s="232"/>
      <c r="AP436" s="232"/>
      <c r="AQ436" s="232"/>
      <c r="AR436" s="232"/>
      <c r="AS436" s="58"/>
      <c r="AT436" s="62"/>
      <c r="AU436" s="58"/>
      <c r="AV436" s="232"/>
      <c r="AW436" s="232"/>
      <c r="AX436" s="232"/>
      <c r="AY436" s="58"/>
      <c r="AZ436" s="232"/>
      <c r="BA436" s="232"/>
      <c r="BB436" s="232"/>
      <c r="BC436" s="232"/>
      <c r="BD436" s="232"/>
      <c r="BE436" s="232"/>
      <c r="BF436" s="232"/>
      <c r="BG436" s="232"/>
      <c r="BH436" s="232"/>
      <c r="BI436" s="232"/>
      <c r="BJ436" s="232"/>
      <c r="BL436" s="79"/>
      <c r="BM436" s="79"/>
      <c r="BO436" s="61"/>
      <c r="BP436" s="61"/>
      <c r="BQ436" s="61"/>
      <c r="BR436" s="61"/>
    </row>
    <row r="437" spans="4:70" s="258" customFormat="1" ht="22.5" customHeight="1">
      <c r="D437" s="250"/>
      <c r="E437" s="222"/>
      <c r="F437" s="222"/>
      <c r="G437" s="240"/>
      <c r="H437" s="240"/>
      <c r="I437" s="240"/>
      <c r="J437" s="240"/>
      <c r="K437" s="240"/>
      <c r="L437" s="240"/>
      <c r="M437" s="240"/>
      <c r="N437" s="240"/>
      <c r="O437" s="240"/>
      <c r="P437" s="240"/>
      <c r="Q437" s="240"/>
      <c r="R437" s="240"/>
      <c r="S437" s="241"/>
      <c r="T437" s="1184"/>
      <c r="U437" s="1406"/>
      <c r="V437" s="1406"/>
      <c r="W437" s="1407"/>
      <c r="X437" s="246"/>
      <c r="Y437" s="571" t="s">
        <v>295</v>
      </c>
      <c r="Z437" s="571"/>
      <c r="AA437" s="571"/>
      <c r="AB437" s="571"/>
      <c r="AC437" s="571"/>
      <c r="AD437" s="571"/>
      <c r="AE437" s="571"/>
      <c r="AF437" s="571"/>
      <c r="AG437" s="571"/>
      <c r="AH437" s="571"/>
      <c r="AI437" s="571"/>
      <c r="AJ437" s="571"/>
      <c r="AK437" s="571"/>
      <c r="AL437" s="571"/>
      <c r="AM437" s="571"/>
      <c r="AN437" s="571"/>
      <c r="AO437" s="571"/>
      <c r="AP437" s="571"/>
      <c r="AQ437" s="571"/>
      <c r="AR437" s="571"/>
      <c r="AS437" s="571"/>
      <c r="AT437" s="571"/>
      <c r="AU437" s="571"/>
      <c r="AV437" s="582"/>
      <c r="AW437" s="582"/>
      <c r="AX437" s="582"/>
      <c r="AY437" s="582"/>
      <c r="AZ437" s="582"/>
      <c r="BA437" s="572"/>
      <c r="BB437" s="572"/>
      <c r="BC437" s="572"/>
      <c r="BD437" s="572"/>
      <c r="BE437" s="572"/>
      <c r="BF437" s="572"/>
      <c r="BG437" s="572"/>
      <c r="BH437" s="572"/>
      <c r="BI437" s="572"/>
      <c r="BJ437" s="576"/>
      <c r="BL437" s="79"/>
      <c r="BM437" s="79"/>
      <c r="BO437" s="79"/>
      <c r="BP437" s="79"/>
      <c r="BQ437" s="79"/>
      <c r="BR437" s="79"/>
    </row>
    <row r="438" spans="4:70" s="258" customFormat="1" ht="22.5" customHeight="1">
      <c r="D438" s="252"/>
      <c r="E438" s="221"/>
      <c r="F438" s="221"/>
      <c r="G438" s="260"/>
      <c r="H438" s="260"/>
      <c r="I438" s="260"/>
      <c r="J438" s="260"/>
      <c r="K438" s="260"/>
      <c r="L438" s="260"/>
      <c r="M438" s="260"/>
      <c r="N438" s="260"/>
      <c r="O438" s="260"/>
      <c r="P438" s="260"/>
      <c r="Q438" s="260"/>
      <c r="R438" s="260"/>
      <c r="S438" s="63"/>
      <c r="T438" s="777"/>
      <c r="U438" s="778"/>
      <c r="V438" s="778"/>
      <c r="W438" s="779"/>
      <c r="X438" s="36"/>
      <c r="Y438" s="578" t="s">
        <v>297</v>
      </c>
      <c r="Z438" s="578"/>
      <c r="AA438" s="578"/>
      <c r="AB438" s="578"/>
      <c r="AC438" s="578"/>
      <c r="AD438" s="578"/>
      <c r="AE438" s="578"/>
      <c r="AF438" s="578"/>
      <c r="AG438" s="578"/>
      <c r="AH438" s="578"/>
      <c r="AI438" s="578"/>
      <c r="AJ438" s="578"/>
      <c r="AK438" s="578"/>
      <c r="AL438" s="578"/>
      <c r="AM438" s="578"/>
      <c r="AN438" s="578"/>
      <c r="AO438" s="578"/>
      <c r="AP438" s="578"/>
      <c r="AQ438" s="578"/>
      <c r="AR438" s="578"/>
      <c r="AS438" s="578"/>
      <c r="AT438" s="578"/>
      <c r="AU438" s="578"/>
      <c r="AV438" s="578"/>
      <c r="AW438" s="578"/>
      <c r="AX438" s="578"/>
      <c r="AY438" s="578"/>
      <c r="AZ438" s="586"/>
      <c r="BA438" s="568"/>
      <c r="BB438" s="568"/>
      <c r="BC438" s="568"/>
      <c r="BD438" s="568"/>
      <c r="BE438" s="568"/>
      <c r="BF438" s="568"/>
      <c r="BG438" s="568"/>
      <c r="BH438" s="568"/>
      <c r="BI438" s="568"/>
      <c r="BJ438" s="569"/>
      <c r="BL438" s="79"/>
      <c r="BM438" s="79"/>
      <c r="BO438" s="79"/>
      <c r="BP438" s="79"/>
      <c r="BQ438" s="79"/>
      <c r="BR438" s="79"/>
    </row>
    <row r="439" spans="4:70" s="258" customFormat="1" ht="22.5" customHeight="1">
      <c r="D439" s="252"/>
      <c r="E439" s="221"/>
      <c r="F439" s="221"/>
      <c r="G439" s="260"/>
      <c r="H439" s="260"/>
      <c r="I439" s="260"/>
      <c r="J439" s="260"/>
      <c r="K439" s="260"/>
      <c r="L439" s="260"/>
      <c r="M439" s="260"/>
      <c r="N439" s="260"/>
      <c r="O439" s="260"/>
      <c r="P439" s="260"/>
      <c r="Q439" s="260"/>
      <c r="R439" s="260"/>
      <c r="S439" s="63"/>
      <c r="T439" s="777"/>
      <c r="U439" s="778"/>
      <c r="V439" s="778"/>
      <c r="W439" s="779"/>
      <c r="X439" s="36"/>
      <c r="Y439" s="578" t="s">
        <v>296</v>
      </c>
      <c r="Z439" s="578"/>
      <c r="AA439" s="578"/>
      <c r="AB439" s="578"/>
      <c r="AC439" s="578"/>
      <c r="AD439" s="578"/>
      <c r="AE439" s="578"/>
      <c r="AF439" s="578"/>
      <c r="AG439" s="578"/>
      <c r="AH439" s="578"/>
      <c r="AI439" s="578"/>
      <c r="AJ439" s="578"/>
      <c r="AK439" s="578"/>
      <c r="AL439" s="578"/>
      <c r="AM439" s="578"/>
      <c r="AN439" s="578"/>
      <c r="AO439" s="578"/>
      <c r="AP439" s="578"/>
      <c r="AQ439" s="578"/>
      <c r="AR439" s="578"/>
      <c r="AS439" s="578"/>
      <c r="AT439" s="578"/>
      <c r="AU439" s="578"/>
      <c r="AV439" s="578"/>
      <c r="AW439" s="578"/>
      <c r="AX439" s="578"/>
      <c r="AY439" s="578"/>
      <c r="AZ439" s="586"/>
      <c r="BA439" s="568"/>
      <c r="BB439" s="568"/>
      <c r="BC439" s="568"/>
      <c r="BD439" s="568"/>
      <c r="BE439" s="568"/>
      <c r="BF439" s="568"/>
      <c r="BG439" s="568"/>
      <c r="BH439" s="568"/>
      <c r="BI439" s="568"/>
      <c r="BJ439" s="569"/>
      <c r="BL439" s="79"/>
      <c r="BM439" s="79"/>
      <c r="BO439" s="79"/>
      <c r="BP439" s="79"/>
      <c r="BQ439" s="79"/>
      <c r="BR439" s="79"/>
    </row>
    <row r="440" spans="4:70" s="258" customFormat="1" ht="22.5" customHeight="1">
      <c r="D440" s="252"/>
      <c r="E440" s="221"/>
      <c r="F440" s="221"/>
      <c r="G440" s="260"/>
      <c r="H440" s="260"/>
      <c r="I440" s="260"/>
      <c r="J440" s="260"/>
      <c r="K440" s="260"/>
      <c r="L440" s="260"/>
      <c r="M440" s="260"/>
      <c r="N440" s="260"/>
      <c r="O440" s="260"/>
      <c r="P440" s="260"/>
      <c r="Q440" s="260"/>
      <c r="R440" s="260"/>
      <c r="S440" s="63"/>
      <c r="T440" s="777"/>
      <c r="U440" s="778"/>
      <c r="V440" s="778"/>
      <c r="W440" s="779"/>
      <c r="X440" s="36"/>
      <c r="Y440" s="578" t="s">
        <v>298</v>
      </c>
      <c r="Z440" s="578"/>
      <c r="AA440" s="578"/>
      <c r="AB440" s="578"/>
      <c r="AC440" s="578"/>
      <c r="AD440" s="578"/>
      <c r="AE440" s="578"/>
      <c r="AF440" s="578"/>
      <c r="AG440" s="578"/>
      <c r="AH440" s="578"/>
      <c r="AI440" s="578"/>
      <c r="AJ440" s="578"/>
      <c r="AK440" s="578"/>
      <c r="AL440" s="578"/>
      <c r="AM440" s="578"/>
      <c r="AN440" s="578"/>
      <c r="AO440" s="578"/>
      <c r="AP440" s="578"/>
      <c r="AQ440" s="578"/>
      <c r="AR440" s="578"/>
      <c r="AS440" s="578"/>
      <c r="AT440" s="578"/>
      <c r="AU440" s="578"/>
      <c r="AV440" s="578"/>
      <c r="AW440" s="578"/>
      <c r="AX440" s="578"/>
      <c r="AY440" s="578"/>
      <c r="AZ440" s="586"/>
      <c r="BA440" s="568"/>
      <c r="BB440" s="568"/>
      <c r="BC440" s="568"/>
      <c r="BD440" s="568"/>
      <c r="BE440" s="568"/>
      <c r="BF440" s="568"/>
      <c r="BG440" s="568"/>
      <c r="BH440" s="568"/>
      <c r="BI440" s="568"/>
      <c r="BJ440" s="569"/>
      <c r="BL440" s="79"/>
      <c r="BM440" s="79"/>
      <c r="BO440" s="79"/>
      <c r="BP440" s="79"/>
      <c r="BQ440" s="79"/>
      <c r="BR440" s="79"/>
    </row>
    <row r="441" spans="4:70" s="258" customFormat="1" ht="22.5" customHeight="1">
      <c r="D441" s="252"/>
      <c r="E441" s="221"/>
      <c r="F441" s="221"/>
      <c r="G441" s="260"/>
      <c r="H441" s="260"/>
      <c r="I441" s="260"/>
      <c r="J441" s="260"/>
      <c r="K441" s="260"/>
      <c r="L441" s="260"/>
      <c r="M441" s="260"/>
      <c r="N441" s="260"/>
      <c r="O441" s="260"/>
      <c r="P441" s="260"/>
      <c r="Q441" s="260"/>
      <c r="R441" s="260"/>
      <c r="S441" s="63"/>
      <c r="T441" s="777"/>
      <c r="U441" s="778"/>
      <c r="V441" s="778"/>
      <c r="W441" s="779"/>
      <c r="X441" s="36"/>
      <c r="Y441" s="578" t="s">
        <v>299</v>
      </c>
      <c r="Z441" s="578"/>
      <c r="AA441" s="578"/>
      <c r="AB441" s="578"/>
      <c r="AC441" s="578"/>
      <c r="AD441" s="578"/>
      <c r="AE441" s="578"/>
      <c r="AF441" s="578"/>
      <c r="AG441" s="578"/>
      <c r="AH441" s="578"/>
      <c r="AI441" s="578"/>
      <c r="AJ441" s="578"/>
      <c r="AK441" s="578"/>
      <c r="AL441" s="578"/>
      <c r="AM441" s="578"/>
      <c r="AN441" s="578"/>
      <c r="AO441" s="578"/>
      <c r="AP441" s="578"/>
      <c r="AQ441" s="578"/>
      <c r="AR441" s="578"/>
      <c r="AS441" s="578"/>
      <c r="AT441" s="578"/>
      <c r="AU441" s="578"/>
      <c r="AV441" s="578"/>
      <c r="AW441" s="578"/>
      <c r="AX441" s="578"/>
      <c r="AY441" s="578"/>
      <c r="AZ441" s="586"/>
      <c r="BA441" s="568"/>
      <c r="BB441" s="568"/>
      <c r="BC441" s="568"/>
      <c r="BD441" s="568"/>
      <c r="BE441" s="568"/>
      <c r="BF441" s="568"/>
      <c r="BG441" s="568"/>
      <c r="BH441" s="568"/>
      <c r="BI441" s="568"/>
      <c r="BJ441" s="569"/>
      <c r="BL441" s="79"/>
      <c r="BM441" s="79"/>
      <c r="BO441" s="79"/>
      <c r="BP441" s="79"/>
      <c r="BQ441" s="79"/>
      <c r="BR441" s="79"/>
    </row>
    <row r="442" spans="4:70" s="258" customFormat="1" ht="58.5" customHeight="1">
      <c r="D442" s="1411" t="s">
        <v>465</v>
      </c>
      <c r="E442" s="1412"/>
      <c r="F442" s="1412"/>
      <c r="G442" s="1412"/>
      <c r="H442" s="1412"/>
      <c r="I442" s="1412"/>
      <c r="J442" s="1412"/>
      <c r="K442" s="1412"/>
      <c r="L442" s="1412"/>
      <c r="M442" s="1412"/>
      <c r="N442" s="1412"/>
      <c r="O442" s="1412"/>
      <c r="P442" s="1412"/>
      <c r="Q442" s="1412"/>
      <c r="R442" s="1412"/>
      <c r="S442" s="1413"/>
      <c r="T442" s="777"/>
      <c r="U442" s="778"/>
      <c r="V442" s="778"/>
      <c r="W442" s="779"/>
      <c r="X442" s="36"/>
      <c r="Y442" s="780" t="s">
        <v>854</v>
      </c>
      <c r="Z442" s="1229"/>
      <c r="AA442" s="1229"/>
      <c r="AB442" s="1229"/>
      <c r="AC442" s="1229"/>
      <c r="AD442" s="1229"/>
      <c r="AE442" s="1229"/>
      <c r="AF442" s="1229"/>
      <c r="AG442" s="1229"/>
      <c r="AH442" s="1229"/>
      <c r="AI442" s="1229"/>
      <c r="AJ442" s="1229"/>
      <c r="AK442" s="1229"/>
      <c r="AL442" s="1229"/>
      <c r="AM442" s="1229"/>
      <c r="AN442" s="1229"/>
      <c r="AO442" s="1229"/>
      <c r="AP442" s="1229"/>
      <c r="AQ442" s="1229"/>
      <c r="AR442" s="1229"/>
      <c r="AS442" s="1229"/>
      <c r="AT442" s="1229"/>
      <c r="AU442" s="1229"/>
      <c r="AV442" s="1229"/>
      <c r="AW442" s="1229"/>
      <c r="AX442" s="1229"/>
      <c r="AY442" s="1229"/>
      <c r="AZ442" s="1229"/>
      <c r="BA442" s="1229"/>
      <c r="BB442" s="1229"/>
      <c r="BC442" s="1229"/>
      <c r="BD442" s="1229"/>
      <c r="BE442" s="1229"/>
      <c r="BF442" s="1229"/>
      <c r="BG442" s="1229"/>
      <c r="BH442" s="1229"/>
      <c r="BI442" s="1229"/>
      <c r="BJ442" s="1228"/>
      <c r="BL442" s="79"/>
      <c r="BM442" s="79"/>
      <c r="BO442" s="79"/>
      <c r="BP442" s="79"/>
      <c r="BQ442" s="79"/>
      <c r="BR442" s="79"/>
    </row>
    <row r="443" spans="4:70" s="258" customFormat="1" ht="22.5" customHeight="1">
      <c r="D443" s="252"/>
      <c r="E443" s="221"/>
      <c r="F443" s="221"/>
      <c r="G443" s="260"/>
      <c r="H443" s="260"/>
      <c r="I443" s="260"/>
      <c r="J443" s="260"/>
      <c r="K443" s="260"/>
      <c r="L443" s="260"/>
      <c r="M443" s="260"/>
      <c r="N443" s="260"/>
      <c r="O443" s="260"/>
      <c r="P443" s="260"/>
      <c r="Q443" s="260"/>
      <c r="R443" s="260"/>
      <c r="S443" s="63"/>
      <c r="T443" s="777"/>
      <c r="U443" s="778"/>
      <c r="V443" s="778"/>
      <c r="W443" s="779"/>
      <c r="X443" s="36"/>
      <c r="Y443" s="578" t="s">
        <v>300</v>
      </c>
      <c r="Z443" s="578"/>
      <c r="AA443" s="578"/>
      <c r="AB443" s="578"/>
      <c r="AC443" s="578"/>
      <c r="AD443" s="578"/>
      <c r="AE443" s="578"/>
      <c r="AF443" s="578"/>
      <c r="AG443" s="578"/>
      <c r="AH443" s="578"/>
      <c r="AI443" s="578"/>
      <c r="AJ443" s="578"/>
      <c r="AK443" s="578"/>
      <c r="AL443" s="578"/>
      <c r="AM443" s="578"/>
      <c r="AN443" s="578"/>
      <c r="AO443" s="578"/>
      <c r="AP443" s="578"/>
      <c r="AQ443" s="578"/>
      <c r="AR443" s="578"/>
      <c r="AS443" s="578"/>
      <c r="AT443" s="578"/>
      <c r="AU443" s="578"/>
      <c r="AV443" s="578"/>
      <c r="AW443" s="578"/>
      <c r="AX443" s="578"/>
      <c r="AY443" s="578"/>
      <c r="AZ443" s="586"/>
      <c r="BA443" s="568"/>
      <c r="BB443" s="568"/>
      <c r="BC443" s="568"/>
      <c r="BD443" s="568"/>
      <c r="BE443" s="568"/>
      <c r="BF443" s="568"/>
      <c r="BG443" s="568"/>
      <c r="BH443" s="568"/>
      <c r="BI443" s="568"/>
      <c r="BJ443" s="569"/>
      <c r="BL443" s="79"/>
      <c r="BM443" s="79"/>
      <c r="BO443" s="79"/>
      <c r="BP443" s="79"/>
      <c r="BQ443" s="79"/>
      <c r="BR443" s="79"/>
    </row>
    <row r="444" spans="4:70" s="258" customFormat="1" ht="22.5" customHeight="1">
      <c r="D444" s="252"/>
      <c r="E444" s="221"/>
      <c r="F444" s="221"/>
      <c r="G444" s="260"/>
      <c r="H444" s="260"/>
      <c r="I444" s="260"/>
      <c r="J444" s="260"/>
      <c r="K444" s="260"/>
      <c r="L444" s="260"/>
      <c r="M444" s="260"/>
      <c r="N444" s="260"/>
      <c r="O444" s="260"/>
      <c r="P444" s="260"/>
      <c r="Q444" s="260"/>
      <c r="R444" s="260"/>
      <c r="S444" s="63"/>
      <c r="T444" s="777"/>
      <c r="U444" s="778"/>
      <c r="V444" s="778"/>
      <c r="W444" s="779"/>
      <c r="Y444" s="586" t="s">
        <v>301</v>
      </c>
      <c r="Z444" s="578"/>
      <c r="AA444" s="578"/>
      <c r="AB444" s="578"/>
      <c r="AC444" s="578"/>
      <c r="AD444" s="578"/>
      <c r="AE444" s="578"/>
      <c r="AF444" s="578"/>
      <c r="AG444" s="578"/>
      <c r="AH444" s="578"/>
      <c r="AI444" s="578"/>
      <c r="AJ444" s="578"/>
      <c r="AK444" s="578"/>
      <c r="AL444" s="578"/>
      <c r="AM444" s="578"/>
      <c r="AN444" s="578"/>
      <c r="AO444" s="578"/>
      <c r="AP444" s="578"/>
      <c r="AQ444" s="578"/>
      <c r="AR444" s="578"/>
      <c r="AS444" s="578"/>
      <c r="AT444" s="578"/>
      <c r="AU444" s="578"/>
      <c r="AV444" s="578"/>
      <c r="AW444" s="578"/>
      <c r="AX444" s="578"/>
      <c r="AY444" s="578"/>
      <c r="AZ444" s="586"/>
      <c r="BA444" s="568"/>
      <c r="BB444" s="568"/>
      <c r="BC444" s="568"/>
      <c r="BD444" s="568"/>
      <c r="BE444" s="568"/>
      <c r="BF444" s="568"/>
      <c r="BG444" s="568"/>
      <c r="BH444" s="568"/>
      <c r="BI444" s="568"/>
      <c r="BJ444" s="569"/>
      <c r="BL444" s="79"/>
      <c r="BM444" s="79"/>
      <c r="BO444" s="79"/>
      <c r="BP444" s="79"/>
      <c r="BQ444" s="79"/>
      <c r="BR444" s="79"/>
    </row>
    <row r="445" spans="4:70" s="258" customFormat="1" ht="37.5" customHeight="1">
      <c r="D445" s="252"/>
      <c r="E445" s="221"/>
      <c r="F445" s="221"/>
      <c r="G445" s="260"/>
      <c r="H445" s="260"/>
      <c r="I445" s="260"/>
      <c r="J445" s="260"/>
      <c r="K445" s="260"/>
      <c r="L445" s="260"/>
      <c r="M445" s="260"/>
      <c r="N445" s="260"/>
      <c r="O445" s="260"/>
      <c r="P445" s="260"/>
      <c r="Q445" s="260"/>
      <c r="R445" s="260"/>
      <c r="S445" s="63"/>
      <c r="T445" s="777"/>
      <c r="U445" s="778"/>
      <c r="V445" s="778"/>
      <c r="W445" s="779"/>
      <c r="X445" s="36"/>
      <c r="Y445" s="893" t="s">
        <v>855</v>
      </c>
      <c r="Z445" s="1229"/>
      <c r="AA445" s="1229"/>
      <c r="AB445" s="1229"/>
      <c r="AC445" s="1229"/>
      <c r="AD445" s="1229"/>
      <c r="AE445" s="1229"/>
      <c r="AF445" s="1229"/>
      <c r="AG445" s="1229"/>
      <c r="AH445" s="1229"/>
      <c r="AI445" s="1229"/>
      <c r="AJ445" s="1229"/>
      <c r="AK445" s="1229"/>
      <c r="AL445" s="1229"/>
      <c r="AM445" s="1229"/>
      <c r="AN445" s="1229"/>
      <c r="AO445" s="1229"/>
      <c r="AP445" s="1229"/>
      <c r="AQ445" s="1229"/>
      <c r="AR445" s="1229"/>
      <c r="AS445" s="1229"/>
      <c r="AT445" s="1229"/>
      <c r="AU445" s="1229"/>
      <c r="AV445" s="1229"/>
      <c r="AW445" s="1229"/>
      <c r="AX445" s="1229"/>
      <c r="AY445" s="1229"/>
      <c r="AZ445" s="1229"/>
      <c r="BA445" s="1229"/>
      <c r="BB445" s="1229"/>
      <c r="BC445" s="1229"/>
      <c r="BD445" s="1229"/>
      <c r="BE445" s="1229"/>
      <c r="BF445" s="1229"/>
      <c r="BG445" s="1229"/>
      <c r="BH445" s="1229"/>
      <c r="BI445" s="1229"/>
      <c r="BJ445" s="1228"/>
      <c r="BL445" s="79"/>
      <c r="BM445" s="79"/>
      <c r="BO445" s="79"/>
      <c r="BP445" s="79"/>
      <c r="BQ445" s="79"/>
      <c r="BR445" s="79"/>
    </row>
    <row r="446" spans="4:70" s="258" customFormat="1" ht="22.5" customHeight="1">
      <c r="D446" s="252"/>
      <c r="E446" s="221"/>
      <c r="F446" s="221"/>
      <c r="G446" s="260"/>
      <c r="H446" s="260"/>
      <c r="I446" s="260"/>
      <c r="J446" s="260"/>
      <c r="K446" s="260"/>
      <c r="L446" s="260"/>
      <c r="M446" s="260"/>
      <c r="N446" s="260"/>
      <c r="O446" s="260"/>
      <c r="P446" s="260"/>
      <c r="Q446" s="260"/>
      <c r="R446" s="260"/>
      <c r="S446" s="63"/>
      <c r="T446" s="777"/>
      <c r="U446" s="778"/>
      <c r="V446" s="778"/>
      <c r="W446" s="779"/>
      <c r="X446" s="36"/>
      <c r="Y446" s="578" t="s">
        <v>304</v>
      </c>
      <c r="Z446" s="578"/>
      <c r="AA446" s="578"/>
      <c r="AB446" s="578"/>
      <c r="AC446" s="578"/>
      <c r="AD446" s="578"/>
      <c r="AE446" s="578"/>
      <c r="AF446" s="578"/>
      <c r="AG446" s="578"/>
      <c r="AH446" s="578"/>
      <c r="AI446" s="578"/>
      <c r="AJ446" s="578"/>
      <c r="AK446" s="578"/>
      <c r="AL446" s="578"/>
      <c r="AM446" s="578"/>
      <c r="AN446" s="578"/>
      <c r="AO446" s="578"/>
      <c r="AP446" s="578"/>
      <c r="AQ446" s="578"/>
      <c r="AR446" s="578"/>
      <c r="AS446" s="578"/>
      <c r="AT446" s="578"/>
      <c r="AU446" s="578"/>
      <c r="AV446" s="578"/>
      <c r="AW446" s="578"/>
      <c r="AX446" s="578"/>
      <c r="AY446" s="578"/>
      <c r="AZ446" s="5"/>
      <c r="BA446" s="568"/>
      <c r="BB446" s="568"/>
      <c r="BC446" s="568"/>
      <c r="BD446" s="568"/>
      <c r="BE446" s="568"/>
      <c r="BF446" s="568"/>
      <c r="BG446" s="568"/>
      <c r="BH446" s="568"/>
      <c r="BI446" s="568"/>
      <c r="BJ446" s="569"/>
      <c r="BL446" s="79"/>
      <c r="BM446" s="79"/>
      <c r="BO446" s="79"/>
      <c r="BP446" s="79"/>
      <c r="BQ446" s="79"/>
      <c r="BR446" s="79"/>
    </row>
    <row r="447" spans="4:70" s="258" customFormat="1" ht="22.5" customHeight="1">
      <c r="D447" s="252"/>
      <c r="E447" s="221"/>
      <c r="F447" s="221"/>
      <c r="G447" s="260"/>
      <c r="H447" s="260"/>
      <c r="I447" s="260"/>
      <c r="J447" s="260"/>
      <c r="K447" s="260"/>
      <c r="L447" s="260"/>
      <c r="M447" s="260"/>
      <c r="N447" s="260"/>
      <c r="O447" s="260"/>
      <c r="P447" s="260"/>
      <c r="Q447" s="260"/>
      <c r="R447" s="260"/>
      <c r="S447" s="63"/>
      <c r="T447" s="777"/>
      <c r="U447" s="778"/>
      <c r="V447" s="778"/>
      <c r="W447" s="779"/>
      <c r="X447" s="36"/>
      <c r="Y447" s="578" t="s">
        <v>302</v>
      </c>
      <c r="Z447" s="578"/>
      <c r="AA447" s="578"/>
      <c r="AB447" s="578"/>
      <c r="AC447" s="578"/>
      <c r="AD447" s="578"/>
      <c r="AE447" s="578"/>
      <c r="AF447" s="578"/>
      <c r="AG447" s="578"/>
      <c r="AH447" s="578"/>
      <c r="AI447" s="578"/>
      <c r="AJ447" s="578"/>
      <c r="AK447" s="578"/>
      <c r="AL447" s="578"/>
      <c r="AM447" s="578"/>
      <c r="AN447" s="578"/>
      <c r="AO447" s="578"/>
      <c r="AP447" s="578"/>
      <c r="AQ447" s="578"/>
      <c r="AR447" s="578"/>
      <c r="AS447" s="578"/>
      <c r="AT447" s="578"/>
      <c r="AU447" s="578"/>
      <c r="AV447" s="578"/>
      <c r="AW447" s="578"/>
      <c r="AX447" s="578"/>
      <c r="AY447" s="578"/>
      <c r="AZ447" s="578"/>
      <c r="BA447" s="568"/>
      <c r="BB447" s="568"/>
      <c r="BC447" s="568"/>
      <c r="BD447" s="568"/>
      <c r="BE447" s="568"/>
      <c r="BF447" s="568"/>
      <c r="BG447" s="568"/>
      <c r="BH447" s="568"/>
      <c r="BI447" s="568"/>
      <c r="BJ447" s="569"/>
      <c r="BL447" s="79"/>
      <c r="BM447" s="79"/>
      <c r="BO447" s="79"/>
      <c r="BP447" s="79"/>
      <c r="BQ447" s="79"/>
      <c r="BR447" s="79"/>
    </row>
    <row r="448" spans="4:70" s="258" customFormat="1" ht="22.5" customHeight="1">
      <c r="D448" s="252"/>
      <c r="E448" s="221"/>
      <c r="F448" s="221"/>
      <c r="G448" s="260"/>
      <c r="H448" s="260"/>
      <c r="I448" s="260"/>
      <c r="J448" s="260"/>
      <c r="K448" s="260"/>
      <c r="L448" s="260"/>
      <c r="M448" s="260"/>
      <c r="N448" s="260"/>
      <c r="O448" s="260"/>
      <c r="P448" s="260"/>
      <c r="Q448" s="260"/>
      <c r="R448" s="260"/>
      <c r="S448" s="63"/>
      <c r="T448" s="777"/>
      <c r="U448" s="778"/>
      <c r="V448" s="778"/>
      <c r="W448" s="779"/>
      <c r="X448" s="36"/>
      <c r="Y448" s="578" t="s">
        <v>303</v>
      </c>
      <c r="Z448" s="578"/>
      <c r="AA448" s="578"/>
      <c r="AB448" s="578"/>
      <c r="AC448" s="578"/>
      <c r="AD448" s="578"/>
      <c r="AE448" s="578"/>
      <c r="AF448" s="578"/>
      <c r="AG448" s="578"/>
      <c r="AH448" s="578"/>
      <c r="AI448" s="578"/>
      <c r="AJ448" s="578"/>
      <c r="AK448" s="578"/>
      <c r="AL448" s="578"/>
      <c r="AM448" s="578"/>
      <c r="AN448" s="578"/>
      <c r="AO448" s="578"/>
      <c r="AP448" s="578"/>
      <c r="AQ448" s="578"/>
      <c r="AR448" s="578"/>
      <c r="AS448" s="578"/>
      <c r="AT448" s="578"/>
      <c r="AU448" s="578"/>
      <c r="AV448" s="578"/>
      <c r="AW448" s="578"/>
      <c r="AX448" s="578"/>
      <c r="AY448" s="578"/>
      <c r="AZ448" s="578"/>
      <c r="BA448" s="568"/>
      <c r="BB448" s="568"/>
      <c r="BC448" s="568"/>
      <c r="BD448" s="568"/>
      <c r="BE448" s="568"/>
      <c r="BF448" s="568"/>
      <c r="BG448" s="568"/>
      <c r="BH448" s="568"/>
      <c r="BI448" s="568"/>
      <c r="BJ448" s="569"/>
      <c r="BL448" s="79"/>
      <c r="BM448" s="79"/>
      <c r="BO448" s="79"/>
      <c r="BP448" s="79"/>
      <c r="BQ448" s="79"/>
      <c r="BR448" s="79"/>
    </row>
    <row r="449" spans="4:70" s="258" customFormat="1" ht="22.5" customHeight="1">
      <c r="D449" s="252"/>
      <c r="E449" s="221"/>
      <c r="F449" s="221"/>
      <c r="G449" s="260"/>
      <c r="H449" s="260"/>
      <c r="I449" s="260"/>
      <c r="J449" s="260"/>
      <c r="K449" s="260"/>
      <c r="L449" s="260"/>
      <c r="M449" s="260"/>
      <c r="N449" s="260"/>
      <c r="O449" s="260"/>
      <c r="P449" s="260"/>
      <c r="Q449" s="260"/>
      <c r="R449" s="260"/>
      <c r="S449" s="63"/>
      <c r="T449" s="777"/>
      <c r="U449" s="778"/>
      <c r="V449" s="778"/>
      <c r="W449" s="779"/>
      <c r="X449" s="36"/>
      <c r="Y449" s="578" t="s">
        <v>305</v>
      </c>
      <c r="Z449" s="578"/>
      <c r="AA449" s="578"/>
      <c r="AB449" s="578"/>
      <c r="AC449" s="578"/>
      <c r="AD449" s="578"/>
      <c r="AE449" s="578"/>
      <c r="AF449" s="578"/>
      <c r="AG449" s="578"/>
      <c r="AH449" s="578"/>
      <c r="AI449" s="578"/>
      <c r="AJ449" s="578"/>
      <c r="AK449" s="578"/>
      <c r="AL449" s="578"/>
      <c r="AM449" s="578"/>
      <c r="AN449" s="578"/>
      <c r="AO449" s="578"/>
      <c r="AP449" s="578"/>
      <c r="AQ449" s="578"/>
      <c r="AR449" s="578"/>
      <c r="AS449" s="578"/>
      <c r="AT449" s="578"/>
      <c r="AU449" s="578"/>
      <c r="AV449" s="578"/>
      <c r="AW449" s="578"/>
      <c r="AX449" s="578"/>
      <c r="AY449" s="578"/>
      <c r="AZ449" s="578"/>
      <c r="BA449" s="568"/>
      <c r="BB449" s="568"/>
      <c r="BC449" s="568"/>
      <c r="BD449" s="568"/>
      <c r="BE449" s="568"/>
      <c r="BF449" s="568"/>
      <c r="BG449" s="568"/>
      <c r="BH449" s="568"/>
      <c r="BI449" s="568"/>
      <c r="BJ449" s="569"/>
      <c r="BL449" s="79"/>
      <c r="BM449" s="79"/>
      <c r="BO449" s="79"/>
      <c r="BP449" s="79"/>
      <c r="BQ449" s="79"/>
      <c r="BR449" s="79"/>
    </row>
    <row r="450" spans="4:70" s="258" customFormat="1" ht="31.5" customHeight="1">
      <c r="D450" s="437"/>
      <c r="E450" s="441"/>
      <c r="F450" s="441"/>
      <c r="G450" s="440"/>
      <c r="H450" s="440"/>
      <c r="I450" s="440"/>
      <c r="J450" s="440"/>
      <c r="K450" s="440"/>
      <c r="L450" s="440"/>
      <c r="M450" s="440"/>
      <c r="N450" s="440"/>
      <c r="O450" s="440"/>
      <c r="P450" s="440"/>
      <c r="Q450" s="440"/>
      <c r="R450" s="440"/>
      <c r="S450" s="63"/>
      <c r="T450" s="777"/>
      <c r="U450" s="778"/>
      <c r="V450" s="778"/>
      <c r="W450" s="779"/>
      <c r="X450" s="36"/>
      <c r="Y450" s="780" t="s">
        <v>306</v>
      </c>
      <c r="Z450" s="1229"/>
      <c r="AA450" s="1229"/>
      <c r="AB450" s="1229"/>
      <c r="AC450" s="1229"/>
      <c r="AD450" s="1229"/>
      <c r="AE450" s="1229"/>
      <c r="AF450" s="1229"/>
      <c r="AG450" s="1229"/>
      <c r="AH450" s="1229"/>
      <c r="AI450" s="1229"/>
      <c r="AJ450" s="1229"/>
      <c r="AK450" s="1229"/>
      <c r="AL450" s="1229"/>
      <c r="AM450" s="1229"/>
      <c r="AN450" s="1229"/>
      <c r="AO450" s="1229"/>
      <c r="AP450" s="1229"/>
      <c r="AQ450" s="1229"/>
      <c r="AR450" s="1229"/>
      <c r="AS450" s="1229"/>
      <c r="AT450" s="1229"/>
      <c r="AU450" s="1229"/>
      <c r="AV450" s="1229"/>
      <c r="AW450" s="1229"/>
      <c r="AX450" s="1229"/>
      <c r="AY450" s="1229"/>
      <c r="AZ450" s="1229"/>
      <c r="BA450" s="1229"/>
      <c r="BB450" s="1229"/>
      <c r="BC450" s="1229"/>
      <c r="BD450" s="1229"/>
      <c r="BE450" s="1229"/>
      <c r="BF450" s="1229"/>
      <c r="BG450" s="1229"/>
      <c r="BH450" s="1229"/>
      <c r="BI450" s="1229"/>
      <c r="BJ450" s="1228"/>
      <c r="BL450" s="79"/>
      <c r="BM450" s="79"/>
      <c r="BO450" s="79"/>
      <c r="BP450" s="79"/>
      <c r="BQ450" s="79"/>
      <c r="BR450" s="79"/>
    </row>
    <row r="451" spans="4:70" s="434" customFormat="1" ht="31.5" customHeight="1">
      <c r="D451" s="438"/>
      <c r="E451" s="436"/>
      <c r="F451" s="436"/>
      <c r="G451" s="439"/>
      <c r="H451" s="439"/>
      <c r="I451" s="439"/>
      <c r="J451" s="439"/>
      <c r="K451" s="439"/>
      <c r="L451" s="439"/>
      <c r="M451" s="439"/>
      <c r="N451" s="439"/>
      <c r="O451" s="439"/>
      <c r="P451" s="439"/>
      <c r="Q451" s="439"/>
      <c r="R451" s="439"/>
      <c r="S451" s="249"/>
      <c r="T451" s="814"/>
      <c r="U451" s="815"/>
      <c r="V451" s="815"/>
      <c r="W451" s="816"/>
      <c r="X451" s="435"/>
      <c r="Y451" s="780" t="s">
        <v>816</v>
      </c>
      <c r="Z451" s="781"/>
      <c r="AA451" s="781"/>
      <c r="AB451" s="781"/>
      <c r="AC451" s="781"/>
      <c r="AD451" s="781"/>
      <c r="AE451" s="781"/>
      <c r="AF451" s="781"/>
      <c r="AG451" s="781"/>
      <c r="AH451" s="781"/>
      <c r="AI451" s="781"/>
      <c r="AJ451" s="781"/>
      <c r="AK451" s="781"/>
      <c r="AL451" s="781"/>
      <c r="AM451" s="781"/>
      <c r="AN451" s="781"/>
      <c r="AO451" s="781"/>
      <c r="AP451" s="781"/>
      <c r="AQ451" s="781"/>
      <c r="AR451" s="781"/>
      <c r="AS451" s="781"/>
      <c r="AT451" s="781"/>
      <c r="AU451" s="781"/>
      <c r="AV451" s="781"/>
      <c r="AW451" s="781"/>
      <c r="AX451" s="781"/>
      <c r="AY451" s="781"/>
      <c r="AZ451" s="781"/>
      <c r="BA451" s="781"/>
      <c r="BB451" s="781"/>
      <c r="BC451" s="781"/>
      <c r="BD451" s="781"/>
      <c r="BE451" s="781"/>
      <c r="BF451" s="781"/>
      <c r="BG451" s="781"/>
      <c r="BH451" s="781"/>
      <c r="BI451" s="781"/>
      <c r="BJ451" s="782"/>
      <c r="BL451" s="433"/>
      <c r="BM451" s="433"/>
      <c r="BO451" s="433"/>
      <c r="BP451" s="433"/>
      <c r="BQ451" s="433"/>
      <c r="BR451" s="433"/>
    </row>
    <row r="452" spans="4:70" s="258" customFormat="1" ht="31.5" customHeight="1">
      <c r="D452" s="1035" t="s">
        <v>817</v>
      </c>
      <c r="E452" s="1409"/>
      <c r="F452" s="1409"/>
      <c r="G452" s="1409"/>
      <c r="H452" s="1409"/>
      <c r="I452" s="1409"/>
      <c r="J452" s="1409"/>
      <c r="K452" s="1409"/>
      <c r="L452" s="1409"/>
      <c r="M452" s="1409"/>
      <c r="N452" s="1409"/>
      <c r="O452" s="1409"/>
      <c r="P452" s="1409"/>
      <c r="Q452" s="1409"/>
      <c r="R452" s="1409"/>
      <c r="S452" s="1410"/>
      <c r="T452" s="814"/>
      <c r="U452" s="815"/>
      <c r="V452" s="815"/>
      <c r="W452" s="816"/>
      <c r="X452" s="304"/>
      <c r="Y452" s="305"/>
      <c r="Z452" s="306"/>
      <c r="AA452" s="306"/>
      <c r="AB452" s="306"/>
      <c r="AC452" s="306"/>
      <c r="AD452" s="306"/>
      <c r="AE452" s="306"/>
      <c r="AF452" s="306"/>
      <c r="AG452" s="306"/>
      <c r="AH452" s="306"/>
      <c r="AI452" s="306"/>
      <c r="AJ452" s="306"/>
      <c r="AK452" s="306"/>
      <c r="AL452" s="306"/>
      <c r="AM452" s="306"/>
      <c r="AN452" s="306"/>
      <c r="AO452" s="306"/>
      <c r="AP452" s="306"/>
      <c r="AQ452" s="306"/>
      <c r="AR452" s="306"/>
      <c r="AS452" s="306"/>
      <c r="AT452" s="306"/>
      <c r="AU452" s="306"/>
      <c r="AV452" s="306"/>
      <c r="AW452" s="306"/>
      <c r="AX452" s="306"/>
      <c r="AY452" s="306"/>
      <c r="AZ452" s="306"/>
      <c r="BA452" s="306"/>
      <c r="BB452" s="306"/>
      <c r="BC452" s="306"/>
      <c r="BD452" s="306"/>
      <c r="BE452" s="306"/>
      <c r="BF452" s="306"/>
      <c r="BG452" s="306"/>
      <c r="BH452" s="306"/>
      <c r="BI452" s="306"/>
      <c r="BJ452" s="330"/>
      <c r="BL452" s="79"/>
      <c r="BM452" s="79"/>
      <c r="BO452" s="79"/>
      <c r="BP452" s="79"/>
      <c r="BQ452" s="79"/>
      <c r="BR452" s="79"/>
    </row>
    <row r="453" spans="4:70" s="258" customFormat="1" ht="22.5" customHeight="1">
      <c r="D453" s="259"/>
      <c r="E453" s="221"/>
      <c r="F453" s="221"/>
      <c r="G453" s="260"/>
      <c r="H453" s="260"/>
      <c r="I453" s="260"/>
      <c r="J453" s="260"/>
      <c r="K453" s="260"/>
      <c r="L453" s="260"/>
      <c r="M453" s="260"/>
      <c r="N453" s="260"/>
      <c r="O453" s="260"/>
      <c r="P453" s="260"/>
      <c r="Q453" s="260"/>
      <c r="R453" s="260"/>
      <c r="S453" s="63"/>
      <c r="T453" s="777"/>
      <c r="U453" s="778"/>
      <c r="V453" s="778"/>
      <c r="W453" s="779"/>
      <c r="Y453" s="578" t="s">
        <v>308</v>
      </c>
      <c r="Z453" s="578"/>
      <c r="AA453" s="578"/>
      <c r="AB453" s="578"/>
      <c r="AC453" s="578"/>
      <c r="AD453" s="578"/>
      <c r="AE453" s="578"/>
      <c r="AF453" s="578"/>
      <c r="AG453" s="578"/>
      <c r="AH453" s="578"/>
      <c r="AI453" s="578"/>
      <c r="AJ453" s="578"/>
      <c r="AK453" s="578"/>
      <c r="AL453" s="578"/>
      <c r="AM453" s="578"/>
      <c r="AN453" s="578"/>
      <c r="AO453" s="578"/>
      <c r="AP453" s="578"/>
      <c r="AQ453" s="578"/>
      <c r="AR453" s="578"/>
      <c r="AS453" s="578"/>
      <c r="AT453" s="578"/>
      <c r="AU453" s="578"/>
      <c r="AV453" s="578"/>
      <c r="AW453" s="578"/>
      <c r="AX453" s="578"/>
      <c r="AY453" s="578"/>
      <c r="AZ453" s="578"/>
      <c r="BA453" s="568"/>
      <c r="BB453" s="568"/>
      <c r="BC453" s="568"/>
      <c r="BD453" s="568"/>
      <c r="BE453" s="568"/>
      <c r="BF453" s="568"/>
      <c r="BG453" s="568"/>
      <c r="BH453" s="568"/>
      <c r="BI453" s="568"/>
      <c r="BJ453" s="576"/>
      <c r="BL453" s="79"/>
      <c r="BM453" s="79"/>
      <c r="BO453" s="79"/>
      <c r="BP453" s="79"/>
      <c r="BQ453" s="79"/>
      <c r="BR453" s="79"/>
    </row>
    <row r="454" spans="4:70" s="258" customFormat="1" ht="23.25" customHeight="1">
      <c r="D454" s="259"/>
      <c r="E454" s="221"/>
      <c r="F454" s="221"/>
      <c r="G454" s="301"/>
      <c r="H454" s="301"/>
      <c r="I454" s="301"/>
      <c r="J454" s="301"/>
      <c r="K454" s="301"/>
      <c r="L454" s="301"/>
      <c r="M454" s="301"/>
      <c r="N454" s="301"/>
      <c r="O454" s="301"/>
      <c r="P454" s="301"/>
      <c r="Q454" s="301"/>
      <c r="R454" s="301"/>
      <c r="S454" s="302"/>
      <c r="T454" s="777"/>
      <c r="U454" s="778"/>
      <c r="V454" s="778"/>
      <c r="W454" s="779"/>
      <c r="X454" s="36"/>
      <c r="Y454" s="578" t="s">
        <v>316</v>
      </c>
      <c r="Z454" s="578"/>
      <c r="AA454" s="578"/>
      <c r="AB454" s="578"/>
      <c r="AC454" s="578"/>
      <c r="AD454" s="578"/>
      <c r="AE454" s="578"/>
      <c r="AF454" s="578"/>
      <c r="AG454" s="578"/>
      <c r="AH454" s="578"/>
      <c r="AI454" s="578"/>
      <c r="AJ454" s="578"/>
      <c r="AK454" s="578"/>
      <c r="AL454" s="578"/>
      <c r="AM454" s="578"/>
      <c r="AN454" s="578"/>
      <c r="AO454" s="578"/>
      <c r="AP454" s="578"/>
      <c r="AQ454" s="578"/>
      <c r="AR454" s="578"/>
      <c r="AS454" s="578"/>
      <c r="AT454" s="578"/>
      <c r="AU454" s="578"/>
      <c r="AV454" s="578"/>
      <c r="AW454" s="578"/>
      <c r="AX454" s="578"/>
      <c r="AY454" s="578"/>
      <c r="AZ454" s="578"/>
      <c r="BA454" s="568"/>
      <c r="BB454" s="568"/>
      <c r="BC454" s="568"/>
      <c r="BD454" s="568"/>
      <c r="BE454" s="568"/>
      <c r="BF454" s="568"/>
      <c r="BG454" s="568"/>
      <c r="BH454" s="568"/>
      <c r="BI454" s="568"/>
      <c r="BJ454" s="569"/>
      <c r="BL454" s="79"/>
      <c r="BM454" s="79"/>
      <c r="BO454" s="79"/>
      <c r="BP454" s="79"/>
      <c r="BQ454" s="79"/>
      <c r="BR454" s="79"/>
    </row>
    <row r="455" spans="4:70" s="258" customFormat="1" ht="23.25" customHeight="1">
      <c r="D455" s="259"/>
      <c r="E455" s="221"/>
      <c r="F455" s="221"/>
      <c r="G455" s="301"/>
      <c r="H455" s="301"/>
      <c r="I455" s="301"/>
      <c r="J455" s="301"/>
      <c r="K455" s="301"/>
      <c r="L455" s="301"/>
      <c r="M455" s="301"/>
      <c r="N455" s="301"/>
      <c r="O455" s="301"/>
      <c r="P455" s="301"/>
      <c r="Q455" s="301"/>
      <c r="R455" s="301"/>
      <c r="S455" s="302"/>
      <c r="T455" s="777"/>
      <c r="U455" s="778"/>
      <c r="V455" s="778"/>
      <c r="W455" s="779"/>
      <c r="X455" s="36"/>
      <c r="Y455" s="578" t="s">
        <v>309</v>
      </c>
      <c r="Z455" s="578"/>
      <c r="AA455" s="578"/>
      <c r="AB455" s="578"/>
      <c r="AC455" s="578"/>
      <c r="AD455" s="578"/>
      <c r="AE455" s="578"/>
      <c r="AF455" s="578"/>
      <c r="AG455" s="578"/>
      <c r="AH455" s="578"/>
      <c r="AI455" s="578"/>
      <c r="AJ455" s="578"/>
      <c r="AK455" s="578"/>
      <c r="AL455" s="578"/>
      <c r="AM455" s="578"/>
      <c r="AN455" s="578"/>
      <c r="AO455" s="578"/>
      <c r="AP455" s="578"/>
      <c r="AQ455" s="578"/>
      <c r="AR455" s="578"/>
      <c r="AS455" s="578"/>
      <c r="AT455" s="578"/>
      <c r="AU455" s="578"/>
      <c r="AV455" s="578"/>
      <c r="AW455" s="578"/>
      <c r="AX455" s="578"/>
      <c r="AY455" s="578"/>
      <c r="AZ455" s="578"/>
      <c r="BA455" s="568"/>
      <c r="BB455" s="568"/>
      <c r="BC455" s="568"/>
      <c r="BD455" s="568"/>
      <c r="BE455" s="568"/>
      <c r="BF455" s="568"/>
      <c r="BG455" s="568"/>
      <c r="BH455" s="568"/>
      <c r="BI455" s="568"/>
      <c r="BJ455" s="569"/>
      <c r="BL455" s="79"/>
      <c r="BM455" s="79"/>
      <c r="BO455" s="79"/>
      <c r="BP455" s="79"/>
      <c r="BQ455" s="79"/>
      <c r="BR455" s="79"/>
    </row>
    <row r="456" spans="4:70" s="258" customFormat="1" ht="21.75" customHeight="1">
      <c r="D456" s="259"/>
      <c r="E456" s="221"/>
      <c r="F456" s="1487">
        <v>57</v>
      </c>
      <c r="G456" s="1488"/>
      <c r="H456" s="322" t="s">
        <v>307</v>
      </c>
      <c r="I456" s="301"/>
      <c r="J456" s="301"/>
      <c r="K456" s="301"/>
      <c r="L456" s="301"/>
      <c r="M456" s="301"/>
      <c r="N456" s="301"/>
      <c r="O456" s="301"/>
      <c r="P456" s="301"/>
      <c r="Q456" s="301"/>
      <c r="R456" s="301"/>
      <c r="S456" s="302"/>
      <c r="T456" s="777"/>
      <c r="U456" s="778"/>
      <c r="V456" s="778"/>
      <c r="W456" s="779"/>
      <c r="X456" s="36"/>
      <c r="Y456" s="578" t="s">
        <v>311</v>
      </c>
      <c r="Z456" s="578"/>
      <c r="AA456" s="578"/>
      <c r="AB456" s="578"/>
      <c r="AC456" s="578"/>
      <c r="AD456" s="578"/>
      <c r="AE456" s="578"/>
      <c r="AF456" s="578"/>
      <c r="AG456" s="578"/>
      <c r="AH456" s="578"/>
      <c r="AI456" s="578"/>
      <c r="AJ456" s="578"/>
      <c r="AK456" s="578"/>
      <c r="AL456" s="578"/>
      <c r="AM456" s="578"/>
      <c r="AN456" s="578"/>
      <c r="AO456" s="578"/>
      <c r="AP456" s="578"/>
      <c r="AQ456" s="578"/>
      <c r="AR456" s="578"/>
      <c r="AS456" s="578"/>
      <c r="AT456" s="578"/>
      <c r="AU456" s="578"/>
      <c r="AV456" s="578"/>
      <c r="AW456" s="578"/>
      <c r="AX456" s="578"/>
      <c r="AY456" s="578"/>
      <c r="AZ456" s="578"/>
      <c r="BA456" s="568"/>
      <c r="BB456" s="568"/>
      <c r="BC456" s="568"/>
      <c r="BD456" s="568"/>
      <c r="BE456" s="568"/>
      <c r="BF456" s="568"/>
      <c r="BG456" s="568"/>
      <c r="BH456" s="568"/>
      <c r="BI456" s="568"/>
      <c r="BJ456" s="569"/>
      <c r="BL456" s="79"/>
      <c r="BM456" s="79"/>
      <c r="BO456" s="79"/>
      <c r="BP456" s="79"/>
      <c r="BQ456" s="79"/>
      <c r="BR456" s="79"/>
    </row>
    <row r="457" spans="4:70" s="258" customFormat="1" ht="21.75" customHeight="1">
      <c r="D457" s="259"/>
      <c r="E457" s="221"/>
      <c r="F457" s="221"/>
      <c r="G457" s="301"/>
      <c r="H457" s="308" t="s">
        <v>315</v>
      </c>
      <c r="I457" s="301"/>
      <c r="J457" s="301"/>
      <c r="K457" s="301"/>
      <c r="L457" s="301"/>
      <c r="M457" s="301"/>
      <c r="N457" s="301"/>
      <c r="O457" s="301"/>
      <c r="P457" s="301"/>
      <c r="Q457" s="301"/>
      <c r="R457" s="301"/>
      <c r="S457" s="302"/>
      <c r="T457" s="777"/>
      <c r="U457" s="778"/>
      <c r="V457" s="778"/>
      <c r="W457" s="779"/>
      <c r="X457" s="37"/>
      <c r="Y457" s="578" t="s">
        <v>310</v>
      </c>
      <c r="Z457" s="577"/>
      <c r="AA457" s="577"/>
      <c r="AB457" s="577"/>
      <c r="AC457" s="577"/>
      <c r="AD457" s="577"/>
      <c r="AE457" s="577"/>
      <c r="AF457" s="577"/>
      <c r="AG457" s="577"/>
      <c r="AH457" s="577"/>
      <c r="AI457" s="577"/>
      <c r="AJ457" s="577"/>
      <c r="AK457" s="577"/>
      <c r="AL457" s="577"/>
      <c r="AM457" s="577"/>
      <c r="AN457" s="577"/>
      <c r="AO457" s="577"/>
      <c r="AP457" s="577"/>
      <c r="AQ457" s="577"/>
      <c r="AR457" s="577"/>
      <c r="AS457" s="577"/>
      <c r="AT457" s="577"/>
      <c r="AU457" s="577"/>
      <c r="AV457" s="577"/>
      <c r="AW457" s="577"/>
      <c r="AX457" s="577"/>
      <c r="AY457" s="577"/>
      <c r="AZ457" s="577"/>
      <c r="BA457" s="568"/>
      <c r="BB457" s="568"/>
      <c r="BC457" s="568"/>
      <c r="BD457" s="568"/>
      <c r="BE457" s="568"/>
      <c r="BF457" s="568"/>
      <c r="BG457" s="568"/>
      <c r="BH457" s="568"/>
      <c r="BI457" s="568"/>
      <c r="BJ457" s="569"/>
      <c r="BL457" s="79"/>
      <c r="BM457" s="79"/>
      <c r="BO457" s="79"/>
      <c r="BP457" s="79"/>
      <c r="BQ457" s="79"/>
      <c r="BR457" s="79"/>
    </row>
    <row r="458" spans="4:70" s="258" customFormat="1" ht="32.25" customHeight="1">
      <c r="D458" s="259"/>
      <c r="E458" s="221"/>
      <c r="F458" s="221"/>
      <c r="G458" s="301"/>
      <c r="H458" s="307"/>
      <c r="I458" s="301"/>
      <c r="J458" s="301"/>
      <c r="K458" s="301"/>
      <c r="L458" s="301"/>
      <c r="M458" s="301"/>
      <c r="N458" s="301"/>
      <c r="O458" s="301"/>
      <c r="P458" s="301"/>
      <c r="Q458" s="301"/>
      <c r="R458" s="301"/>
      <c r="S458" s="302"/>
      <c r="T458" s="777"/>
      <c r="U458" s="778"/>
      <c r="V458" s="778"/>
      <c r="W458" s="779"/>
      <c r="X458" s="37"/>
      <c r="Y458" s="893" t="s">
        <v>314</v>
      </c>
      <c r="Z458" s="1414"/>
      <c r="AA458" s="1414"/>
      <c r="AB458" s="1414"/>
      <c r="AC458" s="1414"/>
      <c r="AD458" s="1414"/>
      <c r="AE458" s="1414"/>
      <c r="AF458" s="1414"/>
      <c r="AG458" s="1414"/>
      <c r="AH458" s="1414"/>
      <c r="AI458" s="1414"/>
      <c r="AJ458" s="1414"/>
      <c r="AK458" s="1414"/>
      <c r="AL458" s="1414"/>
      <c r="AM458" s="1414"/>
      <c r="AN458" s="1414"/>
      <c r="AO458" s="1414"/>
      <c r="AP458" s="1414"/>
      <c r="AQ458" s="1414"/>
      <c r="AR458" s="1414"/>
      <c r="AS458" s="1414"/>
      <c r="AT458" s="1414"/>
      <c r="AU458" s="1414"/>
      <c r="AV458" s="1414"/>
      <c r="AW458" s="1414"/>
      <c r="AX458" s="1414"/>
      <c r="AY458" s="1414"/>
      <c r="AZ458" s="1415"/>
      <c r="BA458" s="1227"/>
      <c r="BB458" s="1227"/>
      <c r="BC458" s="1227"/>
      <c r="BD458" s="1227"/>
      <c r="BE458" s="1227"/>
      <c r="BF458" s="1227"/>
      <c r="BG458" s="1227"/>
      <c r="BH458" s="1227"/>
      <c r="BI458" s="1227"/>
      <c r="BJ458" s="569"/>
      <c r="BL458" s="79"/>
      <c r="BM458" s="79"/>
      <c r="BO458" s="79"/>
      <c r="BP458" s="79"/>
      <c r="BQ458" s="79"/>
      <c r="BR458" s="79"/>
    </row>
    <row r="459" spans="4:70" s="258" customFormat="1" ht="21.75" customHeight="1">
      <c r="D459" s="259"/>
      <c r="E459" s="221"/>
      <c r="F459" s="221"/>
      <c r="G459" s="301"/>
      <c r="H459" s="307"/>
      <c r="I459" s="301"/>
      <c r="J459" s="301"/>
      <c r="K459" s="301"/>
      <c r="L459" s="301"/>
      <c r="M459" s="301"/>
      <c r="N459" s="301"/>
      <c r="O459" s="301"/>
      <c r="P459" s="301"/>
      <c r="Q459" s="301"/>
      <c r="R459" s="301"/>
      <c r="S459" s="302"/>
      <c r="T459" s="777"/>
      <c r="U459" s="778"/>
      <c r="V459" s="778"/>
      <c r="W459" s="779"/>
      <c r="X459" s="37"/>
      <c r="Y459" s="586" t="s">
        <v>312</v>
      </c>
      <c r="Z459" s="584"/>
      <c r="AA459" s="584"/>
      <c r="AB459" s="584"/>
      <c r="AC459" s="584"/>
      <c r="AD459" s="584"/>
      <c r="AE459" s="584"/>
      <c r="AF459" s="584"/>
      <c r="AG459" s="584"/>
      <c r="AH459" s="584"/>
      <c r="AI459" s="584"/>
      <c r="AJ459" s="584"/>
      <c r="AK459" s="584"/>
      <c r="AL459" s="584"/>
      <c r="AM459" s="584"/>
      <c r="AN459" s="584"/>
      <c r="AO459" s="584"/>
      <c r="AP459" s="584"/>
      <c r="AQ459" s="584"/>
      <c r="AR459" s="584"/>
      <c r="AS459" s="584"/>
      <c r="AT459" s="584"/>
      <c r="AU459" s="584"/>
      <c r="AV459" s="584"/>
      <c r="AW459" s="584"/>
      <c r="AX459" s="584"/>
      <c r="AY459" s="584"/>
      <c r="AZ459" s="583"/>
      <c r="BA459" s="568"/>
      <c r="BB459" s="568"/>
      <c r="BC459" s="568"/>
      <c r="BD459" s="568"/>
      <c r="BE459" s="568"/>
      <c r="BF459" s="568"/>
      <c r="BG459" s="568"/>
      <c r="BH459" s="568"/>
      <c r="BI459" s="568"/>
      <c r="BJ459" s="569"/>
      <c r="BL459" s="79"/>
      <c r="BM459" s="79"/>
      <c r="BO459" s="79"/>
      <c r="BP459" s="79"/>
      <c r="BQ459" s="79"/>
      <c r="BR459" s="79"/>
    </row>
    <row r="460" spans="4:70" s="258" customFormat="1" ht="31.5" customHeight="1">
      <c r="D460" s="39"/>
      <c r="E460" s="223"/>
      <c r="F460" s="223"/>
      <c r="G460" s="309"/>
      <c r="H460" s="310"/>
      <c r="I460" s="309"/>
      <c r="J460" s="309"/>
      <c r="K460" s="309"/>
      <c r="L460" s="309"/>
      <c r="M460" s="309"/>
      <c r="N460" s="309"/>
      <c r="O460" s="309"/>
      <c r="P460" s="309"/>
      <c r="Q460" s="309"/>
      <c r="R460" s="309"/>
      <c r="S460" s="311"/>
      <c r="T460" s="814"/>
      <c r="U460" s="815"/>
      <c r="V460" s="815"/>
      <c r="W460" s="816"/>
      <c r="X460" s="303"/>
      <c r="Y460" s="1416" t="s">
        <v>313</v>
      </c>
      <c r="Z460" s="1231"/>
      <c r="AA460" s="1231"/>
      <c r="AB460" s="1231"/>
      <c r="AC460" s="1231"/>
      <c r="AD460" s="1231"/>
      <c r="AE460" s="1231"/>
      <c r="AF460" s="1231"/>
      <c r="AG460" s="1231"/>
      <c r="AH460" s="1231"/>
      <c r="AI460" s="1231"/>
      <c r="AJ460" s="1231"/>
      <c r="AK460" s="1231"/>
      <c r="AL460" s="1231"/>
      <c r="AM460" s="1231"/>
      <c r="AN460" s="1231"/>
      <c r="AO460" s="1231"/>
      <c r="AP460" s="1231"/>
      <c r="AQ460" s="1231"/>
      <c r="AR460" s="1231"/>
      <c r="AS460" s="1231"/>
      <c r="AT460" s="1231"/>
      <c r="AU460" s="1231"/>
      <c r="AV460" s="1231"/>
      <c r="AW460" s="1231"/>
      <c r="AX460" s="1231"/>
      <c r="AY460" s="1231"/>
      <c r="AZ460" s="1231"/>
      <c r="BA460" s="1231"/>
      <c r="BB460" s="1231"/>
      <c r="BC460" s="1231"/>
      <c r="BD460" s="1231"/>
      <c r="BE460" s="1231"/>
      <c r="BF460" s="1231"/>
      <c r="BG460" s="1231"/>
      <c r="BH460" s="1231"/>
      <c r="BI460" s="1231"/>
      <c r="BJ460" s="1232"/>
      <c r="BL460" s="79"/>
      <c r="BM460" s="79"/>
      <c r="BO460" s="79"/>
      <c r="BP460" s="79"/>
      <c r="BQ460" s="79"/>
      <c r="BR460" s="79"/>
    </row>
    <row r="461" spans="4:70" s="258" customFormat="1" ht="22.5" customHeight="1">
      <c r="D461" s="1233" t="s">
        <v>466</v>
      </c>
      <c r="E461" s="1489"/>
      <c r="F461" s="1489"/>
      <c r="G461" s="1489"/>
      <c r="H461" s="1489"/>
      <c r="I461" s="1489"/>
      <c r="J461" s="1489"/>
      <c r="K461" s="1489"/>
      <c r="L461" s="1489"/>
      <c r="M461" s="1489"/>
      <c r="N461" s="1489"/>
      <c r="O461" s="1489"/>
      <c r="P461" s="1489"/>
      <c r="Q461" s="1489"/>
      <c r="R461" s="1489"/>
      <c r="S461" s="1489"/>
      <c r="T461" s="1363"/>
      <c r="U461" s="1363"/>
      <c r="V461" s="1363"/>
      <c r="W461" s="1363"/>
      <c r="X461" s="1363"/>
      <c r="Y461" s="1363"/>
      <c r="Z461" s="1363"/>
      <c r="AA461" s="327"/>
      <c r="AB461" s="327"/>
      <c r="AC461" s="327"/>
      <c r="AD461" s="327"/>
      <c r="AE461" s="327"/>
      <c r="AF461" s="327"/>
      <c r="AG461" s="327"/>
      <c r="AH461" s="327"/>
      <c r="AI461" s="327"/>
      <c r="AJ461" s="327"/>
      <c r="AK461" s="327"/>
      <c r="AL461" s="327"/>
      <c r="AM461" s="327"/>
      <c r="AN461" s="327"/>
      <c r="AO461" s="327"/>
      <c r="AP461" s="327"/>
      <c r="AQ461" s="327"/>
      <c r="AR461" s="327"/>
      <c r="AS461" s="327"/>
      <c r="AT461" s="37"/>
      <c r="AU461" s="37"/>
      <c r="AV461" s="37"/>
      <c r="AW461" s="37"/>
      <c r="AX461" s="37"/>
      <c r="AY461" s="37"/>
      <c r="AZ461" s="37"/>
      <c r="BA461" s="232"/>
      <c r="BB461" s="232"/>
      <c r="BC461" s="232"/>
      <c r="BD461" s="232"/>
      <c r="BE461" s="232"/>
      <c r="BF461" s="232"/>
      <c r="BG461" s="232"/>
      <c r="BH461" s="232"/>
      <c r="BI461" s="232"/>
      <c r="BJ461" s="328"/>
      <c r="BL461" s="79"/>
      <c r="BM461" s="79"/>
      <c r="BO461" s="79"/>
      <c r="BP461" s="79"/>
      <c r="BQ461" s="79"/>
      <c r="BR461" s="79"/>
    </row>
    <row r="462" spans="4:70" s="258" customFormat="1" ht="19.5" customHeight="1">
      <c r="D462" s="133"/>
      <c r="E462" s="1474">
        <v>58</v>
      </c>
      <c r="F462" s="1474"/>
      <c r="G462" s="242" t="s">
        <v>317</v>
      </c>
      <c r="H462" s="242"/>
      <c r="I462" s="242"/>
      <c r="J462" s="242"/>
      <c r="K462" s="242"/>
      <c r="L462" s="242"/>
      <c r="M462" s="242"/>
      <c r="N462" s="242"/>
      <c r="O462" s="242"/>
      <c r="P462" s="242"/>
      <c r="Q462" s="242"/>
      <c r="R462" s="242"/>
      <c r="S462" s="243"/>
      <c r="T462" s="773"/>
      <c r="U462" s="774"/>
      <c r="V462" s="775"/>
      <c r="W462" s="224"/>
      <c r="X462" s="312" t="s">
        <v>320</v>
      </c>
      <c r="Y462" s="312"/>
      <c r="Z462" s="224"/>
      <c r="AA462" s="224"/>
      <c r="AB462" s="224"/>
      <c r="AC462" s="224"/>
      <c r="AD462" s="224"/>
      <c r="AE462" s="224"/>
      <c r="AF462" s="224"/>
      <c r="AG462" s="240"/>
      <c r="AH462" s="240"/>
      <c r="AI462" s="240"/>
      <c r="AJ462" s="240"/>
      <c r="AK462" s="240"/>
      <c r="AL462" s="240"/>
      <c r="AM462" s="240"/>
      <c r="AN462" s="240"/>
      <c r="AO462" s="240"/>
      <c r="AP462" s="240"/>
      <c r="AQ462" s="262"/>
      <c r="AR462" s="262"/>
      <c r="AS462" s="262"/>
      <c r="AT462" s="262"/>
      <c r="AU462" s="262"/>
      <c r="AV462" s="262"/>
      <c r="AW462" s="262"/>
      <c r="AX462" s="224"/>
      <c r="AY462" s="224"/>
      <c r="AZ462" s="224"/>
      <c r="BA462" s="224"/>
      <c r="BB462" s="224"/>
      <c r="BC462" s="224"/>
      <c r="BD462" s="224"/>
      <c r="BE462" s="240"/>
      <c r="BF462" s="240"/>
      <c r="BG462" s="240"/>
      <c r="BH462" s="262"/>
      <c r="BI462" s="262"/>
      <c r="BJ462" s="313"/>
      <c r="BK462" s="314"/>
      <c r="BL462" s="79"/>
      <c r="BM462" s="79"/>
      <c r="BO462" s="79"/>
      <c r="BP462" s="79"/>
      <c r="BQ462" s="79"/>
      <c r="BR462" s="79"/>
    </row>
    <row r="463" spans="4:70" s="258" customFormat="1" ht="21.75" customHeight="1">
      <c r="D463" s="133"/>
      <c r="E463" s="1474">
        <v>59</v>
      </c>
      <c r="F463" s="1474"/>
      <c r="G463" s="242" t="s">
        <v>318</v>
      </c>
      <c r="H463" s="242"/>
      <c r="I463" s="242"/>
      <c r="J463" s="242"/>
      <c r="K463" s="242"/>
      <c r="L463" s="242"/>
      <c r="M463" s="242"/>
      <c r="N463" s="242"/>
      <c r="O463" s="242"/>
      <c r="P463" s="242"/>
      <c r="Q463" s="242"/>
      <c r="R463" s="242"/>
      <c r="S463" s="243"/>
      <c r="T463" s="773"/>
      <c r="U463" s="774"/>
      <c r="V463" s="775"/>
      <c r="W463" s="224"/>
      <c r="X463" s="312" t="s">
        <v>319</v>
      </c>
      <c r="Y463" s="224"/>
      <c r="Z463" s="224"/>
      <c r="AA463" s="224"/>
      <c r="AB463" s="224"/>
      <c r="AC463" s="224"/>
      <c r="AD463" s="224"/>
      <c r="AE463" s="224"/>
      <c r="AF463" s="224"/>
      <c r="AG463" s="240"/>
      <c r="AH463" s="240"/>
      <c r="AI463" s="240"/>
      <c r="AJ463" s="240"/>
      <c r="AK463" s="240"/>
      <c r="AL463" s="240"/>
      <c r="AM463" s="240"/>
      <c r="AN463" s="240"/>
      <c r="AO463" s="240"/>
      <c r="AP463" s="240"/>
      <c r="AQ463" s="262"/>
      <c r="AR463" s="262"/>
      <c r="AS463" s="262"/>
      <c r="AT463" s="262"/>
      <c r="AU463" s="262"/>
      <c r="AV463" s="262"/>
      <c r="AW463" s="262"/>
      <c r="AX463" s="224"/>
      <c r="AY463" s="224"/>
      <c r="AZ463" s="224"/>
      <c r="BA463" s="224"/>
      <c r="BB463" s="224"/>
      <c r="BC463" s="224"/>
      <c r="BD463" s="224"/>
      <c r="BE463" s="240"/>
      <c r="BF463" s="240"/>
      <c r="BG463" s="240"/>
      <c r="BH463" s="262"/>
      <c r="BI463" s="262"/>
      <c r="BJ463" s="313"/>
      <c r="BK463" s="263"/>
      <c r="BL463" s="79"/>
      <c r="BM463" s="79"/>
      <c r="BO463" s="79"/>
      <c r="BP463" s="79"/>
      <c r="BQ463" s="79"/>
      <c r="BR463" s="79"/>
    </row>
    <row r="464" spans="4:70" s="258" customFormat="1" ht="21.75" customHeight="1">
      <c r="D464" s="634"/>
      <c r="E464" s="1392">
        <v>60</v>
      </c>
      <c r="F464" s="1392"/>
      <c r="G464" s="1258" t="s">
        <v>818</v>
      </c>
      <c r="H464" s="1258"/>
      <c r="I464" s="1258"/>
      <c r="J464" s="1258"/>
      <c r="K464" s="1258"/>
      <c r="L464" s="1258"/>
      <c r="M464" s="1258"/>
      <c r="N464" s="1258"/>
      <c r="O464" s="1258"/>
      <c r="P464" s="1258"/>
      <c r="Q464" s="1258"/>
      <c r="R464" s="1258"/>
      <c r="S464" s="1259"/>
      <c r="T464" s="829"/>
      <c r="U464" s="1307"/>
      <c r="V464" s="1308"/>
      <c r="W464" s="312" t="s">
        <v>321</v>
      </c>
      <c r="X464" s="312"/>
      <c r="Y464" s="224"/>
      <c r="Z464" s="224"/>
      <c r="AA464" s="224"/>
      <c r="AB464" s="224"/>
      <c r="AC464" s="1137"/>
      <c r="AD464" s="1307"/>
      <c r="AE464" s="1308"/>
      <c r="AF464" s="312" t="s">
        <v>322</v>
      </c>
      <c r="AG464" s="240"/>
      <c r="AH464" s="240"/>
      <c r="AI464" s="240"/>
      <c r="AJ464" s="240"/>
      <c r="AK464" s="770"/>
      <c r="AL464" s="771"/>
      <c r="AM464" s="772"/>
      <c r="AN464" s="240" t="s">
        <v>323</v>
      </c>
      <c r="AO464" s="240"/>
      <c r="AP464" s="240"/>
      <c r="AQ464" s="262"/>
      <c r="AR464" s="262"/>
      <c r="AS464" s="262"/>
      <c r="AT464" s="262"/>
      <c r="AU464" s="262"/>
      <c r="AV464" s="770"/>
      <c r="AW464" s="771"/>
      <c r="AX464" s="772"/>
      <c r="AY464" s="312" t="s">
        <v>327</v>
      </c>
      <c r="AZ464" s="224"/>
      <c r="BA464" s="224"/>
      <c r="BB464" s="224"/>
      <c r="BC464" s="224"/>
      <c r="BD464" s="224"/>
      <c r="BE464" s="240"/>
      <c r="BF464" s="240"/>
      <c r="BG464" s="240"/>
      <c r="BH464" s="262"/>
      <c r="BI464" s="262"/>
      <c r="BJ464" s="315"/>
      <c r="BK464" s="263"/>
      <c r="BL464" s="79"/>
      <c r="BM464" s="79"/>
      <c r="BO464" s="79"/>
      <c r="BP464" s="79"/>
      <c r="BQ464" s="79"/>
      <c r="BR464" s="79"/>
    </row>
    <row r="465" spans="1:70" s="258" customFormat="1" ht="21.75" customHeight="1">
      <c r="D465" s="650"/>
      <c r="E465" s="1498"/>
      <c r="F465" s="1498"/>
      <c r="G465" s="1465"/>
      <c r="H465" s="1465"/>
      <c r="I465" s="1465"/>
      <c r="J465" s="1465"/>
      <c r="K465" s="1465"/>
      <c r="L465" s="1465"/>
      <c r="M465" s="1465"/>
      <c r="N465" s="1465"/>
      <c r="O465" s="1465"/>
      <c r="P465" s="1465"/>
      <c r="Q465" s="1465"/>
      <c r="R465" s="1465"/>
      <c r="S465" s="1466"/>
      <c r="T465" s="836"/>
      <c r="U465" s="1462"/>
      <c r="V465" s="1463"/>
      <c r="W465" s="316" t="s">
        <v>324</v>
      </c>
      <c r="X465" s="316"/>
      <c r="Y465" s="245"/>
      <c r="Z465" s="245"/>
      <c r="AA465" s="245"/>
      <c r="AB465" s="245"/>
      <c r="AC465" s="1464"/>
      <c r="AD465" s="1462"/>
      <c r="AE465" s="1463"/>
      <c r="AF465" s="316" t="s">
        <v>325</v>
      </c>
      <c r="AG465" s="106"/>
      <c r="AH465" s="106"/>
      <c r="AI465" s="106"/>
      <c r="AJ465" s="106"/>
      <c r="AK465" s="245"/>
      <c r="AL465" s="317"/>
      <c r="AM465" s="1464"/>
      <c r="AN465" s="1462"/>
      <c r="AO465" s="1463"/>
      <c r="AP465" s="106" t="s">
        <v>326</v>
      </c>
      <c r="AQ465" s="318"/>
      <c r="AR465" s="318"/>
      <c r="AS465" s="318"/>
      <c r="AT465" s="318"/>
      <c r="AU465" s="318"/>
      <c r="AV465" s="1500"/>
      <c r="AW465" s="1501"/>
      <c r="AX465" s="1501"/>
      <c r="AY465" s="316"/>
      <c r="AZ465" s="245"/>
      <c r="BA465" s="245"/>
      <c r="BB465" s="245"/>
      <c r="BC465" s="245"/>
      <c r="BD465" s="245"/>
      <c r="BE465" s="106"/>
      <c r="BF465" s="106"/>
      <c r="BG465" s="106"/>
      <c r="BH465" s="318"/>
      <c r="BI465" s="318"/>
      <c r="BJ465" s="319"/>
      <c r="BK465" s="263"/>
      <c r="BL465" s="79"/>
      <c r="BM465" s="79"/>
      <c r="BO465" s="79"/>
      <c r="BP465" s="79"/>
      <c r="BQ465" s="79"/>
      <c r="BR465" s="79"/>
    </row>
    <row r="466" spans="1:70" s="258" customFormat="1" ht="21.75" customHeight="1">
      <c r="D466" s="647"/>
      <c r="E466" s="1499"/>
      <c r="F466" s="1499"/>
      <c r="G466" s="1261"/>
      <c r="H466" s="1261"/>
      <c r="I466" s="1261"/>
      <c r="J466" s="1261"/>
      <c r="K466" s="1261"/>
      <c r="L466" s="1261"/>
      <c r="M466" s="1261"/>
      <c r="N466" s="1261"/>
      <c r="O466" s="1261"/>
      <c r="P466" s="1261"/>
      <c r="Q466" s="1261"/>
      <c r="R466" s="1261"/>
      <c r="S466" s="1262"/>
      <c r="T466" s="796"/>
      <c r="U466" s="774"/>
      <c r="V466" s="775"/>
      <c r="W466" s="736" t="s">
        <v>811</v>
      </c>
      <c r="X466" s="737"/>
      <c r="Y466" s="737"/>
      <c r="Z466" s="737"/>
      <c r="AA466" s="737"/>
      <c r="AB466" s="737"/>
      <c r="AC466" s="737"/>
      <c r="AD466" s="737"/>
      <c r="AE466" s="737"/>
      <c r="AF466" s="737"/>
      <c r="AG466" s="737"/>
      <c r="AH466" s="737"/>
      <c r="AI466" s="737"/>
      <c r="AJ466" s="737"/>
      <c r="AK466" s="737"/>
      <c r="AL466" s="737"/>
      <c r="AM466" s="737"/>
      <c r="AN466" s="737"/>
      <c r="AO466" s="737"/>
      <c r="AP466" s="737"/>
      <c r="AQ466" s="738"/>
      <c r="AR466" s="738"/>
      <c r="AS466" s="738"/>
      <c r="AT466" s="738"/>
      <c r="AU466" s="738"/>
      <c r="AV466" s="738"/>
      <c r="AW466" s="738"/>
      <c r="AX466" s="738"/>
      <c r="AY466" s="738"/>
      <c r="AZ466" s="738"/>
      <c r="BA466" s="738"/>
      <c r="BB466" s="738"/>
      <c r="BC466" s="738"/>
      <c r="BD466" s="738"/>
      <c r="BE466" s="738"/>
      <c r="BF466" s="738"/>
      <c r="BG466" s="738"/>
      <c r="BH466" s="738"/>
      <c r="BI466" s="738"/>
      <c r="BJ466" s="244" t="s">
        <v>812</v>
      </c>
      <c r="BK466" s="263"/>
      <c r="BL466" s="79"/>
      <c r="BM466" s="79"/>
      <c r="BO466" s="79"/>
      <c r="BP466" s="79"/>
      <c r="BQ466" s="79"/>
      <c r="BR466" s="79"/>
    </row>
    <row r="467" spans="1:70" s="258" customFormat="1" ht="21.75" customHeight="1">
      <c r="D467" s="239"/>
      <c r="E467" s="1473">
        <v>61</v>
      </c>
      <c r="F467" s="1473"/>
      <c r="G467" s="333" t="s">
        <v>370</v>
      </c>
      <c r="H467" s="236"/>
      <c r="I467" s="236"/>
      <c r="J467" s="236"/>
      <c r="K467" s="236"/>
      <c r="L467" s="236"/>
      <c r="M467" s="236"/>
      <c r="N467" s="236"/>
      <c r="O467" s="236"/>
      <c r="P467" s="236"/>
      <c r="Q467" s="236"/>
      <c r="R467" s="236"/>
      <c r="S467" s="237"/>
      <c r="T467" s="773"/>
      <c r="U467" s="774"/>
      <c r="V467" s="775"/>
      <c r="W467" s="739" t="s">
        <v>813</v>
      </c>
      <c r="X467" s="740"/>
      <c r="Y467" s="740"/>
      <c r="Z467" s="740"/>
      <c r="AA467" s="740"/>
      <c r="AB467" s="740"/>
      <c r="AC467" s="740"/>
      <c r="AD467" s="740"/>
      <c r="AE467" s="740"/>
      <c r="AF467" s="740"/>
      <c r="AG467" s="740"/>
      <c r="AH467" s="740"/>
      <c r="AI467" s="740"/>
      <c r="AJ467" s="740"/>
      <c r="AK467" s="740"/>
      <c r="AL467" s="740"/>
      <c r="AM467" s="740"/>
      <c r="AN467" s="740"/>
      <c r="AO467" s="740"/>
      <c r="AP467" s="740"/>
      <c r="AQ467" s="740"/>
      <c r="AR467" s="740"/>
      <c r="AS467" s="740"/>
      <c r="AT467" s="740"/>
      <c r="AU467" s="740"/>
      <c r="AV467" s="740"/>
      <c r="AW467" s="740"/>
      <c r="AX467" s="740"/>
      <c r="AY467" s="741"/>
      <c r="AZ467" s="741"/>
      <c r="BA467" s="741"/>
      <c r="BB467" s="741"/>
      <c r="BC467" s="741"/>
      <c r="BD467" s="741"/>
      <c r="BE467" s="741"/>
      <c r="BF467" s="741"/>
      <c r="BG467" s="741"/>
      <c r="BH467" s="741"/>
      <c r="BI467" s="741"/>
      <c r="BJ467" s="320" t="s">
        <v>814</v>
      </c>
      <c r="BK467" s="263"/>
      <c r="BL467" s="79"/>
      <c r="BM467" s="79"/>
      <c r="BO467" s="79"/>
      <c r="BP467" s="79"/>
      <c r="BQ467" s="79"/>
      <c r="BR467" s="79"/>
    </row>
    <row r="468" spans="1:70" s="258" customFormat="1" ht="21.75" customHeight="1">
      <c r="D468" s="264"/>
      <c r="E468" s="1473">
        <v>62</v>
      </c>
      <c r="F468" s="1473"/>
      <c r="G468" s="137" t="s">
        <v>371</v>
      </c>
      <c r="H468" s="256"/>
      <c r="I468" s="256"/>
      <c r="J468" s="256"/>
      <c r="K468" s="256"/>
      <c r="L468" s="256"/>
      <c r="M468" s="256"/>
      <c r="N468" s="256"/>
      <c r="O468" s="256"/>
      <c r="P468" s="256"/>
      <c r="Q468" s="256"/>
      <c r="R468" s="256"/>
      <c r="S468" s="261"/>
      <c r="T468" s="773"/>
      <c r="U468" s="774"/>
      <c r="V468" s="775"/>
      <c r="W468" s="321"/>
      <c r="X468" s="321" t="s">
        <v>328</v>
      </c>
      <c r="Y468" s="231"/>
      <c r="Z468" s="231"/>
      <c r="AA468" s="231"/>
      <c r="AB468" s="231"/>
      <c r="AC468" s="231"/>
      <c r="AD468" s="238"/>
      <c r="AE468" s="238"/>
      <c r="AF468" s="321"/>
      <c r="AG468" s="242"/>
      <c r="AH468" s="242"/>
      <c r="AI468" s="242"/>
      <c r="AJ468" s="242"/>
      <c r="AK468" s="231"/>
      <c r="AL468" s="238"/>
      <c r="AM468" s="231"/>
      <c r="AN468" s="238"/>
      <c r="AO468" s="238"/>
      <c r="AP468" s="242"/>
      <c r="AQ468" s="134"/>
      <c r="AR468" s="134"/>
      <c r="AS468" s="134"/>
      <c r="AT468" s="134"/>
      <c r="AU468" s="134"/>
      <c r="AV468" s="231"/>
      <c r="AW468" s="238"/>
      <c r="AX468" s="238"/>
      <c r="AY468" s="321"/>
      <c r="AZ468" s="231"/>
      <c r="BA468" s="231"/>
      <c r="BB468" s="231"/>
      <c r="BC468" s="231"/>
      <c r="BD468" s="231"/>
      <c r="BE468" s="242"/>
      <c r="BF468" s="242"/>
      <c r="BG468" s="242"/>
      <c r="BH468" s="134"/>
      <c r="BI468" s="134"/>
      <c r="BJ468" s="320"/>
      <c r="BK468" s="263"/>
      <c r="BL468" s="79"/>
      <c r="BM468" s="79"/>
      <c r="BO468" s="79"/>
      <c r="BP468" s="79"/>
      <c r="BQ468" s="79"/>
      <c r="BR468" s="79"/>
    </row>
    <row r="469" spans="1:70" s="329" customFormat="1" ht="29.25" customHeight="1">
      <c r="D469" s="332"/>
      <c r="E469" s="1474">
        <v>63</v>
      </c>
      <c r="F469" s="1474"/>
      <c r="G469" s="1496" t="s">
        <v>39</v>
      </c>
      <c r="H469" s="1496"/>
      <c r="I469" s="1496"/>
      <c r="J469" s="1496"/>
      <c r="K469" s="1496"/>
      <c r="L469" s="1496"/>
      <c r="M469" s="1496"/>
      <c r="N469" s="1496"/>
      <c r="O469" s="1496"/>
      <c r="P469" s="1496"/>
      <c r="Q469" s="1496"/>
      <c r="R469" s="1496"/>
      <c r="S469" s="1497"/>
      <c r="T469" s="742"/>
      <c r="U469" s="734"/>
      <c r="V469" s="734"/>
      <c r="W469" s="734"/>
      <c r="X469" s="734"/>
      <c r="Y469" s="734"/>
      <c r="Z469" s="734"/>
      <c r="AA469" s="734"/>
      <c r="AB469" s="734"/>
      <c r="AC469" s="734"/>
      <c r="AD469" s="734"/>
      <c r="AE469" s="734"/>
      <c r="AF469" s="734"/>
      <c r="AG469" s="734"/>
      <c r="AH469" s="734"/>
      <c r="AI469" s="734"/>
      <c r="AJ469" s="734"/>
      <c r="AK469" s="734"/>
      <c r="AL469" s="734"/>
      <c r="AM469" s="734"/>
      <c r="AN469" s="734"/>
      <c r="AO469" s="734"/>
      <c r="AP469" s="734"/>
      <c r="AQ469" s="734"/>
      <c r="AR469" s="734"/>
      <c r="AS469" s="734"/>
      <c r="AT469" s="734"/>
      <c r="AU469" s="734"/>
      <c r="AV469" s="734"/>
      <c r="AW469" s="734"/>
      <c r="AX469" s="734"/>
      <c r="AY469" s="734"/>
      <c r="AZ469" s="734"/>
      <c r="BA469" s="734"/>
      <c r="BB469" s="734"/>
      <c r="BC469" s="734"/>
      <c r="BD469" s="734"/>
      <c r="BE469" s="734"/>
      <c r="BF469" s="734"/>
      <c r="BG469" s="734"/>
      <c r="BH469" s="734"/>
      <c r="BI469" s="734"/>
      <c r="BJ469" s="735"/>
      <c r="BK469" s="328"/>
      <c r="BL469" s="328"/>
      <c r="BM469" s="328"/>
      <c r="BN469" s="328"/>
    </row>
    <row r="470" spans="1:70" s="578" customFormat="1" ht="20.100000000000001" customHeight="1">
      <c r="A470" s="579"/>
      <c r="B470" s="579"/>
      <c r="C470" s="579"/>
      <c r="D470" s="743"/>
      <c r="E470" s="746">
        <v>64</v>
      </c>
      <c r="F470" s="747"/>
      <c r="G470" s="751" t="s">
        <v>856</v>
      </c>
      <c r="H470" s="752"/>
      <c r="I470" s="752"/>
      <c r="J470" s="752"/>
      <c r="K470" s="752"/>
      <c r="L470" s="752"/>
      <c r="M470" s="752"/>
      <c r="N470" s="752"/>
      <c r="O470" s="752"/>
      <c r="P470" s="752"/>
      <c r="Q470" s="752"/>
      <c r="R470" s="752"/>
      <c r="S470" s="753"/>
      <c r="T470" s="55"/>
      <c r="U470" s="758"/>
      <c r="V470" s="759"/>
      <c r="W470" s="759"/>
      <c r="X470" s="759"/>
      <c r="Y470" s="759"/>
      <c r="Z470" s="759"/>
      <c r="AA470" s="759"/>
      <c r="AB470" s="759"/>
      <c r="AC470" s="599"/>
      <c r="AD470" s="600" t="s">
        <v>127</v>
      </c>
      <c r="AE470" s="601"/>
      <c r="AF470" s="601"/>
      <c r="AG470" s="601"/>
      <c r="AH470" s="601"/>
      <c r="AI470" s="601"/>
      <c r="AJ470" s="601"/>
      <c r="AK470" s="601"/>
      <c r="AL470" s="601"/>
      <c r="AM470" s="601"/>
      <c r="AN470" s="601"/>
      <c r="AO470" s="601"/>
      <c r="AP470" s="601"/>
      <c r="AQ470" s="601"/>
      <c r="AR470" s="601"/>
      <c r="AS470" s="601"/>
      <c r="AT470" s="601"/>
      <c r="AU470" s="601"/>
      <c r="AV470" s="601"/>
      <c r="AW470" s="601"/>
      <c r="AX470" s="601"/>
      <c r="AY470" s="601"/>
      <c r="AZ470" s="601"/>
      <c r="BA470" s="601"/>
      <c r="BB470" s="601"/>
      <c r="BC470" s="602"/>
      <c r="BD470" s="602"/>
      <c r="BE470" s="602"/>
      <c r="BF470" s="602"/>
      <c r="BG470" s="602"/>
      <c r="BH470" s="602"/>
      <c r="BI470" s="602"/>
      <c r="BJ470" s="587"/>
      <c r="BK470" s="588"/>
      <c r="BL470" s="589"/>
      <c r="BM470" s="589"/>
    </row>
    <row r="471" spans="1:70" s="578" customFormat="1" ht="26.25" customHeight="1">
      <c r="A471" s="579"/>
      <c r="B471" s="579"/>
      <c r="C471" s="579"/>
      <c r="D471" s="744"/>
      <c r="E471" s="748"/>
      <c r="F471" s="749"/>
      <c r="G471" s="754"/>
      <c r="H471" s="754"/>
      <c r="I471" s="754"/>
      <c r="J471" s="754"/>
      <c r="K471" s="754"/>
      <c r="L471" s="754"/>
      <c r="M471" s="754"/>
      <c r="N471" s="754"/>
      <c r="O471" s="754"/>
      <c r="P471" s="754"/>
      <c r="Q471" s="754"/>
      <c r="R471" s="754"/>
      <c r="S471" s="755"/>
      <c r="T471" s="56"/>
      <c r="U471" s="760"/>
      <c r="V471" s="761"/>
      <c r="W471" s="761"/>
      <c r="X471" s="761"/>
      <c r="Y471" s="761"/>
      <c r="Z471" s="761"/>
      <c r="AA471" s="761"/>
      <c r="AB471" s="761"/>
      <c r="AC471" s="603"/>
      <c r="AD471" s="763"/>
      <c r="AE471" s="764"/>
      <c r="AF471" s="764"/>
      <c r="AG471" s="764"/>
      <c r="AH471" s="764"/>
      <c r="AI471" s="764"/>
      <c r="AJ471" s="764"/>
      <c r="AK471" s="764"/>
      <c r="AL471" s="764"/>
      <c r="AM471" s="764"/>
      <c r="AN471" s="764"/>
      <c r="AO471" s="764"/>
      <c r="AP471" s="764"/>
      <c r="AQ471" s="764"/>
      <c r="AR471" s="764"/>
      <c r="AS471" s="764"/>
      <c r="AT471" s="764"/>
      <c r="AU471" s="764"/>
      <c r="AV471" s="764"/>
      <c r="AW471" s="764"/>
      <c r="AX471" s="764"/>
      <c r="AY471" s="764"/>
      <c r="AZ471" s="764"/>
      <c r="BA471" s="764"/>
      <c r="BB471" s="764"/>
      <c r="BC471" s="764"/>
      <c r="BD471" s="764"/>
      <c r="BE471" s="764"/>
      <c r="BF471" s="764"/>
      <c r="BG471" s="764"/>
      <c r="BH471" s="764"/>
      <c r="BI471" s="764"/>
      <c r="BJ471" s="764"/>
      <c r="BK471" s="765"/>
      <c r="BL471" s="589"/>
      <c r="BM471" s="589"/>
    </row>
    <row r="472" spans="1:70" s="578" customFormat="1" ht="17.25" customHeight="1">
      <c r="A472" s="579"/>
      <c r="B472" s="579"/>
      <c r="C472" s="579"/>
      <c r="D472" s="744"/>
      <c r="E472" s="748"/>
      <c r="F472" s="749"/>
      <c r="G472" s="754"/>
      <c r="H472" s="754"/>
      <c r="I472" s="754"/>
      <c r="J472" s="754"/>
      <c r="K472" s="754"/>
      <c r="L472" s="754"/>
      <c r="M472" s="754"/>
      <c r="N472" s="754"/>
      <c r="O472" s="754"/>
      <c r="P472" s="754"/>
      <c r="Q472" s="754"/>
      <c r="R472" s="754"/>
      <c r="S472" s="755"/>
      <c r="T472" s="56"/>
      <c r="U472" s="760"/>
      <c r="V472" s="761"/>
      <c r="W472" s="761"/>
      <c r="X472" s="761"/>
      <c r="Y472" s="761"/>
      <c r="Z472" s="761"/>
      <c r="AA472" s="761"/>
      <c r="AB472" s="761"/>
      <c r="AC472" s="603"/>
      <c r="AD472" s="604"/>
      <c r="AE472" s="605"/>
      <c r="AF472" s="604" t="s">
        <v>128</v>
      </c>
      <c r="AG472" s="605"/>
      <c r="AH472" s="605"/>
      <c r="AI472" s="605"/>
      <c r="AJ472" s="605"/>
      <c r="AK472" s="605"/>
      <c r="AL472" s="605"/>
      <c r="AM472" s="605"/>
      <c r="AN472" s="605"/>
      <c r="AO472" s="605"/>
      <c r="AP472" s="605"/>
      <c r="AQ472" s="605"/>
      <c r="AR472" s="605"/>
      <c r="AS472" s="605"/>
      <c r="AT472" s="605"/>
      <c r="AU472" s="605"/>
      <c r="AV472" s="605"/>
      <c r="AW472" s="605"/>
      <c r="AX472" s="605"/>
      <c r="AY472" s="605"/>
      <c r="AZ472" s="605"/>
      <c r="BA472" s="605"/>
      <c r="BB472" s="605"/>
      <c r="BC472" s="606"/>
      <c r="BD472" s="606"/>
      <c r="BE472" s="606"/>
      <c r="BF472" s="606"/>
      <c r="BG472" s="606"/>
      <c r="BH472" s="606"/>
      <c r="BI472" s="606"/>
      <c r="BJ472" s="589"/>
      <c r="BK472" s="590"/>
      <c r="BL472" s="589"/>
      <c r="BM472" s="589"/>
    </row>
    <row r="473" spans="1:70" s="578" customFormat="1" ht="39" customHeight="1">
      <c r="A473" s="579"/>
      <c r="B473" s="579"/>
      <c r="C473" s="579"/>
      <c r="D473" s="745"/>
      <c r="E473" s="750"/>
      <c r="F473" s="750"/>
      <c r="G473" s="756"/>
      <c r="H473" s="756"/>
      <c r="I473" s="756"/>
      <c r="J473" s="756"/>
      <c r="K473" s="756"/>
      <c r="L473" s="756"/>
      <c r="M473" s="756"/>
      <c r="N473" s="756"/>
      <c r="O473" s="756"/>
      <c r="P473" s="756"/>
      <c r="Q473" s="756"/>
      <c r="R473" s="756"/>
      <c r="S473" s="757"/>
      <c r="T473" s="57"/>
      <c r="U473" s="762"/>
      <c r="V473" s="762"/>
      <c r="W473" s="762"/>
      <c r="X473" s="762"/>
      <c r="Y473" s="762"/>
      <c r="Z473" s="762"/>
      <c r="AA473" s="762"/>
      <c r="AB473" s="762"/>
      <c r="AC473" s="607"/>
      <c r="AD473" s="766" t="s">
        <v>22</v>
      </c>
      <c r="AE473" s="767"/>
      <c r="AF473" s="768"/>
      <c r="AG473" s="768"/>
      <c r="AH473" s="768"/>
      <c r="AI473" s="768"/>
      <c r="AJ473" s="768"/>
      <c r="AK473" s="768"/>
      <c r="AL473" s="768"/>
      <c r="AM473" s="768"/>
      <c r="AN473" s="768"/>
      <c r="AO473" s="768"/>
      <c r="AP473" s="768"/>
      <c r="AQ473" s="768"/>
      <c r="AR473" s="768"/>
      <c r="AS473" s="570" t="s">
        <v>572</v>
      </c>
      <c r="AT473" s="768"/>
      <c r="AU473" s="768"/>
      <c r="AV473" s="768"/>
      <c r="AW473" s="597"/>
      <c r="AX473" s="768"/>
      <c r="AY473" s="768"/>
      <c r="AZ473" s="768" t="s">
        <v>3</v>
      </c>
      <c r="BA473" s="768"/>
      <c r="BB473" s="768"/>
      <c r="BC473" s="768"/>
      <c r="BD473" s="768"/>
      <c r="BE473" s="768" t="s">
        <v>4</v>
      </c>
      <c r="BF473" s="768"/>
      <c r="BG473" s="768"/>
      <c r="BH473" s="768"/>
      <c r="BI473" s="768"/>
      <c r="BJ473" s="768" t="s">
        <v>15</v>
      </c>
      <c r="BK473" s="769"/>
      <c r="BL473" s="568"/>
      <c r="BM473" s="568"/>
    </row>
    <row r="474" spans="1:70" ht="48" customHeight="1">
      <c r="A474" s="1400" t="s">
        <v>428</v>
      </c>
      <c r="B474" s="1400"/>
      <c r="C474" s="1400"/>
      <c r="D474" s="1400"/>
      <c r="E474" s="1400"/>
      <c r="F474" s="1400"/>
      <c r="G474" s="1400"/>
      <c r="H474" s="1400"/>
      <c r="I474" s="1400"/>
      <c r="J474" s="1400"/>
      <c r="K474" s="1400"/>
      <c r="L474" s="1400"/>
      <c r="M474" s="1400"/>
      <c r="N474" s="1400"/>
      <c r="O474" s="1400"/>
      <c r="P474" s="1400"/>
      <c r="Q474" s="1400"/>
      <c r="R474" s="1400"/>
      <c r="S474" s="1400"/>
      <c r="T474" s="1400"/>
      <c r="U474" s="1400"/>
      <c r="V474" s="1400"/>
      <c r="W474" s="1400"/>
      <c r="X474" s="1400"/>
      <c r="Y474" s="1400"/>
      <c r="Z474" s="1400"/>
      <c r="AA474" s="1400"/>
      <c r="AB474" s="1400"/>
      <c r="AC474" s="1400"/>
      <c r="AD474" s="1400"/>
      <c r="AE474" s="1400"/>
      <c r="AF474" s="1400"/>
      <c r="AG474" s="1400"/>
      <c r="AH474" s="1400"/>
      <c r="AI474" s="1400"/>
      <c r="AJ474" s="1400"/>
      <c r="AK474" s="1400"/>
      <c r="AL474" s="1400"/>
      <c r="AM474" s="1400"/>
      <c r="AN474" s="1400"/>
      <c r="AO474" s="1400"/>
      <c r="AP474" s="1400"/>
      <c r="AQ474" s="1400"/>
      <c r="AR474" s="1400"/>
      <c r="AS474" s="1400"/>
      <c r="AT474" s="1400"/>
      <c r="AU474" s="1400"/>
      <c r="AV474" s="1400"/>
      <c r="AW474" s="1400"/>
      <c r="AX474" s="1400"/>
      <c r="AY474" s="1400"/>
      <c r="AZ474" s="1400"/>
      <c r="BA474" s="1400"/>
      <c r="BB474" s="1400"/>
      <c r="BC474" s="1400"/>
      <c r="BD474" s="1400"/>
      <c r="BE474" s="1400"/>
      <c r="BF474" s="1400"/>
      <c r="BG474" s="1400"/>
      <c r="BH474" s="1400"/>
      <c r="BI474" s="1400"/>
      <c r="BJ474" s="1400"/>
      <c r="BK474" s="1400"/>
      <c r="BL474" s="1400"/>
      <c r="BM474" s="1400"/>
    </row>
    <row r="475" spans="1:70" ht="125.25" customHeight="1">
      <c r="A475" s="1396" t="s">
        <v>467</v>
      </c>
      <c r="B475" s="1396"/>
      <c r="C475" s="1396"/>
      <c r="D475" s="1396"/>
      <c r="E475" s="1104" t="s">
        <v>429</v>
      </c>
      <c r="F475" s="1104"/>
      <c r="G475" s="1104"/>
      <c r="H475" s="1104"/>
      <c r="I475" s="1104"/>
      <c r="J475" s="1104"/>
      <c r="K475" s="1104"/>
      <c r="L475" s="1104"/>
      <c r="M475" s="1104"/>
      <c r="N475" s="1104"/>
      <c r="O475" s="1104"/>
      <c r="P475" s="1104"/>
      <c r="Q475" s="1104"/>
      <c r="R475" s="1104"/>
      <c r="S475" s="1104"/>
      <c r="T475" s="1104"/>
      <c r="U475" s="1104"/>
      <c r="V475" s="1104"/>
      <c r="W475" s="1104"/>
      <c r="X475" s="1104"/>
      <c r="Y475" s="1104"/>
      <c r="Z475" s="1104"/>
      <c r="AA475" s="1104"/>
      <c r="AB475" s="1104"/>
      <c r="AC475" s="1104"/>
      <c r="AD475" s="1104"/>
      <c r="AE475" s="1104"/>
      <c r="AF475" s="1104"/>
      <c r="AG475" s="1104"/>
      <c r="AH475" s="1104"/>
      <c r="AI475" s="1104"/>
      <c r="AJ475" s="1104"/>
      <c r="AK475" s="1104"/>
      <c r="AL475" s="1104"/>
      <c r="AM475" s="1104"/>
      <c r="AN475" s="1104"/>
      <c r="AO475" s="1104"/>
      <c r="AP475" s="1104"/>
      <c r="AQ475" s="1104"/>
      <c r="AR475" s="1104"/>
      <c r="AS475" s="1104"/>
      <c r="AT475" s="1104"/>
      <c r="AU475" s="1104"/>
      <c r="AV475" s="1104"/>
      <c r="AW475" s="1104"/>
      <c r="AX475" s="1104"/>
      <c r="AY475" s="1104"/>
      <c r="AZ475" s="1104"/>
      <c r="BA475" s="1104"/>
      <c r="BB475" s="1104"/>
      <c r="BC475" s="1104"/>
      <c r="BD475" s="1104"/>
      <c r="BE475" s="1104"/>
      <c r="BF475" s="1104"/>
      <c r="BG475" s="1104"/>
      <c r="BH475" s="1104"/>
      <c r="BI475" s="1104"/>
      <c r="BJ475" s="1104"/>
      <c r="BK475" s="1104"/>
      <c r="BL475" s="1104"/>
      <c r="BM475" s="1104"/>
    </row>
    <row r="476" spans="1:70" ht="20.25" customHeight="1">
      <c r="A476" s="1167" t="s">
        <v>468</v>
      </c>
      <c r="B476" s="1167"/>
      <c r="C476" s="1167"/>
      <c r="D476" s="1167"/>
      <c r="E476" s="1167"/>
      <c r="F476" s="1167"/>
      <c r="G476" s="1167"/>
      <c r="H476" s="1167"/>
      <c r="I476" s="1167"/>
      <c r="J476" s="1167"/>
      <c r="K476" s="1167"/>
      <c r="L476" s="1167"/>
      <c r="M476" s="1167"/>
      <c r="N476" s="1167"/>
      <c r="O476" s="1167"/>
      <c r="P476" s="1167"/>
      <c r="Q476" s="1167"/>
      <c r="R476" s="1167"/>
      <c r="S476" s="1167"/>
      <c r="T476" s="1167"/>
      <c r="U476" s="1167"/>
      <c r="V476" s="1167"/>
      <c r="W476" s="1167"/>
      <c r="X476" s="1167"/>
      <c r="Y476" s="1167"/>
      <c r="Z476" s="1167"/>
      <c r="AA476" s="1167"/>
      <c r="AB476" s="1167"/>
      <c r="AC476" s="1167"/>
      <c r="AD476" s="1167"/>
      <c r="AE476" s="1167"/>
      <c r="AF476" s="1167"/>
      <c r="AG476" s="1167"/>
      <c r="AH476" s="1167"/>
      <c r="AI476" s="1167"/>
      <c r="AJ476" s="1167"/>
      <c r="AK476" s="1167"/>
      <c r="AL476" s="1167"/>
      <c r="AM476" s="1167"/>
      <c r="AN476" s="1167"/>
      <c r="AO476" s="1167"/>
      <c r="AP476" s="1167"/>
      <c r="AQ476" s="1167"/>
      <c r="AR476" s="1167"/>
      <c r="AS476" s="1167"/>
      <c r="AT476" s="1167"/>
      <c r="AU476" s="1167"/>
      <c r="AV476" s="1167"/>
      <c r="AW476" s="1167"/>
      <c r="AX476" s="1167"/>
      <c r="AY476" s="1167"/>
      <c r="AZ476" s="1167"/>
      <c r="BA476" s="1167"/>
      <c r="BB476" s="1167"/>
      <c r="BC476" s="1167"/>
      <c r="BD476" s="1167"/>
      <c r="BE476" s="1167"/>
      <c r="BF476" s="1167"/>
      <c r="BG476" s="1167"/>
      <c r="BH476" s="1167"/>
      <c r="BI476" s="1167"/>
      <c r="BJ476" s="1167"/>
    </row>
    <row r="477" spans="1:70" ht="49.5" customHeight="1">
      <c r="A477" s="1104" t="s">
        <v>469</v>
      </c>
      <c r="B477" s="1104"/>
      <c r="C477" s="1104"/>
      <c r="D477" s="1104"/>
      <c r="E477" s="1104"/>
      <c r="F477" s="1104"/>
      <c r="G477" s="1104"/>
      <c r="H477" s="1104"/>
      <c r="I477" s="1104"/>
      <c r="J477" s="1104"/>
      <c r="K477" s="1104"/>
      <c r="L477" s="1104"/>
      <c r="M477" s="1104"/>
      <c r="N477" s="1104"/>
      <c r="O477" s="1104"/>
      <c r="P477" s="1104"/>
      <c r="Q477" s="1104"/>
      <c r="R477" s="1104"/>
      <c r="S477" s="1104"/>
      <c r="T477" s="1104"/>
      <c r="U477" s="1104"/>
      <c r="V477" s="1104"/>
      <c r="W477" s="1104"/>
      <c r="X477" s="1104"/>
      <c r="Y477" s="1104"/>
      <c r="Z477" s="1104"/>
      <c r="AA477" s="1104"/>
      <c r="AB477" s="1104"/>
      <c r="AC477" s="1104"/>
      <c r="AD477" s="1104"/>
      <c r="AE477" s="1104"/>
      <c r="AF477" s="1104"/>
      <c r="AG477" s="1104"/>
      <c r="AH477" s="1104"/>
      <c r="AI477" s="1104"/>
      <c r="AJ477" s="1104"/>
      <c r="AK477" s="1104"/>
      <c r="AL477" s="1104"/>
      <c r="AM477" s="1104"/>
      <c r="AN477" s="1104"/>
      <c r="AO477" s="1104"/>
      <c r="AP477" s="1104"/>
      <c r="AQ477" s="1104"/>
      <c r="AR477" s="1104"/>
      <c r="AS477" s="1104"/>
      <c r="AT477" s="1104"/>
      <c r="AU477" s="1104"/>
      <c r="AV477" s="1104"/>
      <c r="AW477" s="1104"/>
      <c r="AX477" s="1104"/>
      <c r="AY477" s="1104"/>
      <c r="AZ477" s="1104"/>
      <c r="BA477" s="1104"/>
      <c r="BB477" s="1104"/>
      <c r="BC477" s="1104"/>
      <c r="BD477" s="1104"/>
      <c r="BE477" s="1104"/>
      <c r="BF477" s="1104"/>
      <c r="BG477" s="1104"/>
      <c r="BH477" s="1104"/>
      <c r="BI477" s="1104"/>
      <c r="BJ477" s="1104"/>
      <c r="BK477" s="1104"/>
      <c r="BL477" s="1104"/>
      <c r="BM477" s="1104"/>
    </row>
    <row r="478" spans="1:70" ht="35.25" customHeight="1">
      <c r="A478" s="424"/>
      <c r="B478" s="1169" t="s">
        <v>470</v>
      </c>
      <c r="C478" s="1169"/>
      <c r="D478" s="1104" t="s">
        <v>471</v>
      </c>
      <c r="E478" s="1104"/>
      <c r="F478" s="1104"/>
      <c r="G478" s="1104"/>
      <c r="H478" s="1104"/>
      <c r="I478" s="1104"/>
      <c r="J478" s="1104"/>
      <c r="K478" s="1104"/>
      <c r="L478" s="1104"/>
      <c r="M478" s="1104"/>
      <c r="N478" s="1104"/>
      <c r="O478" s="1104"/>
      <c r="P478" s="1104"/>
      <c r="Q478" s="1104"/>
      <c r="R478" s="1104"/>
      <c r="S478" s="1104"/>
      <c r="T478" s="1104"/>
      <c r="U478" s="1104"/>
      <c r="V478" s="1104"/>
      <c r="W478" s="1104"/>
      <c r="X478" s="1104"/>
      <c r="Y478" s="1104"/>
      <c r="Z478" s="1104"/>
      <c r="AA478" s="1104"/>
      <c r="AB478" s="1104"/>
      <c r="AC478" s="1104"/>
      <c r="AD478" s="1104"/>
      <c r="AE478" s="1104"/>
      <c r="AF478" s="1104"/>
      <c r="AG478" s="1104"/>
      <c r="AH478" s="1104"/>
      <c r="AI478" s="1104"/>
      <c r="AJ478" s="1104"/>
      <c r="AK478" s="1104"/>
      <c r="AL478" s="1104"/>
      <c r="AM478" s="1104"/>
      <c r="AN478" s="1104"/>
      <c r="AO478" s="1104"/>
      <c r="AP478" s="1104"/>
      <c r="AQ478" s="1104"/>
      <c r="AR478" s="1104"/>
      <c r="AS478" s="1104"/>
      <c r="AT478" s="1104"/>
      <c r="AU478" s="1104"/>
      <c r="AV478" s="1104"/>
      <c r="AW478" s="1104"/>
      <c r="AX478" s="1104"/>
      <c r="AY478" s="1104"/>
      <c r="AZ478" s="1104"/>
      <c r="BA478" s="1104"/>
      <c r="BB478" s="1104"/>
      <c r="BC478" s="1104"/>
      <c r="BD478" s="1104"/>
      <c r="BE478" s="1104"/>
      <c r="BF478" s="1104"/>
      <c r="BG478" s="1104"/>
      <c r="BH478" s="1104"/>
      <c r="BI478" s="1104"/>
      <c r="BJ478" s="1104"/>
      <c r="BK478" s="1104"/>
      <c r="BL478" s="1104"/>
      <c r="BM478" s="1104"/>
    </row>
    <row r="479" spans="1:70" ht="45.75" customHeight="1">
      <c r="A479" s="424" t="s">
        <v>472</v>
      </c>
      <c r="B479" s="1169" t="s">
        <v>473</v>
      </c>
      <c r="C479" s="1169"/>
      <c r="D479" s="1104" t="s">
        <v>815</v>
      </c>
      <c r="E479" s="1104"/>
      <c r="F479" s="1104"/>
      <c r="G479" s="1104"/>
      <c r="H479" s="1104"/>
      <c r="I479" s="1104"/>
      <c r="J479" s="1104"/>
      <c r="K479" s="1104"/>
      <c r="L479" s="1104"/>
      <c r="M479" s="1104"/>
      <c r="N479" s="1104"/>
      <c r="O479" s="1104"/>
      <c r="P479" s="1104"/>
      <c r="Q479" s="1104"/>
      <c r="R479" s="1104"/>
      <c r="S479" s="1104"/>
      <c r="T479" s="1104"/>
      <c r="U479" s="1104"/>
      <c r="V479" s="1104"/>
      <c r="W479" s="1104"/>
      <c r="X479" s="1104"/>
      <c r="Y479" s="1104"/>
      <c r="Z479" s="1104"/>
      <c r="AA479" s="1104"/>
      <c r="AB479" s="1104"/>
      <c r="AC479" s="1104"/>
      <c r="AD479" s="1104"/>
      <c r="AE479" s="1104"/>
      <c r="AF479" s="1104"/>
      <c r="AG479" s="1104"/>
      <c r="AH479" s="1104"/>
      <c r="AI479" s="1104"/>
      <c r="AJ479" s="1104"/>
      <c r="AK479" s="1104"/>
      <c r="AL479" s="1104"/>
      <c r="AM479" s="1104"/>
      <c r="AN479" s="1104"/>
      <c r="AO479" s="1104"/>
      <c r="AP479" s="1104"/>
      <c r="AQ479" s="1104"/>
      <c r="AR479" s="1104"/>
      <c r="AS479" s="1104"/>
      <c r="AT479" s="1104"/>
      <c r="AU479" s="1104"/>
      <c r="AV479" s="1104"/>
      <c r="AW479" s="1104"/>
      <c r="AX479" s="1104"/>
      <c r="AY479" s="1104"/>
      <c r="AZ479" s="1104"/>
      <c r="BA479" s="1104"/>
      <c r="BB479" s="1104"/>
      <c r="BC479" s="1104"/>
      <c r="BD479" s="1104"/>
      <c r="BE479" s="1104"/>
      <c r="BF479" s="1104"/>
      <c r="BG479" s="1104"/>
      <c r="BH479" s="1104"/>
      <c r="BI479" s="1104"/>
      <c r="BJ479" s="1104"/>
      <c r="BK479" s="1104"/>
      <c r="BL479" s="1104"/>
      <c r="BM479" s="1104"/>
    </row>
    <row r="480" spans="1:70" ht="15" customHeight="1">
      <c r="E480" s="1168" t="s">
        <v>116</v>
      </c>
      <c r="F480" s="1168"/>
      <c r="G480" s="1168"/>
      <c r="H480" s="1168"/>
      <c r="I480" s="1168"/>
      <c r="J480" s="1168"/>
      <c r="K480" s="1168"/>
      <c r="L480" s="1168"/>
      <c r="M480" s="426"/>
      <c r="N480" s="426"/>
      <c r="O480" s="426"/>
      <c r="P480" s="426"/>
      <c r="Q480" s="426"/>
      <c r="R480" s="424"/>
      <c r="S480" s="424"/>
      <c r="T480" s="426"/>
      <c r="U480" s="426"/>
      <c r="V480" s="426"/>
      <c r="W480" s="426"/>
      <c r="X480" s="426"/>
      <c r="Y480" s="426"/>
      <c r="Z480" s="426"/>
      <c r="AA480" s="426"/>
      <c r="AB480" s="426"/>
      <c r="AC480" s="426"/>
      <c r="AD480" s="426"/>
      <c r="AE480" s="426"/>
      <c r="AF480" s="426"/>
      <c r="AG480" s="426"/>
      <c r="AH480" s="426"/>
      <c r="AI480" s="426"/>
      <c r="AJ480" s="426"/>
      <c r="AK480" s="426"/>
      <c r="AL480" s="426"/>
      <c r="AM480" s="426"/>
      <c r="AN480" s="426"/>
      <c r="AO480" s="426"/>
      <c r="AP480" s="426"/>
      <c r="AQ480" s="426"/>
      <c r="AR480" s="426"/>
      <c r="AS480" s="426"/>
      <c r="AT480" s="426"/>
      <c r="AU480" s="426"/>
      <c r="AV480" s="426"/>
      <c r="AW480" s="426"/>
      <c r="AX480" s="426"/>
      <c r="AY480" s="426"/>
      <c r="AZ480" s="426"/>
      <c r="BA480" s="426"/>
      <c r="BB480" s="426"/>
      <c r="BC480" s="426"/>
      <c r="BD480" s="426"/>
      <c r="BE480" s="426"/>
      <c r="BF480" s="426"/>
      <c r="BG480" s="426"/>
      <c r="BH480" s="426"/>
      <c r="BI480" s="426"/>
      <c r="BJ480" s="426"/>
      <c r="BK480" s="426"/>
      <c r="BL480" s="426"/>
      <c r="BM480" s="426"/>
    </row>
    <row r="481" spans="1:72" ht="34.5" customHeight="1">
      <c r="D481" s="48"/>
      <c r="E481" s="424"/>
      <c r="F481" s="424"/>
      <c r="G481" s="1104" t="s">
        <v>430</v>
      </c>
      <c r="H481" s="1104"/>
      <c r="I481" s="1104"/>
      <c r="J481" s="1104"/>
      <c r="K481" s="1104"/>
      <c r="L481" s="1104"/>
      <c r="M481" s="1104"/>
      <c r="N481" s="1104"/>
      <c r="O481" s="1104"/>
      <c r="P481" s="1104"/>
      <c r="Q481" s="1104"/>
      <c r="R481" s="1104"/>
      <c r="S481" s="1104"/>
      <c r="T481" s="1104"/>
      <c r="U481" s="1104"/>
      <c r="V481" s="1104"/>
      <c r="W481" s="1104"/>
      <c r="X481" s="1104"/>
      <c r="Y481" s="1104"/>
      <c r="Z481" s="1104"/>
      <c r="AA481" s="1104"/>
      <c r="AB481" s="1104"/>
      <c r="AC481" s="1104"/>
      <c r="AD481" s="1104"/>
      <c r="AE481" s="1104"/>
      <c r="AF481" s="1104"/>
      <c r="AG481" s="1104"/>
      <c r="AH481" s="1104"/>
      <c r="AI481" s="1104"/>
      <c r="AJ481" s="1104"/>
      <c r="AK481" s="1104"/>
      <c r="AL481" s="1104"/>
      <c r="AM481" s="1104"/>
      <c r="AN481" s="1104"/>
      <c r="AO481" s="1104"/>
      <c r="AP481" s="1104"/>
      <c r="AQ481" s="1104"/>
      <c r="AR481" s="1104"/>
      <c r="AS481" s="1104"/>
      <c r="AT481" s="1104"/>
      <c r="AU481" s="1104"/>
      <c r="AV481" s="1104"/>
      <c r="AW481" s="1104"/>
      <c r="AX481" s="1104"/>
      <c r="AY481" s="1104"/>
      <c r="AZ481" s="1104"/>
      <c r="BA481" s="1104"/>
      <c r="BB481" s="1104"/>
      <c r="BC481" s="1104"/>
      <c r="BD481" s="1104"/>
      <c r="BE481" s="1104"/>
      <c r="BF481" s="1104"/>
      <c r="BG481" s="1104"/>
      <c r="BH481" s="1104"/>
      <c r="BI481" s="1104"/>
      <c r="BJ481" s="1104"/>
      <c r="BK481" s="1104"/>
      <c r="BL481" s="1104"/>
      <c r="BM481" s="1104"/>
    </row>
    <row r="482" spans="1:72" ht="15.75" customHeight="1">
      <c r="E482" s="1168" t="s">
        <v>117</v>
      </c>
      <c r="F482" s="1168"/>
      <c r="G482" s="1168"/>
      <c r="H482" s="1168"/>
      <c r="I482" s="1168"/>
      <c r="J482" s="1168"/>
      <c r="K482" s="1168"/>
      <c r="L482" s="36"/>
      <c r="M482" s="36"/>
      <c r="N482" s="36"/>
      <c r="O482" s="36"/>
      <c r="P482" s="36"/>
      <c r="Q482" s="36"/>
      <c r="R482" s="46"/>
      <c r="S482" s="4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row>
    <row r="483" spans="1:72" ht="29.25" customHeight="1">
      <c r="D483" s="48"/>
      <c r="E483" s="46"/>
      <c r="F483" s="46"/>
      <c r="G483" s="1104" t="s">
        <v>333</v>
      </c>
      <c r="H483" s="1104"/>
      <c r="I483" s="1104"/>
      <c r="J483" s="1104"/>
      <c r="K483" s="1104"/>
      <c r="L483" s="1104"/>
      <c r="M483" s="1104"/>
      <c r="N483" s="1104"/>
      <c r="O483" s="1104"/>
      <c r="P483" s="1104"/>
      <c r="Q483" s="1104"/>
      <c r="R483" s="1104"/>
      <c r="S483" s="1104"/>
      <c r="T483" s="1104"/>
      <c r="U483" s="1104"/>
      <c r="V483" s="1104"/>
      <c r="W483" s="1104"/>
      <c r="X483" s="1104"/>
      <c r="Y483" s="1104"/>
      <c r="Z483" s="1104"/>
      <c r="AA483" s="1104"/>
      <c r="AB483" s="1104"/>
      <c r="AC483" s="1104"/>
      <c r="AD483" s="1104"/>
      <c r="AE483" s="1104"/>
      <c r="AF483" s="1104"/>
      <c r="AG483" s="1104"/>
      <c r="AH483" s="1104"/>
      <c r="AI483" s="1104"/>
      <c r="AJ483" s="1104"/>
      <c r="AK483" s="1104"/>
      <c r="AL483" s="1104"/>
      <c r="AM483" s="1104"/>
      <c r="AN483" s="1104"/>
      <c r="AO483" s="1104"/>
      <c r="AP483" s="1104"/>
      <c r="AQ483" s="1104"/>
      <c r="AR483" s="1104"/>
      <c r="AS483" s="1104"/>
      <c r="AT483" s="1104"/>
      <c r="AU483" s="1104"/>
      <c r="AV483" s="1104"/>
      <c r="AW483" s="1104"/>
      <c r="AX483" s="1104"/>
      <c r="AY483" s="1104"/>
      <c r="AZ483" s="1104"/>
      <c r="BA483" s="1104"/>
      <c r="BB483" s="1104"/>
      <c r="BC483" s="1104"/>
      <c r="BD483" s="1104"/>
      <c r="BE483" s="1104"/>
      <c r="BF483" s="1104"/>
      <c r="BG483" s="1104"/>
      <c r="BH483" s="1104"/>
      <c r="BI483" s="1104"/>
      <c r="BJ483" s="1104"/>
      <c r="BK483" s="1104"/>
      <c r="BL483" s="1104"/>
      <c r="BM483" s="1104"/>
    </row>
    <row r="484" spans="1:72" ht="15.75" customHeight="1">
      <c r="E484" s="1168" t="s">
        <v>448</v>
      </c>
      <c r="F484" s="1168"/>
      <c r="G484" s="1168"/>
      <c r="H484" s="1168"/>
      <c r="I484" s="1168"/>
      <c r="J484" s="1168"/>
      <c r="K484" s="1168"/>
      <c r="L484" s="1168"/>
      <c r="M484" s="1168"/>
      <c r="N484" s="1168"/>
      <c r="O484" s="36"/>
      <c r="P484" s="36"/>
      <c r="Q484" s="36"/>
      <c r="R484" s="46"/>
      <c r="S484" s="4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row>
    <row r="485" spans="1:72" ht="12.75" customHeight="1">
      <c r="D485" s="48"/>
      <c r="E485" s="46"/>
      <c r="F485" s="46"/>
      <c r="G485" s="1104" t="s">
        <v>76</v>
      </c>
      <c r="H485" s="1104"/>
      <c r="I485" s="1104"/>
      <c r="J485" s="1104"/>
      <c r="K485" s="1104"/>
      <c r="L485" s="1104"/>
      <c r="M485" s="1104"/>
      <c r="N485" s="1104"/>
      <c r="O485" s="1104"/>
      <c r="P485" s="1104"/>
      <c r="Q485" s="1104"/>
      <c r="R485" s="1104"/>
      <c r="S485" s="1104"/>
      <c r="T485" s="1104"/>
      <c r="U485" s="1104"/>
      <c r="V485" s="1104"/>
      <c r="W485" s="1104"/>
      <c r="X485" s="1104"/>
      <c r="Y485" s="1104"/>
      <c r="Z485" s="1104"/>
      <c r="AA485" s="1104"/>
      <c r="AB485" s="1104"/>
      <c r="AC485" s="1104"/>
      <c r="AD485" s="1104"/>
      <c r="AE485" s="1104"/>
      <c r="AF485" s="1104"/>
      <c r="AG485" s="1104"/>
      <c r="AH485" s="1104"/>
      <c r="AI485" s="1104"/>
      <c r="AJ485" s="1104"/>
      <c r="AK485" s="1104"/>
      <c r="AL485" s="1104"/>
      <c r="AM485" s="1104"/>
      <c r="AN485" s="1104"/>
      <c r="AO485" s="1104"/>
      <c r="AP485" s="1104"/>
      <c r="AQ485" s="1104"/>
      <c r="AR485" s="1104"/>
      <c r="AS485" s="1104"/>
      <c r="AT485" s="1104"/>
      <c r="AU485" s="1104"/>
      <c r="AV485" s="1104"/>
      <c r="AW485" s="1104"/>
      <c r="AX485" s="1104"/>
      <c r="AY485" s="1104"/>
      <c r="AZ485" s="1104"/>
      <c r="BA485" s="1104"/>
      <c r="BB485" s="1104"/>
      <c r="BC485" s="1104"/>
      <c r="BD485" s="1104"/>
      <c r="BE485" s="1104"/>
      <c r="BF485" s="1104"/>
      <c r="BG485" s="1104"/>
      <c r="BH485" s="1104"/>
      <c r="BI485" s="1104"/>
      <c r="BJ485" s="1104"/>
      <c r="BK485" s="36"/>
      <c r="BL485" s="36"/>
      <c r="BM485" s="36"/>
    </row>
    <row r="486" spans="1:72" ht="16.5" customHeight="1">
      <c r="E486" s="1168" t="s">
        <v>118</v>
      </c>
      <c r="F486" s="1168"/>
      <c r="G486" s="1168"/>
      <c r="H486" s="1168"/>
      <c r="I486" s="1168"/>
      <c r="J486" s="1168"/>
      <c r="K486" s="1168"/>
      <c r="L486" s="1168"/>
      <c r="M486" s="1168"/>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7"/>
      <c r="BM486" s="37"/>
      <c r="BN486" s="53"/>
      <c r="BO486" s="53"/>
      <c r="BP486" s="53"/>
      <c r="BQ486" s="53"/>
      <c r="BR486" s="53"/>
      <c r="BS486" s="53"/>
      <c r="BT486" s="53"/>
    </row>
    <row r="487" spans="1:72" ht="15" customHeight="1">
      <c r="E487" s="46"/>
      <c r="F487" s="1169" t="s">
        <v>119</v>
      </c>
      <c r="G487" s="1169"/>
      <c r="H487" s="1169"/>
      <c r="I487" s="1169"/>
      <c r="J487" s="1169"/>
      <c r="K487" s="1169"/>
      <c r="L487" s="1169"/>
      <c r="M487" s="1169"/>
      <c r="N487" s="1169"/>
      <c r="O487" s="1169"/>
      <c r="P487" s="1169"/>
      <c r="Q487" s="1169"/>
      <c r="R487" s="1169"/>
      <c r="S487" s="1169"/>
      <c r="T487" s="1169"/>
      <c r="U487" s="1169"/>
      <c r="V487" s="1169"/>
      <c r="W487" s="1169"/>
      <c r="X487" s="1169"/>
      <c r="Y487" s="1169"/>
      <c r="Z487" s="1169"/>
      <c r="AA487" s="1169"/>
      <c r="AB487" s="1169"/>
      <c r="AC487" s="1169"/>
      <c r="AD487" s="1169"/>
      <c r="AE487" s="1169"/>
      <c r="AF487" s="1169"/>
      <c r="AG487" s="1169"/>
      <c r="AH487" s="1169"/>
      <c r="AI487" s="1169"/>
      <c r="AJ487" s="1169"/>
      <c r="AK487" s="1169"/>
      <c r="AL487" s="1169"/>
      <c r="AM487" s="1169"/>
      <c r="AN487" s="1169"/>
      <c r="AO487" s="1169"/>
      <c r="AP487" s="1169"/>
      <c r="AQ487" s="1169"/>
      <c r="AR487" s="1169"/>
      <c r="AS487" s="1169"/>
      <c r="AT487" s="1169"/>
      <c r="AU487" s="1169"/>
      <c r="AV487" s="1169"/>
      <c r="AW487" s="1169"/>
      <c r="AX487" s="1169"/>
      <c r="AY487" s="1169"/>
      <c r="AZ487" s="46"/>
      <c r="BA487" s="46"/>
      <c r="BB487" s="46"/>
      <c r="BC487" s="46"/>
      <c r="BD487" s="46"/>
      <c r="BE487" s="46"/>
      <c r="BF487" s="46"/>
      <c r="BG487" s="46"/>
      <c r="BH487" s="46"/>
      <c r="BI487" s="46"/>
      <c r="BJ487" s="46"/>
      <c r="BK487" s="46"/>
      <c r="BL487" s="45"/>
      <c r="BM487" s="45"/>
      <c r="BN487" s="43"/>
      <c r="BO487" s="43"/>
      <c r="BP487" s="43"/>
      <c r="BQ487" s="43"/>
      <c r="BR487" s="43"/>
      <c r="BS487" s="43"/>
    </row>
    <row r="488" spans="1:72" ht="14.25" customHeight="1">
      <c r="E488" s="1168" t="s">
        <v>449</v>
      </c>
      <c r="F488" s="1168"/>
      <c r="G488" s="1168"/>
      <c r="H488" s="1168"/>
      <c r="I488" s="1168"/>
      <c r="J488" s="1168"/>
      <c r="K488" s="1168"/>
      <c r="L488" s="1168"/>
      <c r="M488" s="1168"/>
      <c r="N488" s="1168"/>
      <c r="O488" s="1168"/>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7"/>
      <c r="BM488" s="37"/>
      <c r="BN488" s="53"/>
    </row>
    <row r="489" spans="1:72" ht="23.25" customHeight="1">
      <c r="E489" s="36"/>
      <c r="F489" s="36"/>
      <c r="G489" s="1168" t="s">
        <v>120</v>
      </c>
      <c r="H489" s="1168"/>
      <c r="I489" s="1168"/>
      <c r="J489" s="1168"/>
      <c r="K489" s="1168"/>
      <c r="L489" s="1168"/>
      <c r="M489" s="1168"/>
      <c r="N489" s="1168"/>
      <c r="O489" s="1168"/>
      <c r="P489" s="1168"/>
      <c r="Q489" s="1168"/>
      <c r="R489" s="1168"/>
      <c r="S489" s="1168"/>
      <c r="T489" s="1168"/>
      <c r="U489" s="1168"/>
      <c r="V489" s="1168"/>
      <c r="W489" s="1168"/>
      <c r="X489" s="1168"/>
      <c r="Y489" s="1168"/>
      <c r="Z489" s="1168"/>
      <c r="AA489" s="1168"/>
      <c r="AB489" s="1168"/>
      <c r="AC489" s="1168"/>
      <c r="AD489" s="1168"/>
      <c r="AE489" s="1168"/>
      <c r="AF489" s="1168"/>
      <c r="AG489" s="1168"/>
      <c r="AH489" s="1168"/>
      <c r="AI489" s="1168"/>
      <c r="AJ489" s="1168"/>
      <c r="AK489" s="1168"/>
      <c r="AL489" s="1168"/>
      <c r="AM489" s="1168"/>
      <c r="AN489" s="1168"/>
      <c r="AO489" s="1168"/>
      <c r="AP489" s="36"/>
      <c r="AQ489" s="36"/>
      <c r="AR489" s="36"/>
      <c r="AS489" s="36"/>
      <c r="AT489" s="36"/>
      <c r="AU489" s="36"/>
      <c r="AV489" s="36"/>
      <c r="AW489" s="36"/>
      <c r="AX489" s="36"/>
      <c r="AY489" s="36"/>
      <c r="AZ489" s="36"/>
      <c r="BA489" s="38"/>
      <c r="BB489" s="38"/>
      <c r="BC489" s="38"/>
      <c r="BD489" s="38"/>
      <c r="BE489" s="36"/>
      <c r="BF489" s="36"/>
      <c r="BG489" s="38"/>
      <c r="BH489" s="38"/>
      <c r="BI489" s="38"/>
      <c r="BJ489" s="38"/>
      <c r="BK489" s="38"/>
      <c r="BL489" s="38"/>
      <c r="BM489" s="36"/>
    </row>
    <row r="490" spans="1:72" ht="33.75" customHeight="1">
      <c r="A490" s="1396" t="s">
        <v>474</v>
      </c>
      <c r="B490" s="1396"/>
      <c r="C490" s="1396"/>
      <c r="D490" s="1396"/>
      <c r="E490" s="1104" t="s">
        <v>475</v>
      </c>
      <c r="F490" s="1104"/>
      <c r="G490" s="1104"/>
      <c r="H490" s="1104"/>
      <c r="I490" s="1104"/>
      <c r="J490" s="1104"/>
      <c r="K490" s="1104"/>
      <c r="L490" s="1104"/>
      <c r="M490" s="1104"/>
      <c r="N490" s="1104"/>
      <c r="O490" s="1104"/>
      <c r="P490" s="1104"/>
      <c r="Q490" s="1104"/>
      <c r="R490" s="1104"/>
      <c r="S490" s="1104"/>
      <c r="T490" s="1104"/>
      <c r="U490" s="1104"/>
      <c r="V490" s="1104"/>
      <c r="W490" s="1104"/>
      <c r="X490" s="1104"/>
      <c r="Y490" s="1104"/>
      <c r="Z490" s="1104"/>
      <c r="AA490" s="1104"/>
      <c r="AB490" s="1104"/>
      <c r="AC490" s="1104"/>
      <c r="AD490" s="1104"/>
      <c r="AE490" s="1104"/>
      <c r="AF490" s="1104"/>
      <c r="AG490" s="1104"/>
      <c r="AH490" s="1104"/>
      <c r="AI490" s="1104"/>
      <c r="AJ490" s="1104"/>
      <c r="AK490" s="1104"/>
      <c r="AL490" s="1104"/>
      <c r="AM490" s="1104"/>
      <c r="AN490" s="1104"/>
      <c r="AO490" s="1104"/>
      <c r="AP490" s="1104"/>
      <c r="AQ490" s="1104"/>
      <c r="AR490" s="1104"/>
      <c r="AS490" s="1104"/>
      <c r="AT490" s="1104"/>
      <c r="AU490" s="1104"/>
      <c r="AV490" s="1104"/>
      <c r="AW490" s="1104"/>
      <c r="AX490" s="1104"/>
      <c r="AY490" s="1104"/>
      <c r="AZ490" s="1104"/>
      <c r="BA490" s="1104"/>
      <c r="BB490" s="1104"/>
      <c r="BC490" s="1104"/>
      <c r="BD490" s="1104"/>
      <c r="BE490" s="1104"/>
      <c r="BF490" s="1104"/>
      <c r="BG490" s="1104"/>
      <c r="BH490" s="1104"/>
      <c r="BI490" s="1104"/>
      <c r="BJ490" s="1104"/>
      <c r="BK490" s="1104"/>
      <c r="BL490" s="1104"/>
      <c r="BM490" s="1104"/>
    </row>
    <row r="491" spans="1:72" ht="22.5" customHeight="1">
      <c r="A491" s="1396" t="s">
        <v>394</v>
      </c>
      <c r="B491" s="1396"/>
      <c r="C491" s="1396"/>
      <c r="D491" s="1396"/>
      <c r="E491" s="1168" t="s">
        <v>858</v>
      </c>
      <c r="F491" s="1461"/>
      <c r="G491" s="1461"/>
      <c r="H491" s="1461"/>
      <c r="I491" s="1461"/>
      <c r="J491" s="1461"/>
      <c r="K491" s="1461"/>
      <c r="L491" s="1461"/>
      <c r="M491" s="1461"/>
      <c r="N491" s="1461"/>
      <c r="O491" s="1461"/>
      <c r="P491" s="1461"/>
      <c r="Q491" s="1461"/>
      <c r="R491" s="1461"/>
      <c r="S491" s="1461"/>
      <c r="T491" s="1461"/>
      <c r="U491" s="1461"/>
      <c r="V491" s="1461"/>
      <c r="W491" s="1461"/>
      <c r="X491" s="1461"/>
      <c r="Y491" s="1461"/>
      <c r="Z491" s="1461"/>
      <c r="AA491" s="1461"/>
      <c r="AB491" s="1461"/>
      <c r="AC491" s="1461"/>
      <c r="AD491" s="1461"/>
      <c r="AE491" s="1461"/>
      <c r="AF491" s="1461"/>
      <c r="AG491" s="1461"/>
      <c r="AH491" s="1461"/>
      <c r="AI491" s="1461"/>
      <c r="AJ491" s="1461"/>
      <c r="AK491" s="1461"/>
      <c r="AL491" s="1461"/>
      <c r="AM491" s="1461"/>
      <c r="AN491" s="1461"/>
      <c r="AO491" s="1461"/>
      <c r="AP491" s="1461"/>
      <c r="AQ491" s="1461"/>
      <c r="AR491" s="1461"/>
      <c r="AS491" s="1461"/>
      <c r="AT491" s="1461"/>
      <c r="AU491" s="1461"/>
      <c r="AV491" s="1461"/>
      <c r="AW491" s="1461"/>
      <c r="AX491" s="1461"/>
      <c r="AY491" s="1461"/>
      <c r="AZ491" s="1461"/>
      <c r="BA491" s="1461"/>
      <c r="BB491" s="1461"/>
      <c r="BC491" s="1461"/>
      <c r="BD491" s="1461"/>
      <c r="BE491" s="1461"/>
      <c r="BF491" s="1461"/>
      <c r="BG491" s="1461"/>
      <c r="BH491" s="1461"/>
      <c r="BI491" s="1461"/>
      <c r="BJ491" s="1461"/>
      <c r="BK491" s="1461"/>
      <c r="BL491" s="1461"/>
      <c r="BM491" s="1461"/>
    </row>
    <row r="492" spans="1:72" ht="45" customHeight="1">
      <c r="A492" s="1396" t="s">
        <v>476</v>
      </c>
      <c r="B492" s="1396"/>
      <c r="C492" s="1396"/>
      <c r="D492" s="1396"/>
      <c r="E492" s="1104" t="s">
        <v>477</v>
      </c>
      <c r="F492" s="1104"/>
      <c r="G492" s="1104"/>
      <c r="H492" s="1104"/>
      <c r="I492" s="1104"/>
      <c r="J492" s="1104"/>
      <c r="K492" s="1104"/>
      <c r="L492" s="1104"/>
      <c r="M492" s="1104"/>
      <c r="N492" s="1104"/>
      <c r="O492" s="1104"/>
      <c r="P492" s="1104"/>
      <c r="Q492" s="1104"/>
      <c r="R492" s="1104"/>
      <c r="S492" s="1104"/>
      <c r="T492" s="1104"/>
      <c r="U492" s="1104"/>
      <c r="V492" s="1104"/>
      <c r="W492" s="1104"/>
      <c r="X492" s="1104"/>
      <c r="Y492" s="1104"/>
      <c r="Z492" s="1104"/>
      <c r="AA492" s="1104"/>
      <c r="AB492" s="1104"/>
      <c r="AC492" s="1104"/>
      <c r="AD492" s="1104"/>
      <c r="AE492" s="1104"/>
      <c r="AF492" s="1104"/>
      <c r="AG492" s="1104"/>
      <c r="AH492" s="1104"/>
      <c r="AI492" s="1104"/>
      <c r="AJ492" s="1104"/>
      <c r="AK492" s="1104"/>
      <c r="AL492" s="1104"/>
      <c r="AM492" s="1104"/>
      <c r="AN492" s="1104"/>
      <c r="AO492" s="1104"/>
      <c r="AP492" s="1104"/>
      <c r="AQ492" s="1104"/>
      <c r="AR492" s="1104"/>
      <c r="AS492" s="1104"/>
      <c r="AT492" s="1104"/>
      <c r="AU492" s="1104"/>
      <c r="AV492" s="1104"/>
      <c r="AW492" s="1104"/>
      <c r="AX492" s="1104"/>
      <c r="AY492" s="1104"/>
      <c r="AZ492" s="1104"/>
      <c r="BA492" s="1104"/>
      <c r="BB492" s="1104"/>
      <c r="BC492" s="1104"/>
      <c r="BD492" s="1104"/>
      <c r="BE492" s="1104"/>
      <c r="BF492" s="1104"/>
      <c r="BG492" s="1104"/>
      <c r="BH492" s="1104"/>
      <c r="BI492" s="1104"/>
      <c r="BJ492" s="1104"/>
      <c r="BK492" s="1104"/>
      <c r="BL492" s="1104"/>
      <c r="BM492" s="1104"/>
    </row>
    <row r="493" spans="1:72" s="444" customFormat="1" ht="21.75" customHeight="1">
      <c r="A493" s="1396" t="s">
        <v>334</v>
      </c>
      <c r="B493" s="1396"/>
      <c r="C493" s="1396"/>
      <c r="D493" s="1396"/>
      <c r="E493" s="1104" t="s">
        <v>500</v>
      </c>
      <c r="F493" s="1104"/>
      <c r="G493" s="1104"/>
      <c r="H493" s="1104"/>
      <c r="I493" s="1104"/>
      <c r="J493" s="1104"/>
      <c r="K493" s="1104"/>
      <c r="L493" s="1104"/>
      <c r="M493" s="1104"/>
      <c r="N493" s="1104"/>
      <c r="O493" s="1104"/>
      <c r="P493" s="1104"/>
      <c r="Q493" s="1104"/>
      <c r="R493" s="1104"/>
      <c r="S493" s="1104"/>
      <c r="T493" s="1104"/>
      <c r="U493" s="1104"/>
      <c r="V493" s="1104"/>
      <c r="W493" s="1104"/>
      <c r="X493" s="1104"/>
      <c r="Y493" s="1104"/>
      <c r="Z493" s="1104"/>
      <c r="AA493" s="1104"/>
      <c r="AB493" s="1104"/>
      <c r="AC493" s="1104"/>
      <c r="AD493" s="1104"/>
      <c r="AE493" s="1104"/>
      <c r="AF493" s="1104"/>
      <c r="AG493" s="1104"/>
      <c r="AH493" s="1104"/>
      <c r="AI493" s="1104"/>
      <c r="AJ493" s="1104"/>
      <c r="AK493" s="1104"/>
      <c r="AL493" s="1104"/>
      <c r="AM493" s="1104"/>
      <c r="AN493" s="1104"/>
      <c r="AO493" s="1104"/>
      <c r="AP493" s="1104"/>
      <c r="AQ493" s="1104"/>
      <c r="AR493" s="1104"/>
      <c r="AS493" s="1104"/>
      <c r="AT493" s="1104"/>
      <c r="AU493" s="1104"/>
      <c r="AV493" s="1104"/>
      <c r="AW493" s="1104"/>
      <c r="AX493" s="1104"/>
      <c r="AY493" s="1104"/>
      <c r="AZ493" s="1104"/>
      <c r="BA493" s="1104"/>
      <c r="BB493" s="1104"/>
      <c r="BC493" s="1104"/>
      <c r="BD493" s="1104"/>
      <c r="BE493" s="1104"/>
      <c r="BF493" s="1104"/>
      <c r="BG493" s="1104"/>
      <c r="BH493" s="1104"/>
      <c r="BI493" s="1104"/>
      <c r="BJ493" s="1104"/>
      <c r="BK493" s="1104"/>
      <c r="BL493" s="1104"/>
      <c r="BM493" s="1104"/>
    </row>
    <row r="494" spans="1:72" s="354" customFormat="1" ht="69" customHeight="1">
      <c r="A494" s="1396" t="s">
        <v>478</v>
      </c>
      <c r="B494" s="1396"/>
      <c r="C494" s="1396"/>
      <c r="D494" s="1396"/>
      <c r="E494" s="1104" t="s">
        <v>497</v>
      </c>
      <c r="F494" s="1104"/>
      <c r="G494" s="1104"/>
      <c r="H494" s="1104"/>
      <c r="I494" s="1104"/>
      <c r="J494" s="1104"/>
      <c r="K494" s="1104"/>
      <c r="L494" s="1104"/>
      <c r="M494" s="1104"/>
      <c r="N494" s="1104"/>
      <c r="O494" s="1104"/>
      <c r="P494" s="1104"/>
      <c r="Q494" s="1104"/>
      <c r="R494" s="1104"/>
      <c r="S494" s="1104"/>
      <c r="T494" s="1104"/>
      <c r="U494" s="1104"/>
      <c r="V494" s="1104"/>
      <c r="W494" s="1104"/>
      <c r="X494" s="1104"/>
      <c r="Y494" s="1104"/>
      <c r="Z494" s="1104"/>
      <c r="AA494" s="1104"/>
      <c r="AB494" s="1104"/>
      <c r="AC494" s="1104"/>
      <c r="AD494" s="1104"/>
      <c r="AE494" s="1104"/>
      <c r="AF494" s="1104"/>
      <c r="AG494" s="1104"/>
      <c r="AH494" s="1104"/>
      <c r="AI494" s="1104"/>
      <c r="AJ494" s="1104"/>
      <c r="AK494" s="1104"/>
      <c r="AL494" s="1104"/>
      <c r="AM494" s="1104"/>
      <c r="AN494" s="1104"/>
      <c r="AO494" s="1104"/>
      <c r="AP494" s="1104"/>
      <c r="AQ494" s="1104"/>
      <c r="AR494" s="1104"/>
      <c r="AS494" s="1104"/>
      <c r="AT494" s="1104"/>
      <c r="AU494" s="1104"/>
      <c r="AV494" s="1104"/>
      <c r="AW494" s="1104"/>
      <c r="AX494" s="1104"/>
      <c r="AY494" s="1104"/>
      <c r="AZ494" s="1104"/>
      <c r="BA494" s="1104"/>
      <c r="BB494" s="1104"/>
      <c r="BC494" s="1104"/>
      <c r="BD494" s="1104"/>
      <c r="BE494" s="1104"/>
      <c r="BF494" s="1104"/>
      <c r="BG494" s="1104"/>
      <c r="BH494" s="1104"/>
      <c r="BI494" s="1104"/>
      <c r="BJ494" s="1104"/>
      <c r="BK494" s="1104"/>
      <c r="BL494" s="1104"/>
      <c r="BM494" s="1104"/>
    </row>
    <row r="495" spans="1:72" s="323" customFormat="1" ht="65.25" customHeight="1">
      <c r="A495" s="1396" t="s">
        <v>398</v>
      </c>
      <c r="B495" s="1396"/>
      <c r="C495" s="1396"/>
      <c r="D495" s="1396"/>
      <c r="E495" s="1104" t="s">
        <v>496</v>
      </c>
      <c r="F495" s="1104"/>
      <c r="G495" s="1104"/>
      <c r="H495" s="1104"/>
      <c r="I495" s="1104"/>
      <c r="J495" s="1104"/>
      <c r="K495" s="1104"/>
      <c r="L495" s="1104"/>
      <c r="M495" s="1104"/>
      <c r="N495" s="1104"/>
      <c r="O495" s="1104"/>
      <c r="P495" s="1104"/>
      <c r="Q495" s="1104"/>
      <c r="R495" s="1104"/>
      <c r="S495" s="1104"/>
      <c r="T495" s="1104"/>
      <c r="U495" s="1104"/>
      <c r="V495" s="1104"/>
      <c r="W495" s="1104"/>
      <c r="X495" s="1104"/>
      <c r="Y495" s="1104"/>
      <c r="Z495" s="1104"/>
      <c r="AA495" s="1104"/>
      <c r="AB495" s="1104"/>
      <c r="AC495" s="1104"/>
      <c r="AD495" s="1104"/>
      <c r="AE495" s="1104"/>
      <c r="AF495" s="1104"/>
      <c r="AG495" s="1104"/>
      <c r="AH495" s="1104"/>
      <c r="AI495" s="1104"/>
      <c r="AJ495" s="1104"/>
      <c r="AK495" s="1104"/>
      <c r="AL495" s="1104"/>
      <c r="AM495" s="1104"/>
      <c r="AN495" s="1104"/>
      <c r="AO495" s="1104"/>
      <c r="AP495" s="1104"/>
      <c r="AQ495" s="1104"/>
      <c r="AR495" s="1104"/>
      <c r="AS495" s="1104"/>
      <c r="AT495" s="1104"/>
      <c r="AU495" s="1104"/>
      <c r="AV495" s="1104"/>
      <c r="AW495" s="1104"/>
      <c r="AX495" s="1104"/>
      <c r="AY495" s="1104"/>
      <c r="AZ495" s="1104"/>
      <c r="BA495" s="1104"/>
      <c r="BB495" s="1104"/>
      <c r="BC495" s="1104"/>
      <c r="BD495" s="1104"/>
      <c r="BE495" s="1104"/>
      <c r="BF495" s="1104"/>
      <c r="BG495" s="1104"/>
      <c r="BH495" s="1104"/>
      <c r="BI495" s="1104"/>
      <c r="BJ495" s="1104"/>
      <c r="BK495" s="1104"/>
      <c r="BL495" s="1104"/>
      <c r="BM495" s="1104"/>
    </row>
    <row r="496" spans="1:72" s="323" customFormat="1" ht="33" customHeight="1">
      <c r="A496" s="1396" t="s">
        <v>479</v>
      </c>
      <c r="B496" s="1396"/>
      <c r="C496" s="1396"/>
      <c r="D496" s="1396"/>
      <c r="E496" s="1104" t="s">
        <v>480</v>
      </c>
      <c r="F496" s="1104"/>
      <c r="G496" s="1104"/>
      <c r="H496" s="1104"/>
      <c r="I496" s="1104"/>
      <c r="J496" s="1104"/>
      <c r="K496" s="1104"/>
      <c r="L496" s="1104"/>
      <c r="M496" s="1104"/>
      <c r="N496" s="1104"/>
      <c r="O496" s="1104"/>
      <c r="P496" s="1104"/>
      <c r="Q496" s="1104"/>
      <c r="R496" s="1104"/>
      <c r="S496" s="1104"/>
      <c r="T496" s="1104"/>
      <c r="U496" s="1104"/>
      <c r="V496" s="1104"/>
      <c r="W496" s="1104"/>
      <c r="X496" s="1104"/>
      <c r="Y496" s="1104"/>
      <c r="Z496" s="1104"/>
      <c r="AA496" s="1104"/>
      <c r="AB496" s="1104"/>
      <c r="AC496" s="1104"/>
      <c r="AD496" s="1104"/>
      <c r="AE496" s="1104"/>
      <c r="AF496" s="1104"/>
      <c r="AG496" s="1104"/>
      <c r="AH496" s="1104"/>
      <c r="AI496" s="1104"/>
      <c r="AJ496" s="1104"/>
      <c r="AK496" s="1104"/>
      <c r="AL496" s="1104"/>
      <c r="AM496" s="1104"/>
      <c r="AN496" s="1104"/>
      <c r="AO496" s="1104"/>
      <c r="AP496" s="1104"/>
      <c r="AQ496" s="1104"/>
      <c r="AR496" s="1104"/>
      <c r="AS496" s="1104"/>
      <c r="AT496" s="1104"/>
      <c r="AU496" s="1104"/>
      <c r="AV496" s="1104"/>
      <c r="AW496" s="1104"/>
      <c r="AX496" s="1104"/>
      <c r="AY496" s="1104"/>
      <c r="AZ496" s="1104"/>
      <c r="BA496" s="1104"/>
      <c r="BB496" s="1104"/>
      <c r="BC496" s="1104"/>
      <c r="BD496" s="1104"/>
      <c r="BE496" s="1104"/>
      <c r="BF496" s="1104"/>
      <c r="BG496" s="1104"/>
      <c r="BH496" s="1104"/>
      <c r="BI496" s="1104"/>
      <c r="BJ496" s="1104"/>
      <c r="BK496" s="1104"/>
      <c r="BL496" s="1104"/>
      <c r="BM496" s="1104"/>
    </row>
    <row r="497" spans="1:106" s="412" customFormat="1" ht="45" customHeight="1">
      <c r="A497" s="409"/>
      <c r="B497" s="1104" t="s">
        <v>502</v>
      </c>
      <c r="C497" s="1399"/>
      <c r="D497" s="1399"/>
      <c r="E497" s="1399"/>
      <c r="F497" s="1399"/>
      <c r="G497" s="1399"/>
      <c r="H497" s="1399"/>
      <c r="I497" s="1399"/>
      <c r="J497" s="1399"/>
      <c r="K497" s="1399"/>
      <c r="L497" s="1399"/>
      <c r="M497" s="1399"/>
      <c r="N497" s="1399"/>
      <c r="O497" s="1399"/>
      <c r="P497" s="1399"/>
      <c r="Q497" s="1399"/>
      <c r="R497" s="1399"/>
      <c r="S497" s="1399"/>
      <c r="T497" s="1399"/>
      <c r="U497" s="1399"/>
      <c r="V497" s="1399"/>
      <c r="W497" s="1399"/>
      <c r="X497" s="1399"/>
      <c r="Y497" s="1399"/>
      <c r="Z497" s="1399"/>
      <c r="AA497" s="1399"/>
      <c r="AB497" s="1399"/>
      <c r="AC497" s="1399"/>
      <c r="AD497" s="1399"/>
      <c r="AE497" s="1399"/>
      <c r="AF497" s="1399"/>
      <c r="AG497" s="1399"/>
      <c r="AH497" s="1399"/>
      <c r="AI497" s="1399"/>
      <c r="AJ497" s="1399"/>
      <c r="AK497" s="1399"/>
      <c r="AL497" s="1399"/>
      <c r="AM497" s="1399"/>
      <c r="AN497" s="1399"/>
      <c r="AO497" s="1399"/>
      <c r="AP497" s="1399"/>
      <c r="AQ497" s="1399"/>
      <c r="AR497" s="1399"/>
      <c r="AS497" s="1399"/>
      <c r="AT497" s="1399"/>
      <c r="AU497" s="1399"/>
      <c r="AV497" s="1399"/>
      <c r="AW497" s="1399"/>
      <c r="AX497" s="1399"/>
      <c r="AY497" s="1399"/>
      <c r="AZ497" s="1399"/>
      <c r="BA497" s="1399"/>
      <c r="BB497" s="1399"/>
      <c r="BC497" s="1399"/>
      <c r="BD497" s="1399"/>
      <c r="BE497" s="1399"/>
      <c r="BF497" s="1399"/>
      <c r="BG497" s="1399"/>
      <c r="BH497" s="1399"/>
      <c r="BI497" s="1399"/>
      <c r="BJ497" s="1399"/>
      <c r="BK497" s="1399"/>
      <c r="BL497" s="408"/>
      <c r="BM497" s="408"/>
    </row>
    <row r="498" spans="1:106" s="323" customFormat="1" ht="51" customHeight="1">
      <c r="A498" s="1396"/>
      <c r="B498" s="1396"/>
      <c r="C498" s="1396"/>
      <c r="D498" s="1396"/>
      <c r="E498" s="1104" t="s">
        <v>431</v>
      </c>
      <c r="F498" s="1104"/>
      <c r="G498" s="1104"/>
      <c r="H498" s="1104"/>
      <c r="I498" s="1104"/>
      <c r="J498" s="1104"/>
      <c r="K498" s="1104"/>
      <c r="L498" s="1104"/>
      <c r="M498" s="1104"/>
      <c r="N498" s="1104"/>
      <c r="O498" s="1104"/>
      <c r="P498" s="1104"/>
      <c r="Q498" s="1104"/>
      <c r="R498" s="1104"/>
      <c r="S498" s="1104"/>
      <c r="T498" s="1104"/>
      <c r="U498" s="1104"/>
      <c r="V498" s="1104"/>
      <c r="W498" s="1104"/>
      <c r="X498" s="1104"/>
      <c r="Y498" s="1104"/>
      <c r="Z498" s="1104"/>
      <c r="AA498" s="1104"/>
      <c r="AB498" s="1104"/>
      <c r="AC498" s="1104"/>
      <c r="AD498" s="1104"/>
      <c r="AE498" s="1104"/>
      <c r="AF498" s="1104"/>
      <c r="AG498" s="1104"/>
      <c r="AH498" s="1104"/>
      <c r="AI498" s="1104"/>
      <c r="AJ498" s="1104"/>
      <c r="AK498" s="1104"/>
      <c r="AL498" s="1104"/>
      <c r="AM498" s="1104"/>
      <c r="AN498" s="1104"/>
      <c r="AO498" s="1104"/>
      <c r="AP498" s="1104"/>
      <c r="AQ498" s="1104"/>
      <c r="AR498" s="1104"/>
      <c r="AS498" s="1104"/>
      <c r="AT498" s="1104"/>
      <c r="AU498" s="1104"/>
      <c r="AV498" s="1104"/>
      <c r="AW498" s="1104"/>
      <c r="AX498" s="1104"/>
      <c r="AY498" s="1104"/>
      <c r="AZ498" s="1104"/>
      <c r="BA498" s="1104"/>
      <c r="BB498" s="1104"/>
      <c r="BC498" s="1104"/>
      <c r="BD498" s="1104"/>
      <c r="BE498" s="1104"/>
      <c r="BF498" s="1104"/>
      <c r="BG498" s="1104"/>
      <c r="BH498" s="1104"/>
      <c r="BI498" s="1104"/>
      <c r="BJ498" s="1104"/>
      <c r="BK498" s="1104"/>
      <c r="BL498" s="1104"/>
      <c r="BM498" s="1104"/>
    </row>
    <row r="499" spans="1:106" ht="99.75" customHeight="1">
      <c r="A499" s="760"/>
      <c r="B499" s="760"/>
      <c r="C499" s="760"/>
      <c r="D499" s="760"/>
      <c r="E499" s="1104" t="s">
        <v>121</v>
      </c>
      <c r="F499" s="1104"/>
      <c r="G499" s="1104"/>
      <c r="H499" s="1104"/>
      <c r="I499" s="1104"/>
      <c r="J499" s="1104"/>
      <c r="K499" s="1104"/>
      <c r="L499" s="1104"/>
      <c r="M499" s="1104"/>
      <c r="N499" s="1104"/>
      <c r="O499" s="1104"/>
      <c r="P499" s="1104"/>
      <c r="Q499" s="1104"/>
      <c r="R499" s="1104"/>
      <c r="S499" s="1104"/>
      <c r="T499" s="1104"/>
      <c r="U499" s="1104"/>
      <c r="V499" s="1104"/>
      <c r="W499" s="1104"/>
      <c r="X499" s="1104"/>
      <c r="Y499" s="1104"/>
      <c r="Z499" s="1104"/>
      <c r="AA499" s="1104"/>
      <c r="AB499" s="1104"/>
      <c r="AC499" s="1104"/>
      <c r="AD499" s="1104"/>
      <c r="AE499" s="1104"/>
      <c r="AF499" s="1104"/>
      <c r="AG499" s="1104"/>
      <c r="AH499" s="1104"/>
      <c r="AI499" s="1104"/>
      <c r="AJ499" s="1104"/>
      <c r="AK499" s="1104"/>
      <c r="AL499" s="1104"/>
      <c r="AM499" s="1104"/>
      <c r="AN499" s="1104"/>
      <c r="AO499" s="1104"/>
      <c r="AP499" s="1104"/>
      <c r="AQ499" s="1104"/>
      <c r="AR499" s="1104"/>
      <c r="AS499" s="1104"/>
      <c r="AT499" s="1104"/>
      <c r="AU499" s="1104"/>
      <c r="AV499" s="1104"/>
      <c r="AW499" s="1104"/>
      <c r="AX499" s="1104"/>
      <c r="AY499" s="1104"/>
      <c r="AZ499" s="1104"/>
      <c r="BA499" s="1104"/>
      <c r="BB499" s="1104"/>
      <c r="BC499" s="1104"/>
      <c r="BD499" s="1104"/>
      <c r="BE499" s="1104"/>
      <c r="BF499" s="1104"/>
      <c r="BG499" s="1104"/>
      <c r="BH499" s="1104"/>
      <c r="BI499" s="1104"/>
      <c r="BJ499" s="1104"/>
      <c r="BK499" s="1104"/>
      <c r="BL499" s="1104"/>
      <c r="BM499" s="1104"/>
    </row>
    <row r="500" spans="1:106" ht="124.5" customHeight="1">
      <c r="A500" s="760"/>
      <c r="B500" s="760"/>
      <c r="C500" s="760"/>
      <c r="D500" s="760"/>
      <c r="E500" s="1104" t="s">
        <v>349</v>
      </c>
      <c r="F500" s="1104"/>
      <c r="G500" s="1104"/>
      <c r="H500" s="1104"/>
      <c r="I500" s="1104"/>
      <c r="J500" s="1104"/>
      <c r="K500" s="1104"/>
      <c r="L500" s="1104"/>
      <c r="M500" s="1104"/>
      <c r="N500" s="1104"/>
      <c r="O500" s="1104"/>
      <c r="P500" s="1104"/>
      <c r="Q500" s="1104"/>
      <c r="R500" s="1104"/>
      <c r="S500" s="1104"/>
      <c r="T500" s="1104"/>
      <c r="U500" s="1104"/>
      <c r="V500" s="1104"/>
      <c r="W500" s="1104"/>
      <c r="X500" s="1104"/>
      <c r="Y500" s="1104"/>
      <c r="Z500" s="1104"/>
      <c r="AA500" s="1104"/>
      <c r="AB500" s="1104"/>
      <c r="AC500" s="1104"/>
      <c r="AD500" s="1104"/>
      <c r="AE500" s="1104"/>
      <c r="AF500" s="1104"/>
      <c r="AG500" s="1104"/>
      <c r="AH500" s="1104"/>
      <c r="AI500" s="1104"/>
      <c r="AJ500" s="1104"/>
      <c r="AK500" s="1104"/>
      <c r="AL500" s="1104"/>
      <c r="AM500" s="1104"/>
      <c r="AN500" s="1104"/>
      <c r="AO500" s="1104"/>
      <c r="AP500" s="1104"/>
      <c r="AQ500" s="1104"/>
      <c r="AR500" s="1104"/>
      <c r="AS500" s="1104"/>
      <c r="AT500" s="1104"/>
      <c r="AU500" s="1104"/>
      <c r="AV500" s="1104"/>
      <c r="AW500" s="1104"/>
      <c r="AX500" s="1104"/>
      <c r="AY500" s="1104"/>
      <c r="AZ500" s="1104"/>
      <c r="BA500" s="1104"/>
      <c r="BB500" s="1104"/>
      <c r="BC500" s="1104"/>
      <c r="BD500" s="1104"/>
      <c r="BE500" s="1104"/>
      <c r="BF500" s="1104"/>
      <c r="BG500" s="1104"/>
      <c r="BH500" s="1104"/>
      <c r="BI500" s="1104"/>
      <c r="BJ500" s="1104"/>
      <c r="BK500" s="1104"/>
      <c r="BL500" s="1104"/>
      <c r="BM500" s="1104"/>
    </row>
    <row r="501" spans="1:106" ht="21" customHeight="1">
      <c r="A501" s="760"/>
      <c r="B501" s="760"/>
      <c r="C501" s="760"/>
      <c r="D501" s="760"/>
      <c r="E501" s="1167" t="s">
        <v>107</v>
      </c>
      <c r="F501" s="1167"/>
      <c r="G501" s="1167"/>
      <c r="H501" s="1167"/>
      <c r="I501" s="1167"/>
      <c r="J501" s="1167"/>
      <c r="K501" s="1167"/>
      <c r="L501" s="1167"/>
      <c r="M501" s="1167"/>
      <c r="N501" s="1167"/>
      <c r="O501" s="1167"/>
      <c r="P501" s="1167"/>
      <c r="Q501" s="1167"/>
      <c r="R501" s="1167"/>
      <c r="S501" s="1167"/>
      <c r="T501" s="1167"/>
      <c r="U501" s="1167"/>
      <c r="V501" s="1167"/>
      <c r="W501" s="1167"/>
      <c r="X501" s="1167"/>
      <c r="Y501" s="1167"/>
      <c r="Z501" s="1167"/>
      <c r="AA501" s="1167"/>
      <c r="AB501" s="1167"/>
      <c r="AC501" s="1167"/>
      <c r="AD501" s="1167"/>
      <c r="AE501" s="1167"/>
      <c r="AF501" s="1167"/>
      <c r="AG501" s="1167"/>
      <c r="AH501" s="1167"/>
      <c r="AI501" s="1167"/>
      <c r="AJ501" s="1167"/>
      <c r="AK501" s="1167"/>
      <c r="AL501" s="1167"/>
      <c r="AM501" s="1167"/>
      <c r="AN501" s="1167"/>
      <c r="AO501" s="1167"/>
      <c r="AP501" s="1167"/>
      <c r="AQ501" s="1167"/>
      <c r="AR501" s="1167"/>
      <c r="AS501" s="1167"/>
      <c r="AT501" s="1167"/>
      <c r="AU501" s="1167"/>
    </row>
    <row r="502" spans="1:106" s="323" customFormat="1" ht="32.25" customHeight="1">
      <c r="A502" s="1396" t="s">
        <v>481</v>
      </c>
      <c r="B502" s="1396"/>
      <c r="C502" s="1396"/>
      <c r="D502" s="1396"/>
      <c r="E502" s="1104" t="s">
        <v>482</v>
      </c>
      <c r="F502" s="1104"/>
      <c r="G502" s="1104"/>
      <c r="H502" s="1104"/>
      <c r="I502" s="1104"/>
      <c r="J502" s="1104"/>
      <c r="K502" s="1104"/>
      <c r="L502" s="1104"/>
      <c r="M502" s="1104"/>
      <c r="N502" s="1104"/>
      <c r="O502" s="1104"/>
      <c r="P502" s="1104"/>
      <c r="Q502" s="1104"/>
      <c r="R502" s="1104"/>
      <c r="S502" s="1104"/>
      <c r="T502" s="1104"/>
      <c r="U502" s="1104"/>
      <c r="V502" s="1104"/>
      <c r="W502" s="1104"/>
      <c r="X502" s="1104"/>
      <c r="Y502" s="1104"/>
      <c r="Z502" s="1104"/>
      <c r="AA502" s="1104"/>
      <c r="AB502" s="1104"/>
      <c r="AC502" s="1104"/>
      <c r="AD502" s="1104"/>
      <c r="AE502" s="1104"/>
      <c r="AF502" s="1104"/>
      <c r="AG502" s="1104"/>
      <c r="AH502" s="1104"/>
      <c r="AI502" s="1104"/>
      <c r="AJ502" s="1104"/>
      <c r="AK502" s="1104"/>
      <c r="AL502" s="1104"/>
      <c r="AM502" s="1104"/>
      <c r="AN502" s="1104"/>
      <c r="AO502" s="1104"/>
      <c r="AP502" s="1104"/>
      <c r="AQ502" s="1104"/>
      <c r="AR502" s="1104"/>
      <c r="AS502" s="1104"/>
      <c r="AT502" s="1104"/>
      <c r="AU502" s="1104"/>
      <c r="AV502" s="1104"/>
      <c r="AW502" s="1104"/>
      <c r="AX502" s="1104"/>
      <c r="AY502" s="1104"/>
      <c r="AZ502" s="1104"/>
      <c r="BA502" s="1104"/>
      <c r="BB502" s="1104"/>
      <c r="BC502" s="1104"/>
      <c r="BD502" s="1104"/>
      <c r="BE502" s="1104"/>
      <c r="BF502" s="1104"/>
      <c r="BG502" s="1104"/>
      <c r="BH502" s="1104"/>
      <c r="BI502" s="1104"/>
      <c r="BJ502" s="1104"/>
      <c r="BK502" s="1104"/>
      <c r="BL502" s="1104"/>
      <c r="BM502" s="1104"/>
    </row>
    <row r="503" spans="1:106" s="323" customFormat="1" ht="54" customHeight="1">
      <c r="A503" s="1396" t="s">
        <v>483</v>
      </c>
      <c r="B503" s="1396"/>
      <c r="C503" s="1396"/>
      <c r="D503" s="1396"/>
      <c r="E503" s="1104" t="s">
        <v>484</v>
      </c>
      <c r="F503" s="1104"/>
      <c r="G503" s="1104"/>
      <c r="H503" s="1104"/>
      <c r="I503" s="1104"/>
      <c r="J503" s="1104"/>
      <c r="K503" s="1104"/>
      <c r="L503" s="1104"/>
      <c r="M503" s="1104"/>
      <c r="N503" s="1104"/>
      <c r="O503" s="1104"/>
      <c r="P503" s="1104"/>
      <c r="Q503" s="1104"/>
      <c r="R503" s="1104"/>
      <c r="S503" s="1104"/>
      <c r="T503" s="1104"/>
      <c r="U503" s="1104"/>
      <c r="V503" s="1104"/>
      <c r="W503" s="1104"/>
      <c r="X503" s="1104"/>
      <c r="Y503" s="1104"/>
      <c r="Z503" s="1104"/>
      <c r="AA503" s="1104"/>
      <c r="AB503" s="1104"/>
      <c r="AC503" s="1104"/>
      <c r="AD503" s="1104"/>
      <c r="AE503" s="1104"/>
      <c r="AF503" s="1104"/>
      <c r="AG503" s="1104"/>
      <c r="AH503" s="1104"/>
      <c r="AI503" s="1104"/>
      <c r="AJ503" s="1104"/>
      <c r="AK503" s="1104"/>
      <c r="AL503" s="1104"/>
      <c r="AM503" s="1104"/>
      <c r="AN503" s="1104"/>
      <c r="AO503" s="1104"/>
      <c r="AP503" s="1104"/>
      <c r="AQ503" s="1104"/>
      <c r="AR503" s="1104"/>
      <c r="AS503" s="1104"/>
      <c r="AT503" s="1104"/>
      <c r="AU503" s="1104"/>
      <c r="AV503" s="1104"/>
      <c r="AW503" s="1104"/>
      <c r="AX503" s="1104"/>
      <c r="AY503" s="1104"/>
      <c r="AZ503" s="1104"/>
      <c r="BA503" s="1104"/>
      <c r="BB503" s="1104"/>
      <c r="BC503" s="1104"/>
      <c r="BD503" s="1104"/>
      <c r="BE503" s="1104"/>
      <c r="BF503" s="1104"/>
      <c r="BG503" s="1104"/>
      <c r="BH503" s="1104"/>
      <c r="BI503" s="1104"/>
      <c r="BJ503" s="1104"/>
      <c r="BK503" s="1104"/>
      <c r="BL503" s="1104"/>
      <c r="BM503" s="1104"/>
    </row>
    <row r="504" spans="1:106" ht="51.75" customHeight="1">
      <c r="A504" s="1396" t="s">
        <v>485</v>
      </c>
      <c r="B504" s="1396"/>
      <c r="C504" s="1396"/>
      <c r="D504" s="1396"/>
      <c r="E504" s="1104" t="s">
        <v>486</v>
      </c>
      <c r="F504" s="1104"/>
      <c r="G504" s="1104"/>
      <c r="H504" s="1104"/>
      <c r="I504" s="1104"/>
      <c r="J504" s="1104"/>
      <c r="K504" s="1104"/>
      <c r="L504" s="1104"/>
      <c r="M504" s="1104"/>
      <c r="N504" s="1104"/>
      <c r="O504" s="1104"/>
      <c r="P504" s="1104"/>
      <c r="Q504" s="1104"/>
      <c r="R504" s="1104"/>
      <c r="S504" s="1104"/>
      <c r="T504" s="1104"/>
      <c r="U504" s="1104"/>
      <c r="V504" s="1104"/>
      <c r="W504" s="1104"/>
      <c r="X504" s="1104"/>
      <c r="Y504" s="1104"/>
      <c r="Z504" s="1104"/>
      <c r="AA504" s="1104"/>
      <c r="AB504" s="1104"/>
      <c r="AC504" s="1104"/>
      <c r="AD504" s="1104"/>
      <c r="AE504" s="1104"/>
      <c r="AF504" s="1104"/>
      <c r="AG504" s="1104"/>
      <c r="AH504" s="1104"/>
      <c r="AI504" s="1104"/>
      <c r="AJ504" s="1104"/>
      <c r="AK504" s="1104"/>
      <c r="AL504" s="1104"/>
      <c r="AM504" s="1104"/>
      <c r="AN504" s="1104"/>
      <c r="AO504" s="1104"/>
      <c r="AP504" s="1104"/>
      <c r="AQ504" s="1104"/>
      <c r="AR504" s="1104"/>
      <c r="AS504" s="1104"/>
      <c r="AT504" s="1104"/>
      <c r="AU504" s="1104"/>
      <c r="AV504" s="1104"/>
      <c r="AW504" s="1104"/>
      <c r="AX504" s="1104"/>
      <c r="AY504" s="1104"/>
      <c r="AZ504" s="1104"/>
      <c r="BA504" s="1104"/>
      <c r="BB504" s="1104"/>
      <c r="BC504" s="1104"/>
      <c r="BD504" s="1104"/>
      <c r="BE504" s="1104"/>
      <c r="BF504" s="1104"/>
      <c r="BG504" s="1104"/>
      <c r="BH504" s="1104"/>
      <c r="BI504" s="1104"/>
      <c r="BJ504" s="1104"/>
      <c r="BK504" s="1104"/>
      <c r="BL504" s="1104"/>
      <c r="BM504" s="1104"/>
      <c r="BN504" s="1397"/>
      <c r="BO504" s="1398"/>
      <c r="BP504" s="1398"/>
      <c r="BQ504" s="1398"/>
      <c r="BR504" s="1398"/>
      <c r="BS504" s="1398"/>
      <c r="BT504" s="1398"/>
      <c r="BU504" s="1398"/>
      <c r="BV504" s="1398"/>
      <c r="BW504" s="1398"/>
      <c r="BX504" s="1398"/>
      <c r="BY504" s="1398"/>
      <c r="BZ504" s="1398"/>
      <c r="CA504" s="1398"/>
      <c r="CB504" s="1398"/>
      <c r="CC504" s="1398"/>
      <c r="CD504" s="1398"/>
      <c r="CE504" s="1398"/>
      <c r="CF504" s="1398"/>
      <c r="CG504" s="1398"/>
      <c r="CH504" s="1398"/>
      <c r="CI504" s="1398"/>
      <c r="CJ504" s="1398"/>
      <c r="CK504" s="1398"/>
      <c r="CL504" s="1398"/>
      <c r="CM504" s="1398"/>
      <c r="CN504" s="1398"/>
      <c r="CO504" s="1398"/>
      <c r="CP504" s="1398"/>
      <c r="CQ504" s="1398"/>
      <c r="CR504" s="1398"/>
      <c r="CS504" s="1398"/>
      <c r="CT504" s="1398"/>
      <c r="CU504" s="1398"/>
      <c r="CV504" s="1398"/>
      <c r="CW504" s="1398"/>
      <c r="CX504" s="1398"/>
      <c r="CY504" s="1398"/>
      <c r="CZ504" s="1398"/>
      <c r="DA504" s="1398"/>
      <c r="DB504" s="1398"/>
    </row>
    <row r="505" spans="1:106" s="422" customFormat="1" ht="27" customHeight="1">
      <c r="A505" s="423"/>
      <c r="B505" s="760" t="s">
        <v>488</v>
      </c>
      <c r="C505" s="760"/>
      <c r="D505" s="423"/>
      <c r="E505" s="893" t="s">
        <v>487</v>
      </c>
      <c r="F505" s="893"/>
      <c r="G505" s="893"/>
      <c r="H505" s="893"/>
      <c r="I505" s="893"/>
      <c r="J505" s="893"/>
      <c r="K505" s="893"/>
      <c r="L505" s="893"/>
      <c r="M505" s="893"/>
      <c r="N505" s="893"/>
      <c r="O505" s="893"/>
      <c r="P505" s="893"/>
      <c r="Q505" s="893"/>
      <c r="R505" s="893"/>
      <c r="S505" s="893"/>
      <c r="T505" s="893"/>
      <c r="U505" s="893"/>
      <c r="V505" s="893"/>
      <c r="W505" s="893"/>
      <c r="X505" s="893"/>
      <c r="Y505" s="893"/>
      <c r="Z505" s="893"/>
      <c r="AA505" s="893"/>
      <c r="AB505" s="893"/>
      <c r="AC505" s="893"/>
      <c r="AD505" s="893"/>
      <c r="AE505" s="893"/>
      <c r="AF505" s="893"/>
      <c r="AG505" s="893"/>
      <c r="AH505" s="893"/>
      <c r="AI505" s="893"/>
      <c r="AJ505" s="893"/>
      <c r="AK505" s="893"/>
      <c r="AL505" s="893"/>
      <c r="AM505" s="893"/>
      <c r="AN505" s="893"/>
      <c r="AO505" s="893"/>
      <c r="AP505" s="893"/>
      <c r="AQ505" s="893"/>
      <c r="AR505" s="893"/>
      <c r="AS505" s="893"/>
      <c r="AT505" s="425"/>
      <c r="AU505" s="425"/>
      <c r="AV505" s="425"/>
      <c r="AW505" s="425"/>
      <c r="AX505" s="425"/>
      <c r="AY505" s="425"/>
      <c r="AZ505" s="425"/>
      <c r="BA505" s="425"/>
      <c r="BB505" s="425"/>
      <c r="BC505" s="425"/>
      <c r="BD505" s="425"/>
      <c r="BE505" s="425"/>
      <c r="BF505" s="425"/>
      <c r="BG505" s="425"/>
      <c r="BH505" s="425"/>
      <c r="BI505" s="425"/>
      <c r="BJ505" s="425"/>
      <c r="BK505" s="425"/>
      <c r="BL505" s="425"/>
      <c r="BM505" s="425"/>
      <c r="BN505" s="427"/>
      <c r="BO505" s="428"/>
      <c r="BP505" s="428"/>
      <c r="BQ505" s="428"/>
      <c r="BR505" s="428"/>
      <c r="BS505" s="428"/>
      <c r="BT505" s="428"/>
      <c r="BU505" s="428"/>
      <c r="BV505" s="428"/>
      <c r="BW505" s="428"/>
      <c r="BX505" s="428"/>
      <c r="BY505" s="428"/>
      <c r="BZ505" s="428"/>
      <c r="CA505" s="428"/>
      <c r="CB505" s="428"/>
      <c r="CC505" s="428"/>
      <c r="CD505" s="428"/>
      <c r="CE505" s="428"/>
      <c r="CF505" s="428"/>
      <c r="CG505" s="428"/>
      <c r="CH505" s="428"/>
      <c r="CI505" s="428"/>
      <c r="CJ505" s="428"/>
      <c r="CK505" s="428"/>
      <c r="CL505" s="428"/>
      <c r="CM505" s="428"/>
      <c r="CN505" s="428"/>
      <c r="CO505" s="428"/>
      <c r="CP505" s="428"/>
      <c r="CQ505" s="428"/>
      <c r="CR505" s="428"/>
      <c r="CS505" s="428"/>
      <c r="CT505" s="428"/>
      <c r="CU505" s="428"/>
      <c r="CV505" s="428"/>
      <c r="CW505" s="428"/>
      <c r="CX505" s="428"/>
      <c r="CY505" s="428"/>
      <c r="CZ505" s="428"/>
      <c r="DA505" s="428"/>
      <c r="DB505" s="428"/>
    </row>
    <row r="506" spans="1:106" ht="43.5" customHeight="1">
      <c r="A506" s="893" t="s">
        <v>491</v>
      </c>
      <c r="B506" s="893"/>
      <c r="C506" s="893"/>
      <c r="D506" s="893"/>
      <c r="E506" s="893"/>
      <c r="F506" s="893"/>
      <c r="G506" s="893"/>
      <c r="H506" s="893"/>
      <c r="I506" s="893"/>
      <c r="J506" s="893"/>
      <c r="K506" s="893"/>
      <c r="L506" s="893"/>
      <c r="M506" s="893"/>
      <c r="N506" s="893"/>
      <c r="O506" s="893"/>
      <c r="P506" s="893"/>
      <c r="Q506" s="893"/>
      <c r="R506" s="893"/>
      <c r="S506" s="893"/>
      <c r="T506" s="893"/>
      <c r="U506" s="893"/>
      <c r="V506" s="893"/>
      <c r="W506" s="893"/>
      <c r="X506" s="893"/>
      <c r="Y506" s="893"/>
      <c r="Z506" s="893"/>
      <c r="AA506" s="893"/>
      <c r="AB506" s="893"/>
      <c r="AC506" s="893"/>
      <c r="AD506" s="893"/>
      <c r="AE506" s="893"/>
      <c r="AF506" s="893"/>
      <c r="AG506" s="893"/>
      <c r="AH506" s="893"/>
      <c r="AI506" s="893"/>
      <c r="AJ506" s="893"/>
      <c r="AK506" s="893"/>
      <c r="AL506" s="893"/>
      <c r="AM506" s="893"/>
      <c r="AN506" s="893"/>
      <c r="AO506" s="893"/>
      <c r="AP506" s="893"/>
      <c r="AQ506" s="893"/>
      <c r="AR506" s="893"/>
      <c r="AS506" s="893"/>
      <c r="AT506" s="893"/>
      <c r="AU506" s="893"/>
      <c r="AV506" s="893"/>
      <c r="AW506" s="893"/>
      <c r="AX506" s="893"/>
      <c r="AY506" s="893"/>
      <c r="AZ506" s="893"/>
      <c r="BA506" s="893"/>
      <c r="BB506" s="893"/>
      <c r="BC506" s="893"/>
      <c r="BD506" s="893"/>
      <c r="BE506" s="893"/>
      <c r="BF506" s="893"/>
      <c r="BG506" s="893"/>
      <c r="BH506" s="893"/>
      <c r="BI506" s="893"/>
      <c r="BJ506" s="893"/>
      <c r="BK506" s="893"/>
      <c r="BL506" s="893"/>
      <c r="BM506" s="893"/>
    </row>
    <row r="507" spans="1:106" ht="58.5" customHeight="1">
      <c r="A507" s="893" t="s">
        <v>492</v>
      </c>
      <c r="B507" s="893"/>
      <c r="C507" s="893"/>
      <c r="D507" s="893"/>
      <c r="E507" s="893"/>
      <c r="F507" s="893"/>
      <c r="G507" s="893"/>
      <c r="H507" s="893"/>
      <c r="I507" s="893"/>
      <c r="J507" s="893"/>
      <c r="K507" s="893"/>
      <c r="L507" s="893"/>
      <c r="M507" s="893"/>
      <c r="N507" s="893"/>
      <c r="O507" s="893"/>
      <c r="P507" s="893"/>
      <c r="Q507" s="893"/>
      <c r="R507" s="893"/>
      <c r="S507" s="893"/>
      <c r="T507" s="893"/>
      <c r="U507" s="893"/>
      <c r="V507" s="893"/>
      <c r="W507" s="893"/>
      <c r="X507" s="893"/>
      <c r="Y507" s="893"/>
      <c r="Z507" s="893"/>
      <c r="AA507" s="893"/>
      <c r="AB507" s="893"/>
      <c r="AC507" s="893"/>
      <c r="AD507" s="893"/>
      <c r="AE507" s="893"/>
      <c r="AF507" s="893"/>
      <c r="AG507" s="893"/>
      <c r="AH507" s="893"/>
      <c r="AI507" s="893"/>
      <c r="AJ507" s="893"/>
      <c r="AK507" s="893"/>
      <c r="AL507" s="893"/>
      <c r="AM507" s="893"/>
      <c r="AN507" s="893"/>
      <c r="AO507" s="893"/>
      <c r="AP507" s="893"/>
      <c r="AQ507" s="893"/>
      <c r="AR507" s="893"/>
      <c r="AS507" s="893"/>
      <c r="AT507" s="893"/>
      <c r="AU507" s="893"/>
      <c r="AV507" s="893"/>
      <c r="AW507" s="893"/>
      <c r="AX507" s="893"/>
      <c r="AY507" s="893"/>
      <c r="AZ507" s="893"/>
      <c r="BA507" s="893"/>
      <c r="BB507" s="893"/>
      <c r="BC507" s="893"/>
      <c r="BD507" s="893"/>
      <c r="BE507" s="893"/>
      <c r="BF507" s="893"/>
      <c r="BG507" s="893"/>
      <c r="BH507" s="893"/>
      <c r="BI507" s="893"/>
      <c r="BJ507" s="893"/>
      <c r="BK507" s="893"/>
      <c r="BL507" s="893"/>
      <c r="BM507" s="893"/>
    </row>
    <row r="508" spans="1:106" ht="37.5" customHeight="1">
      <c r="A508" s="893" t="s">
        <v>489</v>
      </c>
      <c r="B508" s="893"/>
      <c r="C508" s="893"/>
      <c r="D508" s="893"/>
      <c r="E508" s="893"/>
      <c r="F508" s="893"/>
      <c r="G508" s="893"/>
      <c r="H508" s="893"/>
      <c r="I508" s="893"/>
      <c r="J508" s="893"/>
      <c r="K508" s="893"/>
      <c r="L508" s="893"/>
      <c r="M508" s="893"/>
      <c r="N508" s="893"/>
      <c r="O508" s="893"/>
      <c r="P508" s="893"/>
      <c r="Q508" s="893"/>
      <c r="R508" s="893"/>
      <c r="S508" s="893"/>
      <c r="T508" s="893"/>
      <c r="U508" s="893"/>
      <c r="V508" s="893"/>
      <c r="W508" s="893"/>
      <c r="X508" s="893"/>
      <c r="Y508" s="893"/>
      <c r="Z508" s="893"/>
      <c r="AA508" s="893"/>
      <c r="AB508" s="893"/>
      <c r="AC508" s="893"/>
      <c r="AD508" s="893"/>
      <c r="AE508" s="893"/>
      <c r="AF508" s="893"/>
      <c r="AG508" s="893"/>
      <c r="AH508" s="893"/>
      <c r="AI508" s="893"/>
      <c r="AJ508" s="893"/>
      <c r="AK508" s="893"/>
      <c r="AL508" s="893"/>
      <c r="AM508" s="893"/>
      <c r="AN508" s="893"/>
      <c r="AO508" s="893"/>
      <c r="AP508" s="893"/>
      <c r="AQ508" s="893"/>
      <c r="AR508" s="893"/>
      <c r="AS508" s="893"/>
      <c r="AT508" s="893"/>
      <c r="AU508" s="893"/>
      <c r="AV508" s="893"/>
      <c r="AW508" s="893"/>
      <c r="AX508" s="893"/>
      <c r="AY508" s="893"/>
      <c r="AZ508" s="893"/>
      <c r="BA508" s="893"/>
      <c r="BB508" s="893"/>
      <c r="BC508" s="893"/>
      <c r="BD508" s="893"/>
      <c r="BE508" s="893"/>
      <c r="BF508" s="893"/>
      <c r="BG508" s="893"/>
      <c r="BH508" s="893"/>
      <c r="BI508" s="893"/>
      <c r="BJ508" s="893"/>
      <c r="BK508" s="893"/>
      <c r="BL508" s="893"/>
      <c r="BM508" s="893"/>
    </row>
    <row r="509" spans="1:106" ht="20.100000000000001" customHeight="1">
      <c r="BL509" s="53"/>
      <c r="BM509" s="53"/>
      <c r="BN509" s="53"/>
      <c r="BO509" s="53"/>
      <c r="BP509" s="53"/>
    </row>
    <row r="510" spans="1:106" ht="20.100000000000001" customHeight="1">
      <c r="D510" s="780" t="s">
        <v>493</v>
      </c>
      <c r="E510" s="1167"/>
      <c r="F510" s="1167"/>
      <c r="G510" s="1167"/>
      <c r="H510" s="1167"/>
      <c r="I510" s="1167"/>
      <c r="J510" s="1167"/>
      <c r="K510" s="1167"/>
      <c r="L510" s="1167"/>
      <c r="M510" s="1167"/>
      <c r="N510" s="1167"/>
      <c r="O510" s="1167"/>
      <c r="P510" s="1167"/>
      <c r="Q510" s="1167"/>
      <c r="R510" s="1167"/>
      <c r="S510" s="1167"/>
      <c r="T510" s="1167"/>
      <c r="U510" s="1167"/>
      <c r="V510" s="1167"/>
      <c r="W510" s="1167"/>
      <c r="X510" s="1167"/>
      <c r="Y510" s="1167"/>
      <c r="Z510" s="1167"/>
      <c r="AA510" s="1167"/>
      <c r="AB510" s="1167"/>
      <c r="AC510" s="1167"/>
      <c r="AD510" s="1167"/>
      <c r="AE510" s="1167"/>
      <c r="AF510" s="1167"/>
      <c r="AG510" s="1167"/>
      <c r="AH510" s="1167"/>
      <c r="AI510" s="1167"/>
      <c r="AJ510" s="1167"/>
      <c r="AK510" s="1167"/>
      <c r="AL510" s="1167"/>
      <c r="AM510" s="1167"/>
      <c r="AN510" s="1167"/>
      <c r="AO510" s="1167"/>
      <c r="AP510" s="1167"/>
      <c r="AQ510" s="1167"/>
      <c r="AR510" s="1167"/>
      <c r="AS510" s="1167"/>
      <c r="AT510" s="1167"/>
      <c r="AU510" s="1167"/>
      <c r="AV510" s="1167"/>
      <c r="AW510" s="1167"/>
      <c r="AX510" s="1167"/>
      <c r="AY510" s="1167"/>
      <c r="AZ510" s="1167"/>
      <c r="BA510" s="1167"/>
      <c r="BB510" s="1167"/>
      <c r="BC510" s="1167"/>
      <c r="BD510" s="1167"/>
      <c r="BE510" s="1167"/>
      <c r="BF510" s="1167"/>
      <c r="BG510" s="1167"/>
      <c r="BH510" s="1167"/>
      <c r="BI510" s="1167"/>
      <c r="BL510" s="53"/>
      <c r="BM510" s="53"/>
      <c r="BN510" s="53"/>
      <c r="BO510" s="53"/>
      <c r="BP510" s="53"/>
    </row>
    <row r="511" spans="1:106" ht="20.100000000000001" customHeight="1">
      <c r="D511" s="1167"/>
      <c r="E511" s="1167"/>
      <c r="F511" s="1167"/>
      <c r="G511" s="1167"/>
      <c r="H511" s="1167"/>
      <c r="I511" s="1167"/>
      <c r="J511" s="1167"/>
      <c r="K511" s="1167"/>
      <c r="L511" s="1167"/>
      <c r="M511" s="1167"/>
      <c r="N511" s="1167"/>
      <c r="O511" s="1167"/>
      <c r="P511" s="1167"/>
      <c r="Q511" s="1167"/>
      <c r="R511" s="1167"/>
      <c r="S511" s="1167"/>
      <c r="T511" s="1167"/>
      <c r="U511" s="1167"/>
      <c r="V511" s="1167"/>
      <c r="W511" s="1167"/>
      <c r="X511" s="1167"/>
      <c r="Y511" s="1167"/>
      <c r="Z511" s="1167"/>
      <c r="AA511" s="1167"/>
      <c r="AB511" s="1167"/>
      <c r="AC511" s="1167"/>
      <c r="AD511" s="1167"/>
      <c r="AE511" s="1167"/>
      <c r="AF511" s="1167"/>
      <c r="AG511" s="1167"/>
      <c r="AH511" s="1167"/>
      <c r="AI511" s="1167"/>
      <c r="AJ511" s="1167"/>
      <c r="AK511" s="1167"/>
      <c r="AL511" s="1167"/>
      <c r="AM511" s="1167"/>
      <c r="AN511" s="1167"/>
      <c r="AO511" s="1167"/>
      <c r="AP511" s="1167"/>
      <c r="AQ511" s="1167"/>
      <c r="AR511" s="1167"/>
      <c r="AS511" s="1167"/>
      <c r="AT511" s="1167"/>
      <c r="AU511" s="1167"/>
      <c r="AV511" s="1167"/>
      <c r="AW511" s="1167"/>
      <c r="AX511" s="1167"/>
      <c r="AY511" s="1167"/>
      <c r="AZ511" s="1167"/>
      <c r="BA511" s="1167"/>
      <c r="BB511" s="1167"/>
      <c r="BC511" s="1167"/>
      <c r="BD511" s="1167"/>
      <c r="BE511" s="1167"/>
      <c r="BF511" s="1167"/>
      <c r="BG511" s="1167"/>
      <c r="BH511" s="1167"/>
      <c r="BI511" s="1167"/>
      <c r="BL511" s="53"/>
      <c r="BM511" s="53"/>
      <c r="BN511" s="53"/>
      <c r="BO511" s="53"/>
      <c r="BP511" s="53"/>
    </row>
    <row r="512" spans="1:106" ht="20.100000000000001" customHeight="1">
      <c r="D512" s="1167"/>
      <c r="E512" s="1167"/>
      <c r="F512" s="1167"/>
      <c r="G512" s="1167"/>
      <c r="H512" s="1167"/>
      <c r="I512" s="1167"/>
      <c r="J512" s="1167"/>
      <c r="K512" s="1167"/>
      <c r="L512" s="1167"/>
      <c r="M512" s="1167"/>
      <c r="N512" s="1167"/>
      <c r="O512" s="1167"/>
      <c r="P512" s="1167"/>
      <c r="Q512" s="1167"/>
      <c r="R512" s="1167"/>
      <c r="S512" s="1167"/>
      <c r="T512" s="1167"/>
      <c r="U512" s="1167"/>
      <c r="V512" s="1167"/>
      <c r="W512" s="1167"/>
      <c r="X512" s="1167"/>
      <c r="Y512" s="1167"/>
      <c r="Z512" s="1167"/>
      <c r="AA512" s="1167"/>
      <c r="AB512" s="1167"/>
      <c r="AC512" s="1167"/>
      <c r="AD512" s="1167"/>
      <c r="AE512" s="1167"/>
      <c r="AF512" s="1167"/>
      <c r="AG512" s="1167"/>
      <c r="AH512" s="1167"/>
      <c r="AI512" s="1167"/>
      <c r="AJ512" s="1167"/>
      <c r="AK512" s="1167"/>
      <c r="AL512" s="1167"/>
      <c r="AM512" s="1167"/>
      <c r="AN512" s="1167"/>
      <c r="AO512" s="1167"/>
      <c r="AP512" s="1167"/>
      <c r="AQ512" s="1167"/>
      <c r="AR512" s="1167"/>
      <c r="AS512" s="1167"/>
      <c r="AT512" s="1167"/>
      <c r="AU512" s="1167"/>
      <c r="AV512" s="1167"/>
      <c r="AW512" s="1167"/>
      <c r="AX512" s="1167"/>
      <c r="AY512" s="1167"/>
      <c r="AZ512" s="1167"/>
      <c r="BA512" s="1167"/>
      <c r="BB512" s="1167"/>
      <c r="BC512" s="1167"/>
      <c r="BD512" s="1167"/>
      <c r="BE512" s="1167"/>
      <c r="BF512" s="1167"/>
      <c r="BG512" s="1167"/>
      <c r="BH512" s="1167"/>
      <c r="BI512" s="1167"/>
      <c r="BL512" s="53"/>
      <c r="BM512" s="53"/>
      <c r="BN512" s="53"/>
      <c r="BO512" s="53"/>
      <c r="BP512" s="53"/>
      <c r="BQ512" s="53"/>
      <c r="BR512" s="53"/>
      <c r="BS512" s="53"/>
      <c r="BT512" s="53"/>
    </row>
    <row r="513" spans="4:72" ht="20.100000000000001" customHeight="1">
      <c r="D513" s="1167"/>
      <c r="E513" s="1167"/>
      <c r="F513" s="1167"/>
      <c r="G513" s="1167"/>
      <c r="H513" s="1167"/>
      <c r="I513" s="1167"/>
      <c r="J513" s="1167"/>
      <c r="K513" s="1167"/>
      <c r="L513" s="1167"/>
      <c r="M513" s="1167"/>
      <c r="N513" s="1167"/>
      <c r="O513" s="1167"/>
      <c r="P513" s="1167"/>
      <c r="Q513" s="1167"/>
      <c r="R513" s="1167"/>
      <c r="S513" s="1167"/>
      <c r="T513" s="1167"/>
      <c r="U513" s="1167"/>
      <c r="V513" s="1167"/>
      <c r="W513" s="1167"/>
      <c r="X513" s="1167"/>
      <c r="Y513" s="1167"/>
      <c r="Z513" s="1167"/>
      <c r="AA513" s="1167"/>
      <c r="AB513" s="1167"/>
      <c r="AC513" s="1167"/>
      <c r="AD513" s="1167"/>
      <c r="AE513" s="1167"/>
      <c r="AF513" s="1167"/>
      <c r="AG513" s="1167"/>
      <c r="AH513" s="1167"/>
      <c r="AI513" s="1167"/>
      <c r="AJ513" s="1167"/>
      <c r="AK513" s="1167"/>
      <c r="AL513" s="1167"/>
      <c r="AM513" s="1167"/>
      <c r="AN513" s="1167"/>
      <c r="AO513" s="1167"/>
      <c r="AP513" s="1167"/>
      <c r="AQ513" s="1167"/>
      <c r="AR513" s="1167"/>
      <c r="AS513" s="1167"/>
      <c r="AT513" s="1167"/>
      <c r="AU513" s="1167"/>
      <c r="AV513" s="1167"/>
      <c r="AW513" s="1167"/>
      <c r="AX513" s="1167"/>
      <c r="AY513" s="1167"/>
      <c r="AZ513" s="1167"/>
      <c r="BA513" s="1167"/>
      <c r="BB513" s="1167"/>
      <c r="BC513" s="1167"/>
      <c r="BD513" s="1167"/>
      <c r="BE513" s="1167"/>
      <c r="BF513" s="1167"/>
      <c r="BG513" s="1167"/>
      <c r="BH513" s="1167"/>
      <c r="BI513" s="1167"/>
      <c r="BL513" s="53"/>
      <c r="BM513" s="53"/>
      <c r="BN513" s="53"/>
      <c r="BO513" s="53"/>
      <c r="BP513" s="53"/>
      <c r="BQ513" s="53"/>
      <c r="BR513" s="53"/>
      <c r="BS513" s="53"/>
      <c r="BT513" s="53"/>
    </row>
    <row r="514" spans="4:72" ht="20.100000000000001" customHeight="1">
      <c r="D514" s="1167"/>
      <c r="E514" s="1167"/>
      <c r="F514" s="1167"/>
      <c r="G514" s="1167"/>
      <c r="H514" s="1167"/>
      <c r="I514" s="1167"/>
      <c r="J514" s="1167"/>
      <c r="K514" s="1167"/>
      <c r="L514" s="1167"/>
      <c r="M514" s="1167"/>
      <c r="N514" s="1167"/>
      <c r="O514" s="1167"/>
      <c r="P514" s="1167"/>
      <c r="Q514" s="1167"/>
      <c r="R514" s="1167"/>
      <c r="S514" s="1167"/>
      <c r="T514" s="1167"/>
      <c r="U514" s="1167"/>
      <c r="V514" s="1167"/>
      <c r="W514" s="1167"/>
      <c r="X514" s="1167"/>
      <c r="Y514" s="1167"/>
      <c r="Z514" s="1167"/>
      <c r="AA514" s="1167"/>
      <c r="AB514" s="1167"/>
      <c r="AC514" s="1167"/>
      <c r="AD514" s="1167"/>
      <c r="AE514" s="1167"/>
      <c r="AF514" s="1167"/>
      <c r="AG514" s="1167"/>
      <c r="AH514" s="1167"/>
      <c r="AI514" s="1167"/>
      <c r="AJ514" s="1167"/>
      <c r="AK514" s="1167"/>
      <c r="AL514" s="1167"/>
      <c r="AM514" s="1167"/>
      <c r="AN514" s="1167"/>
      <c r="AO514" s="1167"/>
      <c r="AP514" s="1167"/>
      <c r="AQ514" s="1167"/>
      <c r="AR514" s="1167"/>
      <c r="AS514" s="1167"/>
      <c r="AT514" s="1167"/>
      <c r="AU514" s="1167"/>
      <c r="AV514" s="1167"/>
      <c r="AW514" s="1167"/>
      <c r="AX514" s="1167"/>
      <c r="AY514" s="1167"/>
      <c r="AZ514" s="1167"/>
      <c r="BA514" s="1167"/>
      <c r="BB514" s="1167"/>
      <c r="BC514" s="1167"/>
      <c r="BD514" s="1167"/>
      <c r="BE514" s="1167"/>
      <c r="BF514" s="1167"/>
      <c r="BG514" s="1167"/>
      <c r="BH514" s="1167"/>
      <c r="BI514" s="1167"/>
      <c r="BL514" s="53"/>
      <c r="BM514" s="53"/>
      <c r="BN514" s="53"/>
      <c r="BO514" s="53"/>
      <c r="BP514" s="53"/>
      <c r="BQ514" s="53"/>
      <c r="BR514" s="53"/>
      <c r="BS514" s="53"/>
      <c r="BT514" s="53"/>
    </row>
    <row r="515" spans="4:72" ht="20.100000000000001" customHeight="1">
      <c r="D515" s="1167"/>
      <c r="E515" s="1167"/>
      <c r="F515" s="1167"/>
      <c r="G515" s="1167"/>
      <c r="H515" s="1167"/>
      <c r="I515" s="1167"/>
      <c r="J515" s="1167"/>
      <c r="K515" s="1167"/>
      <c r="L515" s="1167"/>
      <c r="M515" s="1167"/>
      <c r="N515" s="1167"/>
      <c r="O515" s="1167"/>
      <c r="P515" s="1167"/>
      <c r="Q515" s="1167"/>
      <c r="R515" s="1167"/>
      <c r="S515" s="1167"/>
      <c r="T515" s="1167"/>
      <c r="U515" s="1167"/>
      <c r="V515" s="1167"/>
      <c r="W515" s="1167"/>
      <c r="X515" s="1167"/>
      <c r="Y515" s="1167"/>
      <c r="Z515" s="1167"/>
      <c r="AA515" s="1167"/>
      <c r="AB515" s="1167"/>
      <c r="AC515" s="1167"/>
      <c r="AD515" s="1167"/>
      <c r="AE515" s="1167"/>
      <c r="AF515" s="1167"/>
      <c r="AG515" s="1167"/>
      <c r="AH515" s="1167"/>
      <c r="AI515" s="1167"/>
      <c r="AJ515" s="1167"/>
      <c r="AK515" s="1167"/>
      <c r="AL515" s="1167"/>
      <c r="AM515" s="1167"/>
      <c r="AN515" s="1167"/>
      <c r="AO515" s="1167"/>
      <c r="AP515" s="1167"/>
      <c r="AQ515" s="1167"/>
      <c r="AR515" s="1167"/>
      <c r="AS515" s="1167"/>
      <c r="AT515" s="1167"/>
      <c r="AU515" s="1167"/>
      <c r="AV515" s="1167"/>
      <c r="AW515" s="1167"/>
      <c r="AX515" s="1167"/>
      <c r="AY515" s="1167"/>
      <c r="AZ515" s="1167"/>
      <c r="BA515" s="1167"/>
      <c r="BB515" s="1167"/>
      <c r="BC515" s="1167"/>
      <c r="BD515" s="1167"/>
      <c r="BE515" s="1167"/>
      <c r="BF515" s="1167"/>
      <c r="BG515" s="1167"/>
      <c r="BH515" s="1167"/>
      <c r="BI515" s="1167"/>
    </row>
    <row r="516" spans="4:72" ht="20.100000000000001" customHeight="1">
      <c r="D516" s="51" t="s">
        <v>490</v>
      </c>
    </row>
    <row r="517" spans="4:72" ht="20.100000000000001" customHeight="1"/>
    <row r="518" spans="4:72" ht="20.100000000000001" customHeight="1"/>
    <row r="519" spans="4:72" ht="20.100000000000001" customHeight="1"/>
    <row r="520" spans="4:72" ht="20.100000000000001" customHeight="1"/>
    <row r="521" spans="4:72" ht="20.100000000000001" customHeight="1"/>
  </sheetData>
  <sheetProtection password="E337" sheet="1" objects="1" scenarios="1"/>
  <protectedRanges>
    <protectedRange sqref="D241 E243 D245 E247 D249 E251 D253 E255 D257 E259 J241:L260 M242:BD242 M246:BD246 M250:BD250 M254:BD254 M258:BD258 BG241 BG245 BG249 BG253 BG257" name="範囲131"/>
    <protectedRange sqref="D173 E175 D177 E179 D181 E183 D185 E187 D189 E191 J173:L192 M174:BD174 M178:BD178 M182:BD182 M186:BD186 M190:BD190 BG173 BG177 BG181 BG185 BG189 M233:BD233 M229:BD229 M225:BD225 M221:BD221 M217:BD217 M213:BD213 M242:BD242 M246:BD246 M250:BD250 M254:BD254 M258:BD258" name="範囲111"/>
    <protectedRange sqref="AB300 AR300 AE301 AV301 BJ301" name="範囲16"/>
    <protectedRange sqref="V90:BI90 W91 AB91 AG91 AL91 AQ91 AV91 BA91 BF91 V92:BI92 W93 AB93 AG93 AL93 AQ93 AV93 BA93 BF93 V94:BI94 W95 AB95 AG95 AL95 AQ95 AV95 BA95 BF95" name="範囲07"/>
    <protectedRange sqref="T424:V429 H430 H433 W431:BJ432 AH433 W434:BJ435" name="範囲24"/>
    <protectedRange sqref="T394:V395 AE396:AG397 AM396:AT397 T399:V400 T401 T402:AB403 BC403 T404 AY404 T405:W410 Y405:AG406 AI405:BH406 BA408 AT409 AB411:AB412 AZ413 T414:W418 AM416 Z419 AB420 AH420 AO420 AC421 AS421 Z422" name="範囲23"/>
    <protectedRange sqref="Q371:AG375 AU371:BJ374 AH376:AK377 AP376:AR377 AV376:AY377" name="範囲21"/>
    <protectedRange sqref="M318:O319 AL318:AN319 M320:Q322 M331:Q334 M340 M343:Q345" name="範囲18"/>
    <protectedRange sqref="U286:Z287 AK286:AP287 U290:Z291 AD290:AI291 AM290:AR291 AP292 AV291 T293 X293 BJ293 AF294 AQ294 AV294 BA294 T295:AV295 AX295 BI295 T296:AO297 AR296:BK297 AG298 AZ298 T298:T299 Y299 AI299" name="範囲15"/>
    <protectedRange sqref="D212:L235 M213:BD213 M217:BD217 M221:BD221 M225:BD225 M229:BD229 M233:BD233 BG212 BG216 BG220 BG224 BG228 BG232" name="範囲13"/>
    <protectedRange sqref="F200 F203 F207 F209 S201:T203 S205 S207:T208 P209 AA201:AB203 AA205 AA207:AB208 X209 AI201:AJ202 AF203 AQ201:AR202 AN203" name="範囲12"/>
    <protectedRange sqref="M149:BD149 M153:BD153 M157:BD157 M161:BD161 M165:BD165 BG148 BG152 BG156 BG160 BG164 D148:L167" name="範囲11"/>
    <protectedRange sqref="AB112:AB113 AS113 BE113 BB116:BE125 AV116:AY125" name="範囲09"/>
    <protectedRange sqref="G110 J110 O110 R110 V101:BI110" name="範囲08"/>
    <protectedRange sqref="T56:U60 AC56:AD60 AG57:AH60 AK56 AL57:AM60 AP57:AQ60 AU60 AY60 T62 AJ62 AP64 AQ65 N66:T81 W66:AC81 AF66:AK81 AN66:AU81 AY67 AY69 AY71 AY73 AY75 AY77 BA78 AY79 BA80 AY81" name="範囲05"/>
    <protectedRange sqref="T35 Q36:R41 T41 AH36:AI41 AL36:AN41 AU36:AV41 P44:BC44 Q45 X45 AD45 AK45 AR45 AY45 P46:BC47 Q48:T49 X48:AA49 AD48:AG49 AK48:AN49 AR48:AU49 AY48:BB49 P50:BC51 Q52:T53 X52:AA53" name="範囲04"/>
    <protectedRange sqref="T14 AU14 V15 AF15 AL15 W16 AP16 AA17 AO17 BC17:BH18 T19:T20 V21 AB21 AI21 W22:W23 AP22:AP23" name="範囲02"/>
    <protectedRange sqref="AV4 AZ4 BD4 AN6 AL7:AL8 AL10" name="範囲01"/>
    <protectedRange sqref="W24 AP24 V25 AB25 AI25 W26 AP26 W28:X30 Z28:AA30 AD28:AE30 AG28:AH30 AO28:AP30 AR28:AS30 AV28:AW30 AY28:AZ30 BD28:BJ30 V31:Z32 AB31:AG32 AK31:AN32 AR31:AU32 T33 AD33 AZ33" name="範囲03"/>
    <protectedRange sqref="AV84 BA84 BF84 V86:BI86 W87 AB87 AG87 AL87 AQ87 AV87 BA87 BF87 V88:BI88 W89 AB89 AG89 AL89 AQ89 AV89 BA89 BF89" name="範囲06"/>
    <protectedRange sqref="F132 F135 F139 F141 S133:T135 S137 S139:T140 P141 AA133:AB135 AA137 AA139:AB140 X141 AI133:AJ134 AF135 AQ133:AR134 AN135 F200 F203 F207 F209 S201:T203 S205 S207:T208 P209 AA201:AB203" name="範囲10"/>
    <protectedRange sqref="F272:AE281 AK272:AR281 AU272:BB281 BF272:BL281" name="範囲14"/>
    <protectedRange sqref="T305:V311 T313:V315 AC305 AN305 AK306 AP306 AD307 AO307 AT307 AY307 AG309 AG311 BB309 BF312" name="範囲17"/>
    <protectedRange sqref="T348:W360 AA352 AG352 AC353 AC355:BG356 AB358:AP360 AV358:AW360 AY358:AZ360 BG358:BH360" name="範囲19"/>
    <protectedRange sqref="T363:W369 AA363:AC364 AE363:AF364 AA365 AR365 AW365 Z366 AA367 AE367 AS368" name="範囲20"/>
    <protectedRange sqref="T380 AJ380 AB380:AB381 AK381:BI382 AS383 BA383 BE383 AD384 AO383:AO384 AW383:AW384 Y385:AA386 AD385:AF386 AS385 AX385 T387:V390 AE387 AO387 AE388:BI389 AM391 AS391 Y391:Y392 AG392" name="範囲22"/>
    <protectedRange sqref="T437:W460" name="範囲25"/>
    <protectedRange sqref="T462:V468 AC464:AE465 AK464 AV464 AM465 AQ466 AY467 T469 U470 AD471 AF473 AT473 AX473 BB473 BG473" name="範囲26"/>
  </protectedRanges>
  <mergeCells count="2201">
    <mergeCell ref="I122:O122"/>
    <mergeCell ref="P122:AS122"/>
    <mergeCell ref="I124:O124"/>
    <mergeCell ref="P124:AS124"/>
    <mergeCell ref="M254:P254"/>
    <mergeCell ref="Q254:T254"/>
    <mergeCell ref="U254:X254"/>
    <mergeCell ref="Y254:AB254"/>
    <mergeCell ref="AC254:AF254"/>
    <mergeCell ref="AG254:AJ254"/>
    <mergeCell ref="AK254:AN254"/>
    <mergeCell ref="AO254:AR254"/>
    <mergeCell ref="AS254:AV254"/>
    <mergeCell ref="AW254:AZ254"/>
    <mergeCell ref="BA254:BD254"/>
    <mergeCell ref="M258:P258"/>
    <mergeCell ref="Q258:T258"/>
    <mergeCell ref="U258:X258"/>
    <mergeCell ref="Y258:AB258"/>
    <mergeCell ref="AC258:AF258"/>
    <mergeCell ref="AG258:AJ258"/>
    <mergeCell ref="AK258:AN258"/>
    <mergeCell ref="AO258:AR258"/>
    <mergeCell ref="AS258:AV258"/>
    <mergeCell ref="AW258:AZ258"/>
    <mergeCell ref="BA258:BD258"/>
    <mergeCell ref="Q246:T246"/>
    <mergeCell ref="U246:X246"/>
    <mergeCell ref="Y246:AB246"/>
    <mergeCell ref="AC246:AF246"/>
    <mergeCell ref="AG246:AJ246"/>
    <mergeCell ref="AK246:AN246"/>
    <mergeCell ref="AU199:BJ199"/>
    <mergeCell ref="AO213:AR213"/>
    <mergeCell ref="AO246:AR246"/>
    <mergeCell ref="AS246:AV246"/>
    <mergeCell ref="AW246:AZ246"/>
    <mergeCell ref="BA246:BD246"/>
    <mergeCell ref="M250:P250"/>
    <mergeCell ref="Q250:T250"/>
    <mergeCell ref="U250:X250"/>
    <mergeCell ref="Y250:AB250"/>
    <mergeCell ref="AC250:AF250"/>
    <mergeCell ref="AG250:AJ250"/>
    <mergeCell ref="AK250:AN250"/>
    <mergeCell ref="AO250:AR250"/>
    <mergeCell ref="AS250:AV250"/>
    <mergeCell ref="AW250:AZ250"/>
    <mergeCell ref="BA250:BD250"/>
    <mergeCell ref="AC221:AF221"/>
    <mergeCell ref="AG221:AJ221"/>
    <mergeCell ref="AK221:AN221"/>
    <mergeCell ref="AO221:AR221"/>
    <mergeCell ref="AS221:AV221"/>
    <mergeCell ref="AW221:AZ221"/>
    <mergeCell ref="BA221:BD221"/>
    <mergeCell ref="AC229:AF229"/>
    <mergeCell ref="AG229:AJ229"/>
    <mergeCell ref="AK229:AN229"/>
    <mergeCell ref="AO229:AR229"/>
    <mergeCell ref="AS229:AV229"/>
    <mergeCell ref="AW229:AZ229"/>
    <mergeCell ref="BA229:BD229"/>
    <mergeCell ref="M233:P233"/>
    <mergeCell ref="M186:P186"/>
    <mergeCell ref="Q186:T186"/>
    <mergeCell ref="U186:X186"/>
    <mergeCell ref="Y186:AB186"/>
    <mergeCell ref="AC186:AF186"/>
    <mergeCell ref="AG186:AJ186"/>
    <mergeCell ref="AK186:AN186"/>
    <mergeCell ref="AO186:AR186"/>
    <mergeCell ref="AS186:AV186"/>
    <mergeCell ref="AW186:AZ186"/>
    <mergeCell ref="BA186:BD186"/>
    <mergeCell ref="M190:P190"/>
    <mergeCell ref="Q190:T190"/>
    <mergeCell ref="U190:X190"/>
    <mergeCell ref="Y190:AB190"/>
    <mergeCell ref="AC190:AF190"/>
    <mergeCell ref="AG190:AJ190"/>
    <mergeCell ref="AK190:AN190"/>
    <mergeCell ref="AO190:AR190"/>
    <mergeCell ref="AS190:AV190"/>
    <mergeCell ref="AW190:AZ190"/>
    <mergeCell ref="BA190:BD190"/>
    <mergeCell ref="BA174:BD174"/>
    <mergeCell ref="M178:P178"/>
    <mergeCell ref="Q178:T178"/>
    <mergeCell ref="U178:X178"/>
    <mergeCell ref="Y178:AB178"/>
    <mergeCell ref="AC178:AF178"/>
    <mergeCell ref="AG178:AJ178"/>
    <mergeCell ref="AK178:AN178"/>
    <mergeCell ref="AO178:AR178"/>
    <mergeCell ref="AS178:AV178"/>
    <mergeCell ref="AW178:AZ178"/>
    <mergeCell ref="BA178:BD178"/>
    <mergeCell ref="AK182:AN182"/>
    <mergeCell ref="AO182:AR182"/>
    <mergeCell ref="AS182:AV182"/>
    <mergeCell ref="AW182:AZ182"/>
    <mergeCell ref="BA182:BD182"/>
    <mergeCell ref="AC174:AF174"/>
    <mergeCell ref="AG174:AJ174"/>
    <mergeCell ref="AK174:AN174"/>
    <mergeCell ref="Y165:AB165"/>
    <mergeCell ref="AC165:AF165"/>
    <mergeCell ref="AG165:AJ165"/>
    <mergeCell ref="AK165:AN165"/>
    <mergeCell ref="AO165:AR165"/>
    <mergeCell ref="AS165:AV165"/>
    <mergeCell ref="AW165:AZ165"/>
    <mergeCell ref="BA165:BD165"/>
    <mergeCell ref="M166:P166"/>
    <mergeCell ref="Q166:T166"/>
    <mergeCell ref="U166:X166"/>
    <mergeCell ref="Y166:AB166"/>
    <mergeCell ref="AC166:AF166"/>
    <mergeCell ref="AG166:AJ166"/>
    <mergeCell ref="AK166:AN166"/>
    <mergeCell ref="AO166:AR166"/>
    <mergeCell ref="AS166:AV166"/>
    <mergeCell ref="AW166:AZ166"/>
    <mergeCell ref="BA166:BD166"/>
    <mergeCell ref="Y161:AB161"/>
    <mergeCell ref="AC161:AF161"/>
    <mergeCell ref="AG161:AJ161"/>
    <mergeCell ref="AK161:AN161"/>
    <mergeCell ref="AO161:AR161"/>
    <mergeCell ref="AS161:AV161"/>
    <mergeCell ref="AW161:AZ161"/>
    <mergeCell ref="BA161:BD161"/>
    <mergeCell ref="M162:P162"/>
    <mergeCell ref="Q162:T162"/>
    <mergeCell ref="U162:X162"/>
    <mergeCell ref="Y162:AB162"/>
    <mergeCell ref="AC162:AF162"/>
    <mergeCell ref="AG162:AJ162"/>
    <mergeCell ref="AK162:AN162"/>
    <mergeCell ref="AO162:AR162"/>
    <mergeCell ref="AS162:AV162"/>
    <mergeCell ref="AW162:AZ162"/>
    <mergeCell ref="BA162:BD162"/>
    <mergeCell ref="Y157:AB157"/>
    <mergeCell ref="AC157:AF157"/>
    <mergeCell ref="AG157:AJ157"/>
    <mergeCell ref="AK157:AN157"/>
    <mergeCell ref="AO157:AR157"/>
    <mergeCell ref="AS157:AV157"/>
    <mergeCell ref="AW157:AZ157"/>
    <mergeCell ref="BA157:BD157"/>
    <mergeCell ref="M158:P158"/>
    <mergeCell ref="Q158:T158"/>
    <mergeCell ref="U158:X158"/>
    <mergeCell ref="Y158:AB158"/>
    <mergeCell ref="AC158:AF158"/>
    <mergeCell ref="AG158:AJ158"/>
    <mergeCell ref="AK158:AN158"/>
    <mergeCell ref="AO158:AR158"/>
    <mergeCell ref="AS158:AV158"/>
    <mergeCell ref="AW158:AZ158"/>
    <mergeCell ref="BA158:BD158"/>
    <mergeCell ref="Y153:AB153"/>
    <mergeCell ref="AC153:AF153"/>
    <mergeCell ref="AG153:AJ153"/>
    <mergeCell ref="AK153:AN153"/>
    <mergeCell ref="AO153:AR153"/>
    <mergeCell ref="AS153:AV153"/>
    <mergeCell ref="AW153:AZ153"/>
    <mergeCell ref="BA153:BD153"/>
    <mergeCell ref="M154:P154"/>
    <mergeCell ref="Q154:T154"/>
    <mergeCell ref="U154:X154"/>
    <mergeCell ref="Y154:AB154"/>
    <mergeCell ref="AC154:AF154"/>
    <mergeCell ref="AG154:AJ154"/>
    <mergeCell ref="AK154:AN154"/>
    <mergeCell ref="AO154:AR154"/>
    <mergeCell ref="AS154:AV154"/>
    <mergeCell ref="AW154:AZ154"/>
    <mergeCell ref="BA154:BD154"/>
    <mergeCell ref="Y149:AB149"/>
    <mergeCell ref="AC149:AF149"/>
    <mergeCell ref="AG149:AJ149"/>
    <mergeCell ref="AK149:AN149"/>
    <mergeCell ref="AO149:AR149"/>
    <mergeCell ref="AS149:AV149"/>
    <mergeCell ref="AW149:AZ149"/>
    <mergeCell ref="BA149:BD149"/>
    <mergeCell ref="M150:P150"/>
    <mergeCell ref="Q150:T150"/>
    <mergeCell ref="U150:X150"/>
    <mergeCell ref="Y150:AB150"/>
    <mergeCell ref="AC150:AF150"/>
    <mergeCell ref="AG150:AJ150"/>
    <mergeCell ref="AK150:AN150"/>
    <mergeCell ref="AO150:AR150"/>
    <mergeCell ref="AS150:AV150"/>
    <mergeCell ref="AW150:AZ150"/>
    <mergeCell ref="BA150:BD150"/>
    <mergeCell ref="T384:AC384"/>
    <mergeCell ref="AD384:AF384"/>
    <mergeCell ref="AG384:AN384"/>
    <mergeCell ref="AO384:AU384"/>
    <mergeCell ref="AW384:BG384"/>
    <mergeCell ref="AB385:AC385"/>
    <mergeCell ref="AD385:AF385"/>
    <mergeCell ref="AG385:AM385"/>
    <mergeCell ref="AB386:AC386"/>
    <mergeCell ref="AD386:AF386"/>
    <mergeCell ref="AG386:AM386"/>
    <mergeCell ref="AV385:AW385"/>
    <mergeCell ref="AX385:AZ385"/>
    <mergeCell ref="BA385:BG385"/>
    <mergeCell ref="T380:V380"/>
    <mergeCell ref="W380:AA380"/>
    <mergeCell ref="AB380:AD380"/>
    <mergeCell ref="AE380:AI380"/>
    <mergeCell ref="AJ380:AL380"/>
    <mergeCell ref="AM380:AQ380"/>
    <mergeCell ref="T381:AA381"/>
    <mergeCell ref="AB381:AI381"/>
    <mergeCell ref="AK381:BI381"/>
    <mergeCell ref="T382:AI382"/>
    <mergeCell ref="AK382:BI382"/>
    <mergeCell ref="BG383:BJ383"/>
    <mergeCell ref="BE383:BF383"/>
    <mergeCell ref="BC383:BD383"/>
    <mergeCell ref="BA383:BB383"/>
    <mergeCell ref="AY383:AZ383"/>
    <mergeCell ref="AW383:AX383"/>
    <mergeCell ref="AU383:AV383"/>
    <mergeCell ref="AS383:AT383"/>
    <mergeCell ref="AQ383:AR383"/>
    <mergeCell ref="AO383:AP383"/>
    <mergeCell ref="T383:AN383"/>
    <mergeCell ref="Z366:BJ366"/>
    <mergeCell ref="X367:Z367"/>
    <mergeCell ref="AA367:AC367"/>
    <mergeCell ref="AE367:AF367"/>
    <mergeCell ref="BI368:BJ368"/>
    <mergeCell ref="AS368:BH368"/>
    <mergeCell ref="AU371:BJ371"/>
    <mergeCell ref="AU372:BJ372"/>
    <mergeCell ref="AU373:BJ373"/>
    <mergeCell ref="AU374:BJ374"/>
    <mergeCell ref="AM376:AO376"/>
    <mergeCell ref="AP376:AR376"/>
    <mergeCell ref="AS376:AU376"/>
    <mergeCell ref="AV376:AY376"/>
    <mergeCell ref="AM377:AO377"/>
    <mergeCell ref="AP377:AR377"/>
    <mergeCell ref="AS377:AU377"/>
    <mergeCell ref="AV377:AY377"/>
    <mergeCell ref="Q374:AG374"/>
    <mergeCell ref="AH374:AT374"/>
    <mergeCell ref="AH372:AT372"/>
    <mergeCell ref="Q372:AG372"/>
    <mergeCell ref="Q377:AG377"/>
    <mergeCell ref="AH376:AK376"/>
    <mergeCell ref="AH377:AK377"/>
    <mergeCell ref="D369:S369"/>
    <mergeCell ref="D380:S384"/>
    <mergeCell ref="D372:P372"/>
    <mergeCell ref="AR365:AS365"/>
    <mergeCell ref="AT365:AV365"/>
    <mergeCell ref="AW365:AX365"/>
    <mergeCell ref="AL365:AM365"/>
    <mergeCell ref="AA365:AK365"/>
    <mergeCell ref="AQ286:AT286"/>
    <mergeCell ref="AX286:BA286"/>
    <mergeCell ref="D280:E280"/>
    <mergeCell ref="F280:Q280"/>
    <mergeCell ref="R280:X280"/>
    <mergeCell ref="Y280:AE280"/>
    <mergeCell ref="AF280:AJ280"/>
    <mergeCell ref="AK280:AR280"/>
    <mergeCell ref="AS280:AT280"/>
    <mergeCell ref="AU280:BB280"/>
    <mergeCell ref="E311:F311"/>
    <mergeCell ref="AH301:AU301"/>
    <mergeCell ref="AV301:AX301"/>
    <mergeCell ref="AY301:BI301"/>
    <mergeCell ref="T363:W363"/>
    <mergeCell ref="D283:AE283"/>
    <mergeCell ref="AV291:BA291"/>
    <mergeCell ref="AC289:AK289"/>
    <mergeCell ref="BC280:BE280"/>
    <mergeCell ref="BF280:BI280"/>
    <mergeCell ref="Z333:BJ333"/>
    <mergeCell ref="Z334:BJ334"/>
    <mergeCell ref="AH326:AI326"/>
    <mergeCell ref="G348:S349"/>
    <mergeCell ref="BJ280:BL280"/>
    <mergeCell ref="D281:E281"/>
    <mergeCell ref="F281:Q281"/>
    <mergeCell ref="R281:X281"/>
    <mergeCell ref="Y281:AE281"/>
    <mergeCell ref="AF281:AJ281"/>
    <mergeCell ref="AK281:AR281"/>
    <mergeCell ref="AS281:AT281"/>
    <mergeCell ref="AU281:BB281"/>
    <mergeCell ref="BC281:BE281"/>
    <mergeCell ref="BF281:BI281"/>
    <mergeCell ref="BJ281:BL281"/>
    <mergeCell ref="AU285:BC285"/>
    <mergeCell ref="D278:E278"/>
    <mergeCell ref="F278:Q278"/>
    <mergeCell ref="R278:X278"/>
    <mergeCell ref="Y278:AE278"/>
    <mergeCell ref="AF278:AJ278"/>
    <mergeCell ref="AK278:AR278"/>
    <mergeCell ref="AS278:AT278"/>
    <mergeCell ref="AU278:BB278"/>
    <mergeCell ref="BC278:BE278"/>
    <mergeCell ref="BF278:BI278"/>
    <mergeCell ref="BJ278:BL278"/>
    <mergeCell ref="D279:E279"/>
    <mergeCell ref="F279:Q279"/>
    <mergeCell ref="R279:X279"/>
    <mergeCell ref="Y279:AE279"/>
    <mergeCell ref="AF279:AJ279"/>
    <mergeCell ref="AK279:AR279"/>
    <mergeCell ref="AS279:AT279"/>
    <mergeCell ref="AU279:BB279"/>
    <mergeCell ref="BC279:BE279"/>
    <mergeCell ref="BF279:BI279"/>
    <mergeCell ref="BJ279:BL279"/>
    <mergeCell ref="D276:E276"/>
    <mergeCell ref="F276:Q276"/>
    <mergeCell ref="R276:X276"/>
    <mergeCell ref="Y276:AE276"/>
    <mergeCell ref="AF276:AJ276"/>
    <mergeCell ref="AK276:AR276"/>
    <mergeCell ref="AS276:AT276"/>
    <mergeCell ref="AU276:BB276"/>
    <mergeCell ref="BC276:BE276"/>
    <mergeCell ref="BF276:BI276"/>
    <mergeCell ref="BJ276:BL276"/>
    <mergeCell ref="D277:E277"/>
    <mergeCell ref="F277:Q277"/>
    <mergeCell ref="R277:X277"/>
    <mergeCell ref="Y277:AE277"/>
    <mergeCell ref="AF277:AJ277"/>
    <mergeCell ref="AK277:AR277"/>
    <mergeCell ref="AS277:AT277"/>
    <mergeCell ref="AU277:BB277"/>
    <mergeCell ref="BC277:BE277"/>
    <mergeCell ref="BF277:BI277"/>
    <mergeCell ref="BJ277:BL277"/>
    <mergeCell ref="D274:E274"/>
    <mergeCell ref="F274:Q274"/>
    <mergeCell ref="R274:X274"/>
    <mergeCell ref="Y274:AE274"/>
    <mergeCell ref="AF274:AJ274"/>
    <mergeCell ref="AK274:AR274"/>
    <mergeCell ref="AS274:AT274"/>
    <mergeCell ref="AU274:BB274"/>
    <mergeCell ref="BC274:BE274"/>
    <mergeCell ref="BF274:BI274"/>
    <mergeCell ref="BJ274:BL274"/>
    <mergeCell ref="D275:E275"/>
    <mergeCell ref="F275:Q275"/>
    <mergeCell ref="R275:X275"/>
    <mergeCell ref="Y275:AE275"/>
    <mergeCell ref="AF275:AJ275"/>
    <mergeCell ref="AK275:AR275"/>
    <mergeCell ref="AS275:AT275"/>
    <mergeCell ref="AU275:BB275"/>
    <mergeCell ref="BC275:BE275"/>
    <mergeCell ref="BF275:BI275"/>
    <mergeCell ref="BJ275:BL275"/>
    <mergeCell ref="BF271:BI271"/>
    <mergeCell ref="BJ271:BL271"/>
    <mergeCell ref="D272:E272"/>
    <mergeCell ref="F272:Q272"/>
    <mergeCell ref="R272:X272"/>
    <mergeCell ref="Y272:AE272"/>
    <mergeCell ref="AF272:AJ272"/>
    <mergeCell ref="AK272:AR272"/>
    <mergeCell ref="AS272:AT272"/>
    <mergeCell ref="AU272:BB272"/>
    <mergeCell ref="BC272:BE272"/>
    <mergeCell ref="BF272:BI272"/>
    <mergeCell ref="BJ272:BL272"/>
    <mergeCell ref="D273:E273"/>
    <mergeCell ref="F273:Q273"/>
    <mergeCell ref="R273:X273"/>
    <mergeCell ref="Y273:AE273"/>
    <mergeCell ref="AF273:AJ273"/>
    <mergeCell ref="AK273:AR273"/>
    <mergeCell ref="AS273:AT273"/>
    <mergeCell ref="AU273:BB273"/>
    <mergeCell ref="BC273:BE273"/>
    <mergeCell ref="BF273:BI273"/>
    <mergeCell ref="BJ273:BL273"/>
    <mergeCell ref="AG213:AJ213"/>
    <mergeCell ref="AK213:AN213"/>
    <mergeCell ref="AK200:AL200"/>
    <mergeCell ref="AM200:AP200"/>
    <mergeCell ref="F207:N207"/>
    <mergeCell ref="O207:R207"/>
    <mergeCell ref="S207:T207"/>
    <mergeCell ref="U207:V207"/>
    <mergeCell ref="W207:Z207"/>
    <mergeCell ref="AA207:AB207"/>
    <mergeCell ref="AC207:AD207"/>
    <mergeCell ref="F208:N208"/>
    <mergeCell ref="O208:R208"/>
    <mergeCell ref="S208:T208"/>
    <mergeCell ref="U208:V208"/>
    <mergeCell ref="W208:Z208"/>
    <mergeCell ref="AA208:AB208"/>
    <mergeCell ref="AC208:AD208"/>
    <mergeCell ref="F209:N209"/>
    <mergeCell ref="P209:U209"/>
    <mergeCell ref="X209:AC209"/>
    <mergeCell ref="AA263:AC263"/>
    <mergeCell ref="D210:BJ210"/>
    <mergeCell ref="D211:I211"/>
    <mergeCell ref="J211:L211"/>
    <mergeCell ref="M211:BF211"/>
    <mergeCell ref="BG211:BJ211"/>
    <mergeCell ref="D212:I215"/>
    <mergeCell ref="J212:L215"/>
    <mergeCell ref="BG212:BJ213"/>
    <mergeCell ref="BG214:BJ215"/>
    <mergeCell ref="D216:I219"/>
    <mergeCell ref="J216:L219"/>
    <mergeCell ref="BG216:BJ217"/>
    <mergeCell ref="BG218:BJ219"/>
    <mergeCell ref="D220:I223"/>
    <mergeCell ref="J220:L223"/>
    <mergeCell ref="M217:P217"/>
    <mergeCell ref="Q217:T217"/>
    <mergeCell ref="U217:X217"/>
    <mergeCell ref="Y217:AB217"/>
    <mergeCell ref="AC217:AF217"/>
    <mergeCell ref="AG217:AJ217"/>
    <mergeCell ref="AK217:AN217"/>
    <mergeCell ref="AO217:AR217"/>
    <mergeCell ref="AS217:AV217"/>
    <mergeCell ref="AW217:AZ217"/>
    <mergeCell ref="BA217:BD217"/>
    <mergeCell ref="M221:P221"/>
    <mergeCell ref="M213:P213"/>
    <mergeCell ref="Q213:T213"/>
    <mergeCell ref="U213:X213"/>
    <mergeCell ref="Y213:AB213"/>
    <mergeCell ref="AI44:AO44"/>
    <mergeCell ref="AP44:AV44"/>
    <mergeCell ref="AW44:BC44"/>
    <mergeCell ref="BD44:BJ44"/>
    <mergeCell ref="T414:W414"/>
    <mergeCell ref="D109:U109"/>
    <mergeCell ref="G110:H110"/>
    <mergeCell ref="O110:P110"/>
    <mergeCell ref="J110:K110"/>
    <mergeCell ref="R110:S110"/>
    <mergeCell ref="AZ106:BD106"/>
    <mergeCell ref="AK105:AO105"/>
    <mergeCell ref="D94:H95"/>
    <mergeCell ref="AU103:AY103"/>
    <mergeCell ref="AU94:AY94"/>
    <mergeCell ref="L101:U101"/>
    <mergeCell ref="AF94:AJ94"/>
    <mergeCell ref="V94:Z94"/>
    <mergeCell ref="AK94:AO94"/>
    <mergeCell ref="BJ94:BM94"/>
    <mergeCell ref="I92:U93"/>
    <mergeCell ref="AU109:AY110"/>
    <mergeCell ref="AZ109:BD110"/>
    <mergeCell ref="AU101:AY101"/>
    <mergeCell ref="AF104:AJ104"/>
    <mergeCell ref="AK104:AO104"/>
    <mergeCell ref="BA97:BC97"/>
    <mergeCell ref="Y195:Z195"/>
    <mergeCell ref="AS213:AV213"/>
    <mergeCell ref="AW213:AZ213"/>
    <mergeCell ref="BA213:BD213"/>
    <mergeCell ref="Y263:Z263"/>
    <mergeCell ref="AA195:AC195"/>
    <mergeCell ref="Y238:Z238"/>
    <mergeCell ref="AA238:AC238"/>
    <mergeCell ref="AV465:AX465"/>
    <mergeCell ref="T466:V466"/>
    <mergeCell ref="E430:F430"/>
    <mergeCell ref="T409:W409"/>
    <mergeCell ref="T410:W410"/>
    <mergeCell ref="D411:S412"/>
    <mergeCell ref="AB412:AD412"/>
    <mergeCell ref="H433:N433"/>
    <mergeCell ref="A506:BM506"/>
    <mergeCell ref="A507:BM507"/>
    <mergeCell ref="A508:BM508"/>
    <mergeCell ref="T416:W416"/>
    <mergeCell ref="T23:V23"/>
    <mergeCell ref="AM23:AO23"/>
    <mergeCell ref="T24:V24"/>
    <mergeCell ref="AM24:AO24"/>
    <mergeCell ref="E32:F32"/>
    <mergeCell ref="G32:R32"/>
    <mergeCell ref="AH32:AJ32"/>
    <mergeCell ref="C304:U304"/>
    <mergeCell ref="D317:U317"/>
    <mergeCell ref="D347:M347"/>
    <mergeCell ref="T442:W442"/>
    <mergeCell ref="T443:W443"/>
    <mergeCell ref="N405:S405"/>
    <mergeCell ref="N406:S406"/>
    <mergeCell ref="T417:W417"/>
    <mergeCell ref="T418:W418"/>
    <mergeCell ref="D419:S422"/>
    <mergeCell ref="F456:G456"/>
    <mergeCell ref="D436:Z436"/>
    <mergeCell ref="T437:W437"/>
    <mergeCell ref="A476:BJ476"/>
    <mergeCell ref="H434:N434"/>
    <mergeCell ref="D415:S418"/>
    <mergeCell ref="T415:W415"/>
    <mergeCell ref="D407:S408"/>
    <mergeCell ref="A498:D498"/>
    <mergeCell ref="E498:BM498"/>
    <mergeCell ref="T447:W447"/>
    <mergeCell ref="T448:W448"/>
    <mergeCell ref="T449:W449"/>
    <mergeCell ref="T450:W450"/>
    <mergeCell ref="T452:W452"/>
    <mergeCell ref="T453:W453"/>
    <mergeCell ref="T454:W454"/>
    <mergeCell ref="T455:W455"/>
    <mergeCell ref="T456:W456"/>
    <mergeCell ref="T457:W457"/>
    <mergeCell ref="T458:W458"/>
    <mergeCell ref="T459:W459"/>
    <mergeCell ref="T460:W460"/>
    <mergeCell ref="D461:Z461"/>
    <mergeCell ref="E469:F469"/>
    <mergeCell ref="G469:S469"/>
    <mergeCell ref="T464:V464"/>
    <mergeCell ref="AC464:AE464"/>
    <mergeCell ref="AK464:AM464"/>
    <mergeCell ref="AT409:AV409"/>
    <mergeCell ref="E464:F466"/>
    <mergeCell ref="E467:F467"/>
    <mergeCell ref="E468:F468"/>
    <mergeCell ref="Y442:BJ442"/>
    <mergeCell ref="V46:AB46"/>
    <mergeCell ref="AC46:AH46"/>
    <mergeCell ref="AI46:AO46"/>
    <mergeCell ref="AP46:AV46"/>
    <mergeCell ref="AW46:BC46"/>
    <mergeCell ref="BD46:BJ46"/>
    <mergeCell ref="P47:U47"/>
    <mergeCell ref="V47:AB47"/>
    <mergeCell ref="AC47:AH47"/>
    <mergeCell ref="AX130:AY130"/>
    <mergeCell ref="AZ130:BA130"/>
    <mergeCell ref="D131:N131"/>
    <mergeCell ref="AE131:AT131"/>
    <mergeCell ref="AA92:AE92"/>
    <mergeCell ref="AA94:AE94"/>
    <mergeCell ref="E462:F462"/>
    <mergeCell ref="E463:F463"/>
    <mergeCell ref="T462:V462"/>
    <mergeCell ref="T463:V463"/>
    <mergeCell ref="K424:S425"/>
    <mergeCell ref="K426:S427"/>
    <mergeCell ref="K428:S429"/>
    <mergeCell ref="D424:J429"/>
    <mergeCell ref="T424:V425"/>
    <mergeCell ref="T426:V427"/>
    <mergeCell ref="H432:N432"/>
    <mergeCell ref="T313:V313"/>
    <mergeCell ref="AZ413:BB413"/>
    <mergeCell ref="BG169:BJ169"/>
    <mergeCell ref="BG168:BJ168"/>
    <mergeCell ref="D173:I174"/>
    <mergeCell ref="D175:D176"/>
    <mergeCell ref="D269:BL269"/>
    <mergeCell ref="E475:BM475"/>
    <mergeCell ref="A492:D492"/>
    <mergeCell ref="E492:BM492"/>
    <mergeCell ref="A490:D490"/>
    <mergeCell ref="E490:BM490"/>
    <mergeCell ref="A494:D494"/>
    <mergeCell ref="E494:BM494"/>
    <mergeCell ref="G481:BM481"/>
    <mergeCell ref="A501:D501"/>
    <mergeCell ref="A499:D499"/>
    <mergeCell ref="A500:D500"/>
    <mergeCell ref="E491:BM491"/>
    <mergeCell ref="T396:AD396"/>
    <mergeCell ref="AI295:AV295"/>
    <mergeCell ref="H300:S300"/>
    <mergeCell ref="AX295:AY295"/>
    <mergeCell ref="BK295:BL295"/>
    <mergeCell ref="BI295:BJ295"/>
    <mergeCell ref="AZ295:BH295"/>
    <mergeCell ref="AP296:AQ296"/>
    <mergeCell ref="AR296:BK296"/>
    <mergeCell ref="AP297:AQ297"/>
    <mergeCell ref="AR297:BK297"/>
    <mergeCell ref="D357:S357"/>
    <mergeCell ref="T465:V465"/>
    <mergeCell ref="AC465:AE465"/>
    <mergeCell ref="AM465:AO465"/>
    <mergeCell ref="G464:S466"/>
    <mergeCell ref="T428:V429"/>
    <mergeCell ref="AK109:AO110"/>
    <mergeCell ref="AU105:AY105"/>
    <mergeCell ref="AP103:AT103"/>
    <mergeCell ref="AF96:AJ96"/>
    <mergeCell ref="B3:BL3"/>
    <mergeCell ref="F5:V5"/>
    <mergeCell ref="F11:BG12"/>
    <mergeCell ref="T19:AI19"/>
    <mergeCell ref="AJ19:BJ19"/>
    <mergeCell ref="E15:F15"/>
    <mergeCell ref="G15:R15"/>
    <mergeCell ref="AD307:AN307"/>
    <mergeCell ref="AR307:AS307"/>
    <mergeCell ref="AT307:AV307"/>
    <mergeCell ref="AW307:AX307"/>
    <mergeCell ref="AY307:BA307"/>
    <mergeCell ref="BB307:BD307"/>
    <mergeCell ref="BE307:BJ307"/>
    <mergeCell ref="P44:U44"/>
    <mergeCell ref="P46:U46"/>
    <mergeCell ref="AN198:AU198"/>
    <mergeCell ref="BC130:BG130"/>
    <mergeCell ref="M143:BF143"/>
    <mergeCell ref="BG143:BJ143"/>
    <mergeCell ref="BG152:BJ153"/>
    <mergeCell ref="BG154:BJ155"/>
    <mergeCell ref="BG156:BJ157"/>
    <mergeCell ref="BG158:BJ159"/>
    <mergeCell ref="BG160:BJ161"/>
    <mergeCell ref="AQ95:AS95"/>
    <mergeCell ref="D181:I182"/>
    <mergeCell ref="D183:D184"/>
    <mergeCell ref="U174:X174"/>
    <mergeCell ref="Y174:AB174"/>
    <mergeCell ref="AO174:AR174"/>
    <mergeCell ref="AS174:AV174"/>
    <mergeCell ref="AW174:AZ174"/>
    <mergeCell ref="E187:H188"/>
    <mergeCell ref="I187:I188"/>
    <mergeCell ref="W425:BJ425"/>
    <mergeCell ref="BG162:BJ163"/>
    <mergeCell ref="BG164:BJ165"/>
    <mergeCell ref="BG166:BJ167"/>
    <mergeCell ref="O131:AD131"/>
    <mergeCell ref="AU131:BJ131"/>
    <mergeCell ref="BF118:BG118"/>
    <mergeCell ref="AZ119:BA119"/>
    <mergeCell ref="D185:I186"/>
    <mergeCell ref="N74:T75"/>
    <mergeCell ref="AA90:AE90"/>
    <mergeCell ref="AA85:AE85"/>
    <mergeCell ref="AV115:BA115"/>
    <mergeCell ref="BB115:BG115"/>
    <mergeCell ref="D96:U97"/>
    <mergeCell ref="AA96:AE96"/>
    <mergeCell ref="BE88:BI88"/>
    <mergeCell ref="BE90:BI90"/>
    <mergeCell ref="BF116:BG116"/>
    <mergeCell ref="H117:AU117"/>
    <mergeCell ref="AZ117:BA117"/>
    <mergeCell ref="BF117:BG117"/>
    <mergeCell ref="BJ96:BM96"/>
    <mergeCell ref="BJ107:BM107"/>
    <mergeCell ref="BE108:BI108"/>
    <mergeCell ref="V51:AB51"/>
    <mergeCell ref="AC51:AH51"/>
    <mergeCell ref="AI51:AO51"/>
    <mergeCell ref="AP51:AV51"/>
    <mergeCell ref="AW51:BC51"/>
    <mergeCell ref="BD51:BJ51"/>
    <mergeCell ref="V44:AB44"/>
    <mergeCell ref="BJ88:BM88"/>
    <mergeCell ref="AF78:AK79"/>
    <mergeCell ref="AY77:BG77"/>
    <mergeCell ref="W68:AC69"/>
    <mergeCell ref="AZ86:BD86"/>
    <mergeCell ref="AN72:AU73"/>
    <mergeCell ref="AV76:AW77"/>
    <mergeCell ref="H66:M67"/>
    <mergeCell ref="AC44:AH44"/>
    <mergeCell ref="AI47:AO47"/>
    <mergeCell ref="AV78:AW79"/>
    <mergeCell ref="AD78:AE79"/>
    <mergeCell ref="AL78:AM79"/>
    <mergeCell ref="AD80:AE81"/>
    <mergeCell ref="AV68:AW69"/>
    <mergeCell ref="AX64:BJ65"/>
    <mergeCell ref="AL76:AM77"/>
    <mergeCell ref="AF85:AJ85"/>
    <mergeCell ref="AF86:AJ86"/>
    <mergeCell ref="U68:V69"/>
    <mergeCell ref="AY69:BG69"/>
    <mergeCell ref="AY71:BG71"/>
    <mergeCell ref="V88:Z88"/>
    <mergeCell ref="AK88:AO88"/>
    <mergeCell ref="AP57:AQ57"/>
    <mergeCell ref="D66:G66"/>
    <mergeCell ref="AN68:AU69"/>
    <mergeCell ref="I88:U89"/>
    <mergeCell ref="AZ88:BD88"/>
    <mergeCell ref="H70:M71"/>
    <mergeCell ref="AU86:AY86"/>
    <mergeCell ref="AA88:AE88"/>
    <mergeCell ref="H76:M77"/>
    <mergeCell ref="AD52:AG52"/>
    <mergeCell ref="AD53:AG53"/>
    <mergeCell ref="V52:W52"/>
    <mergeCell ref="X52:AA52"/>
    <mergeCell ref="U80:V81"/>
    <mergeCell ref="BE86:BI86"/>
    <mergeCell ref="AU88:AY88"/>
    <mergeCell ref="K49:O49"/>
    <mergeCell ref="AP53:AQ53"/>
    <mergeCell ref="AR53:AU53"/>
    <mergeCell ref="AF72:AK73"/>
    <mergeCell ref="AN78:AU79"/>
    <mergeCell ref="AK86:AO86"/>
    <mergeCell ref="AF88:AJ88"/>
    <mergeCell ref="AP85:AT85"/>
    <mergeCell ref="AP86:AT86"/>
    <mergeCell ref="AP88:AT88"/>
    <mergeCell ref="W74:AC75"/>
    <mergeCell ref="AL70:AM71"/>
    <mergeCell ref="AN70:AU71"/>
    <mergeCell ref="AL72:AM73"/>
    <mergeCell ref="U70:V71"/>
    <mergeCell ref="N72:T73"/>
    <mergeCell ref="AF64:AM64"/>
    <mergeCell ref="AC57:AD57"/>
    <mergeCell ref="T57:U57"/>
    <mergeCell ref="AG57:AH57"/>
    <mergeCell ref="AR57:AS57"/>
    <mergeCell ref="V57:AB57"/>
    <mergeCell ref="V56:AB56"/>
    <mergeCell ref="AE56:AJ56"/>
    <mergeCell ref="AE57:AF57"/>
    <mergeCell ref="AI57:AK57"/>
    <mergeCell ref="K50:O50"/>
    <mergeCell ref="AV66:AW67"/>
    <mergeCell ref="N66:T67"/>
    <mergeCell ref="U66:V67"/>
    <mergeCell ref="W66:AC67"/>
    <mergeCell ref="AD66:AE67"/>
    <mergeCell ref="AF66:AK67"/>
    <mergeCell ref="AL66:AM67"/>
    <mergeCell ref="N65:V65"/>
    <mergeCell ref="W65:AE65"/>
    <mergeCell ref="AF65:AM65"/>
    <mergeCell ref="H64:M65"/>
    <mergeCell ref="N64:V64"/>
    <mergeCell ref="W64:AE64"/>
    <mergeCell ref="K51:O51"/>
    <mergeCell ref="P50:U50"/>
    <mergeCell ref="V50:AB50"/>
    <mergeCell ref="AC50:AH50"/>
    <mergeCell ref="AI50:AO50"/>
    <mergeCell ref="AP50:AV50"/>
    <mergeCell ref="AW50:BC50"/>
    <mergeCell ref="P51:U51"/>
    <mergeCell ref="D50:J53"/>
    <mergeCell ref="BL399:BN399"/>
    <mergeCell ref="H430:N430"/>
    <mergeCell ref="O430:V430"/>
    <mergeCell ref="H431:N431"/>
    <mergeCell ref="O431:V431"/>
    <mergeCell ref="H293:S293"/>
    <mergeCell ref="AL289:AT289"/>
    <mergeCell ref="AU289:BC289"/>
    <mergeCell ref="F264:BJ265"/>
    <mergeCell ref="H296:S296"/>
    <mergeCell ref="AE396:AG396"/>
    <mergeCell ref="AE397:AG397"/>
    <mergeCell ref="AL57:AM57"/>
    <mergeCell ref="W70:AC71"/>
    <mergeCell ref="U74:V75"/>
    <mergeCell ref="K48:O48"/>
    <mergeCell ref="T406:W406"/>
    <mergeCell ref="D366:S366"/>
    <mergeCell ref="T366:W366"/>
    <mergeCell ref="D413:S414"/>
    <mergeCell ref="BE104:BI104"/>
    <mergeCell ref="BJ104:BM104"/>
    <mergeCell ref="V103:Z103"/>
    <mergeCell ref="AA103:AE103"/>
    <mergeCell ref="AF103:AJ103"/>
    <mergeCell ref="AV70:AW71"/>
    <mergeCell ref="AN66:AU67"/>
    <mergeCell ref="AL68:AM69"/>
    <mergeCell ref="V53:W53"/>
    <mergeCell ref="X53:AA53"/>
    <mergeCell ref="AN57:AO57"/>
    <mergeCell ref="BB117:BE117"/>
    <mergeCell ref="BN504:DB504"/>
    <mergeCell ref="E499:BM499"/>
    <mergeCell ref="E500:BM500"/>
    <mergeCell ref="A502:D502"/>
    <mergeCell ref="E502:BM502"/>
    <mergeCell ref="E496:BM496"/>
    <mergeCell ref="A493:D493"/>
    <mergeCell ref="E493:BM493"/>
    <mergeCell ref="B497:BK497"/>
    <mergeCell ref="A474:BM474"/>
    <mergeCell ref="A475:D475"/>
    <mergeCell ref="G483:BM483"/>
    <mergeCell ref="G485:BJ485"/>
    <mergeCell ref="A491:D491"/>
    <mergeCell ref="T402:AB402"/>
    <mergeCell ref="T403:AB403"/>
    <mergeCell ref="T405:W405"/>
    <mergeCell ref="N409:S409"/>
    <mergeCell ref="N410:S410"/>
    <mergeCell ref="E431:F434"/>
    <mergeCell ref="A504:D504"/>
    <mergeCell ref="E504:BM504"/>
    <mergeCell ref="Y445:BJ445"/>
    <mergeCell ref="Y450:BJ450"/>
    <mergeCell ref="D452:S452"/>
    <mergeCell ref="D442:S442"/>
    <mergeCell ref="Y458:BI458"/>
    <mergeCell ref="Y460:BJ460"/>
    <mergeCell ref="T438:W438"/>
    <mergeCell ref="O432:V432"/>
    <mergeCell ref="H435:N435"/>
    <mergeCell ref="O434:V434"/>
    <mergeCell ref="A503:D503"/>
    <mergeCell ref="E503:BM503"/>
    <mergeCell ref="A495:D495"/>
    <mergeCell ref="E495:BM495"/>
    <mergeCell ref="A496:D496"/>
    <mergeCell ref="AF101:AJ101"/>
    <mergeCell ref="AK101:AO101"/>
    <mergeCell ref="AZ101:BD101"/>
    <mergeCell ref="V109:Z110"/>
    <mergeCell ref="AA109:AE110"/>
    <mergeCell ref="AK102:AO102"/>
    <mergeCell ref="AP102:AT102"/>
    <mergeCell ref="E114:F114"/>
    <mergeCell ref="AU102:AY102"/>
    <mergeCell ref="AF109:AJ110"/>
    <mergeCell ref="V101:Z101"/>
    <mergeCell ref="AA101:AE101"/>
    <mergeCell ref="AP101:AT101"/>
    <mergeCell ref="T399:V399"/>
    <mergeCell ref="M172:BF172"/>
    <mergeCell ref="AZ118:BA118"/>
    <mergeCell ref="AK106:AO106"/>
    <mergeCell ref="AP106:AT106"/>
    <mergeCell ref="AK108:AO108"/>
    <mergeCell ref="AP108:AT108"/>
    <mergeCell ref="AU108:AY108"/>
    <mergeCell ref="AZ108:BD108"/>
    <mergeCell ref="E179:H180"/>
    <mergeCell ref="I179:I180"/>
    <mergeCell ref="BG193:BJ193"/>
    <mergeCell ref="BG194:BJ194"/>
    <mergeCell ref="T400:V400"/>
    <mergeCell ref="H82:BJ82"/>
    <mergeCell ref="AZ104:BD104"/>
    <mergeCell ref="BJ102:BM102"/>
    <mergeCell ref="AZ100:BD100"/>
    <mergeCell ref="D101:K108"/>
    <mergeCell ref="V106:Z106"/>
    <mergeCell ref="AA106:AE106"/>
    <mergeCell ref="AF106:AJ106"/>
    <mergeCell ref="AZ96:BD96"/>
    <mergeCell ref="AP100:AT100"/>
    <mergeCell ref="AA100:AE100"/>
    <mergeCell ref="L103:U103"/>
    <mergeCell ref="BB121:BE121"/>
    <mergeCell ref="AV123:AY123"/>
    <mergeCell ref="AW193:BF194"/>
    <mergeCell ref="H123:AU123"/>
    <mergeCell ref="AZ123:BA123"/>
    <mergeCell ref="BJ90:BM90"/>
    <mergeCell ref="AF92:AJ92"/>
    <mergeCell ref="BE94:BI94"/>
    <mergeCell ref="AF105:AJ105"/>
    <mergeCell ref="E183:H184"/>
    <mergeCell ref="I183:I184"/>
    <mergeCell ref="BG177:BJ178"/>
    <mergeCell ref="BG179:BJ180"/>
    <mergeCell ref="BG181:BJ182"/>
    <mergeCell ref="BG175:BJ176"/>
    <mergeCell ref="BG183:BJ184"/>
    <mergeCell ref="BG185:BJ186"/>
    <mergeCell ref="BG187:BJ188"/>
    <mergeCell ref="BG189:BJ190"/>
    <mergeCell ref="BG191:BJ192"/>
    <mergeCell ref="J172:L172"/>
    <mergeCell ref="AB114:AE114"/>
    <mergeCell ref="AF114:AH114"/>
    <mergeCell ref="AV116:AY116"/>
    <mergeCell ref="BB116:BE116"/>
    <mergeCell ref="AV117:AY117"/>
    <mergeCell ref="D187:D188"/>
    <mergeCell ref="D86:H87"/>
    <mergeCell ref="T296:AO296"/>
    <mergeCell ref="T297:AO297"/>
    <mergeCell ref="AD291:AI291"/>
    <mergeCell ref="E83:AJ83"/>
    <mergeCell ref="D100:U100"/>
    <mergeCell ref="V100:Z100"/>
    <mergeCell ref="V92:Z92"/>
    <mergeCell ref="AA107:AE107"/>
    <mergeCell ref="AF107:AJ107"/>
    <mergeCell ref="AK107:AO107"/>
    <mergeCell ref="Y170:Z170"/>
    <mergeCell ref="AA170:AC170"/>
    <mergeCell ref="I175:I176"/>
    <mergeCell ref="E175:H176"/>
    <mergeCell ref="D177:I178"/>
    <mergeCell ref="D179:D180"/>
    <mergeCell ref="M182:P182"/>
    <mergeCell ref="Q182:T182"/>
    <mergeCell ref="U182:X182"/>
    <mergeCell ref="Y182:AB182"/>
    <mergeCell ref="AC182:AF182"/>
    <mergeCell ref="AG182:AJ182"/>
    <mergeCell ref="M174:P174"/>
    <mergeCell ref="Q174:T174"/>
    <mergeCell ref="D85:U85"/>
    <mergeCell ref="I86:U87"/>
    <mergeCell ref="D68:G81"/>
    <mergeCell ref="I90:U91"/>
    <mergeCell ref="L102:U102"/>
    <mergeCell ref="L104:U104"/>
    <mergeCell ref="BE101:BI101"/>
    <mergeCell ref="T401:W401"/>
    <mergeCell ref="N402:S402"/>
    <mergeCell ref="D398:S398"/>
    <mergeCell ref="BF125:BG125"/>
    <mergeCell ref="N403:S403"/>
    <mergeCell ref="T397:AD397"/>
    <mergeCell ref="D396:S397"/>
    <mergeCell ref="BB119:BE119"/>
    <mergeCell ref="AV120:AY120"/>
    <mergeCell ref="BB120:BE120"/>
    <mergeCell ref="AV121:AY121"/>
    <mergeCell ref="BD294:BF294"/>
    <mergeCell ref="T295:AH295"/>
    <mergeCell ref="L107:U107"/>
    <mergeCell ref="L108:U108"/>
    <mergeCell ref="F133:N134"/>
    <mergeCell ref="BG172:BJ172"/>
    <mergeCell ref="F139:N139"/>
    <mergeCell ref="AP109:AT110"/>
    <mergeCell ref="BE109:BI110"/>
    <mergeCell ref="BJ108:BM108"/>
    <mergeCell ref="BE127:BF127"/>
    <mergeCell ref="G128:BI128"/>
    <mergeCell ref="V107:Z107"/>
    <mergeCell ref="AV130:AW130"/>
    <mergeCell ref="AU90:AY90"/>
    <mergeCell ref="AU92:AY92"/>
    <mergeCell ref="AZ92:BD92"/>
    <mergeCell ref="AP92:AT92"/>
    <mergeCell ref="AK90:AO90"/>
    <mergeCell ref="AF90:AJ90"/>
    <mergeCell ref="BE96:BI96"/>
    <mergeCell ref="D189:I190"/>
    <mergeCell ref="D191:D192"/>
    <mergeCell ref="E191:H192"/>
    <mergeCell ref="I191:I192"/>
    <mergeCell ref="BG173:BJ174"/>
    <mergeCell ref="B2:AS2"/>
    <mergeCell ref="H294:S295"/>
    <mergeCell ref="T294:AE294"/>
    <mergeCell ref="H284:S284"/>
    <mergeCell ref="T285:AB285"/>
    <mergeCell ref="D88:H89"/>
    <mergeCell ref="U290:Z290"/>
    <mergeCell ref="AD290:AI290"/>
    <mergeCell ref="N68:T69"/>
    <mergeCell ref="N70:T71"/>
    <mergeCell ref="D90:H91"/>
    <mergeCell ref="H68:M69"/>
    <mergeCell ref="H78:M79"/>
    <mergeCell ref="H80:M81"/>
    <mergeCell ref="AY294:AZ294"/>
    <mergeCell ref="AU85:AY85"/>
    <mergeCell ref="AL59:AM59"/>
    <mergeCell ref="AN59:AO59"/>
    <mergeCell ref="AP59:AQ59"/>
    <mergeCell ref="AL87:AN87"/>
    <mergeCell ref="AI59:AK59"/>
    <mergeCell ref="K47:O47"/>
    <mergeCell ref="AP105:AT105"/>
    <mergeCell ref="AQ84:AU84"/>
    <mergeCell ref="AV84:AX84"/>
    <mergeCell ref="AY84:AZ84"/>
    <mergeCell ref="BA84:BC84"/>
    <mergeCell ref="BD84:BE84"/>
    <mergeCell ref="BF84:BH84"/>
    <mergeCell ref="AV89:AX89"/>
    <mergeCell ref="BA89:BC89"/>
    <mergeCell ref="BF89:BH89"/>
    <mergeCell ref="AL91:AN91"/>
    <mergeCell ref="AQ91:AS91"/>
    <mergeCell ref="AV91:AX91"/>
    <mergeCell ref="BA91:BC91"/>
    <mergeCell ref="BF91:BH91"/>
    <mergeCell ref="AA86:AE86"/>
    <mergeCell ref="AZ85:BD85"/>
    <mergeCell ref="AQ87:AS87"/>
    <mergeCell ref="AV87:AX87"/>
    <mergeCell ref="BA87:BC87"/>
    <mergeCell ref="BF87:BH87"/>
    <mergeCell ref="AL89:AN89"/>
    <mergeCell ref="AQ89:AS89"/>
    <mergeCell ref="AZ90:BD90"/>
    <mergeCell ref="AP90:AT90"/>
    <mergeCell ref="AB95:AD95"/>
    <mergeCell ref="AB97:AD97"/>
    <mergeCell ref="AG87:AI87"/>
    <mergeCell ref="AG89:AI89"/>
    <mergeCell ref="AG91:AI91"/>
    <mergeCell ref="BD48:BE48"/>
    <mergeCell ref="AA104:AE104"/>
    <mergeCell ref="AZ102:BD102"/>
    <mergeCell ref="AP96:AT96"/>
    <mergeCell ref="D42:O42"/>
    <mergeCell ref="D44:O45"/>
    <mergeCell ref="K46:O46"/>
    <mergeCell ref="H74:M75"/>
    <mergeCell ref="AN74:AU75"/>
    <mergeCell ref="AV74:AW75"/>
    <mergeCell ref="AN76:AU77"/>
    <mergeCell ref="AD68:AE69"/>
    <mergeCell ref="AF68:AK69"/>
    <mergeCell ref="N80:T81"/>
    <mergeCell ref="U72:V73"/>
    <mergeCell ref="N76:T77"/>
    <mergeCell ref="U76:V77"/>
    <mergeCell ref="W76:AC77"/>
    <mergeCell ref="AF80:AK81"/>
    <mergeCell ref="AI52:AJ52"/>
    <mergeCell ref="AK52:AN52"/>
    <mergeCell ref="AI53:AJ53"/>
    <mergeCell ref="AK53:AN53"/>
    <mergeCell ref="AR49:AU49"/>
    <mergeCell ref="AP52:AQ52"/>
    <mergeCell ref="AR52:AU52"/>
    <mergeCell ref="AD70:AE71"/>
    <mergeCell ref="N78:T79"/>
    <mergeCell ref="AF102:AJ102"/>
    <mergeCell ref="AL97:AN97"/>
    <mergeCell ref="AQ97:AS97"/>
    <mergeCell ref="AV97:AX97"/>
    <mergeCell ref="AR59:AS59"/>
    <mergeCell ref="T60:U60"/>
    <mergeCell ref="V60:AB60"/>
    <mergeCell ref="H72:M73"/>
    <mergeCell ref="D46:J49"/>
    <mergeCell ref="D172:I172"/>
    <mergeCell ref="D54:BM55"/>
    <mergeCell ref="Q52:T52"/>
    <mergeCell ref="Q53:T53"/>
    <mergeCell ref="E43:F43"/>
    <mergeCell ref="G43:N43"/>
    <mergeCell ref="J177:L180"/>
    <mergeCell ref="J181:L184"/>
    <mergeCell ref="F196:BJ196"/>
    <mergeCell ref="BJ105:BM105"/>
    <mergeCell ref="BE102:BI102"/>
    <mergeCell ref="BK87:BL87"/>
    <mergeCell ref="BK89:BL89"/>
    <mergeCell ref="BK91:BL91"/>
    <mergeCell ref="BF48:BH48"/>
    <mergeCell ref="BI48:BJ48"/>
    <mergeCell ref="BD49:BE49"/>
    <mergeCell ref="BF49:BH49"/>
    <mergeCell ref="BI49:BJ49"/>
    <mergeCell ref="BD52:BE52"/>
    <mergeCell ref="BF52:BH52"/>
    <mergeCell ref="BI52:BJ52"/>
    <mergeCell ref="BD53:BE53"/>
    <mergeCell ref="BF53:BH53"/>
    <mergeCell ref="BE105:BI105"/>
    <mergeCell ref="AB87:AD87"/>
    <mergeCell ref="AB89:AD89"/>
    <mergeCell ref="AZ198:BA198"/>
    <mergeCell ref="AV198:AW198"/>
    <mergeCell ref="AX198:AY198"/>
    <mergeCell ref="BF119:BG119"/>
    <mergeCell ref="AZ120:BA120"/>
    <mergeCell ref="BF120:BG120"/>
    <mergeCell ref="I121:AT121"/>
    <mergeCell ref="J189:L192"/>
    <mergeCell ref="AP107:AT107"/>
    <mergeCell ref="AU107:AY107"/>
    <mergeCell ref="AZ107:BD107"/>
    <mergeCell ref="BE107:BI107"/>
    <mergeCell ref="V108:Z108"/>
    <mergeCell ref="AA108:AE108"/>
    <mergeCell ref="AK114:BI114"/>
    <mergeCell ref="BG144:BJ145"/>
    <mergeCell ref="BG146:BJ147"/>
    <mergeCell ref="BG148:BJ149"/>
    <mergeCell ref="F141:N141"/>
    <mergeCell ref="F140:N140"/>
    <mergeCell ref="U132:V132"/>
    <mergeCell ref="S132:T132"/>
    <mergeCell ref="O132:R132"/>
    <mergeCell ref="S133:T133"/>
    <mergeCell ref="U133:V133"/>
    <mergeCell ref="S134:T134"/>
    <mergeCell ref="U134:V134"/>
    <mergeCell ref="U135:V135"/>
    <mergeCell ref="S135:T135"/>
    <mergeCell ref="O135:R135"/>
    <mergeCell ref="O134:R134"/>
    <mergeCell ref="O133:R133"/>
    <mergeCell ref="AL318:AN318"/>
    <mergeCell ref="AH325:AI325"/>
    <mergeCell ref="AA326:AF326"/>
    <mergeCell ref="AH327:AI327"/>
    <mergeCell ref="BG150:BJ151"/>
    <mergeCell ref="AV118:AY118"/>
    <mergeCell ref="BB118:BE118"/>
    <mergeCell ref="AV119:AY119"/>
    <mergeCell ref="E112:F112"/>
    <mergeCell ref="BJ284:BL284"/>
    <mergeCell ref="BD289:BL289"/>
    <mergeCell ref="AC285:AT285"/>
    <mergeCell ref="BD285:BL288"/>
    <mergeCell ref="H285:S285"/>
    <mergeCell ref="H286:S288"/>
    <mergeCell ref="AX287:BA287"/>
    <mergeCell ref="AX288:BB288"/>
    <mergeCell ref="H289:S289"/>
    <mergeCell ref="H290:S292"/>
    <mergeCell ref="BJ293:BL293"/>
    <mergeCell ref="BJ294:BL294"/>
    <mergeCell ref="AT294:AU294"/>
    <mergeCell ref="AV294:AX294"/>
    <mergeCell ref="BA294:BC294"/>
    <mergeCell ref="BE291:BJ291"/>
    <mergeCell ref="T293:V293"/>
    <mergeCell ref="AD293:BI293"/>
    <mergeCell ref="AF294:AO294"/>
    <mergeCell ref="AQ294:AS294"/>
    <mergeCell ref="D142:BJ142"/>
    <mergeCell ref="D132:E141"/>
    <mergeCell ref="F132:N132"/>
    <mergeCell ref="H297:S297"/>
    <mergeCell ref="AM290:AR290"/>
    <mergeCell ref="T289:AB289"/>
    <mergeCell ref="AP292:AR292"/>
    <mergeCell ref="AM291:AR291"/>
    <mergeCell ref="AH328:AI328"/>
    <mergeCell ref="D318:L319"/>
    <mergeCell ref="BK305:BM305"/>
    <mergeCell ref="BK306:BM306"/>
    <mergeCell ref="BK308:BM308"/>
    <mergeCell ref="BK309:BM309"/>
    <mergeCell ref="BK311:BM311"/>
    <mergeCell ref="W308:BJ308"/>
    <mergeCell ref="T307:V308"/>
    <mergeCell ref="D312:S315"/>
    <mergeCell ref="T314:V314"/>
    <mergeCell ref="E306:F306"/>
    <mergeCell ref="T306:V306"/>
    <mergeCell ref="T309:V310"/>
    <mergeCell ref="W310:BJ310"/>
    <mergeCell ref="W313:BJ313"/>
    <mergeCell ref="W314:BJ314"/>
    <mergeCell ref="T315:V315"/>
    <mergeCell ref="W315:BJ315"/>
    <mergeCell ref="E305:F305"/>
    <mergeCell ref="T305:V305"/>
    <mergeCell ref="AL319:AN319"/>
    <mergeCell ref="M319:O319"/>
    <mergeCell ref="P319:AK319"/>
    <mergeCell ref="AO318:BJ318"/>
    <mergeCell ref="M318:O318"/>
    <mergeCell ref="P318:AK318"/>
    <mergeCell ref="M320:Q320"/>
    <mergeCell ref="D394:S395"/>
    <mergeCell ref="B393:BK393"/>
    <mergeCell ref="D385:S386"/>
    <mergeCell ref="Y385:AA385"/>
    <mergeCell ref="Y386:AA386"/>
    <mergeCell ref="AS385:AU385"/>
    <mergeCell ref="D387:S387"/>
    <mergeCell ref="D388:S388"/>
    <mergeCell ref="D390:S390"/>
    <mergeCell ref="T387:V387"/>
    <mergeCell ref="T388:V388"/>
    <mergeCell ref="T390:V390"/>
    <mergeCell ref="D391:S392"/>
    <mergeCell ref="T394:V394"/>
    <mergeCell ref="W390:BJ390"/>
    <mergeCell ref="T391:X391"/>
    <mergeCell ref="Y391:AD391"/>
    <mergeCell ref="AF391:AL391"/>
    <mergeCell ref="AM391:AQ391"/>
    <mergeCell ref="AS391:BG391"/>
    <mergeCell ref="T392:X392"/>
    <mergeCell ref="Y392:AE392"/>
    <mergeCell ref="AG392:BI392"/>
    <mergeCell ref="M321:Q321"/>
    <mergeCell ref="M322:Q322"/>
    <mergeCell ref="AA322:BD323"/>
    <mergeCell ref="AA324:AF324"/>
    <mergeCell ref="AH324:AI324"/>
    <mergeCell ref="Y348:BJ348"/>
    <mergeCell ref="T365:W365"/>
    <mergeCell ref="X365:Z365"/>
    <mergeCell ref="D365:S365"/>
    <mergeCell ref="D368:S368"/>
    <mergeCell ref="AH329:AI329"/>
    <mergeCell ref="D371:P371"/>
    <mergeCell ref="Q373:AG373"/>
    <mergeCell ref="AG342:BC342"/>
    <mergeCell ref="AI339:AJ339"/>
    <mergeCell ref="D350:S350"/>
    <mergeCell ref="Q371:AG371"/>
    <mergeCell ref="AH371:AT371"/>
    <mergeCell ref="D364:S364"/>
    <mergeCell ref="D363:S363"/>
    <mergeCell ref="D362:S362"/>
    <mergeCell ref="E348:F349"/>
    <mergeCell ref="D367:S367"/>
    <mergeCell ref="T345:AU345"/>
    <mergeCell ref="M331:Q331"/>
    <mergeCell ref="M332:Q332"/>
    <mergeCell ref="M333:Q333"/>
    <mergeCell ref="M334:Q334"/>
    <mergeCell ref="M340:Q340"/>
    <mergeCell ref="M343:Q343"/>
    <mergeCell ref="M344:Q344"/>
    <mergeCell ref="M345:Q345"/>
    <mergeCell ref="L361:BJ361"/>
    <mergeCell ref="T364:W364"/>
    <mergeCell ref="T367:W367"/>
    <mergeCell ref="T368:W368"/>
    <mergeCell ref="T369:W369"/>
    <mergeCell ref="D370:S370"/>
    <mergeCell ref="D320:L330"/>
    <mergeCell ref="AH373:AT373"/>
    <mergeCell ref="AB358:AP358"/>
    <mergeCell ref="AQ358:AS358"/>
    <mergeCell ref="AT358:AU358"/>
    <mergeCell ref="AV358:AW358"/>
    <mergeCell ref="AY358:AZ358"/>
    <mergeCell ref="BB358:BF358"/>
    <mergeCell ref="D331:L345"/>
    <mergeCell ref="Y349:BJ349"/>
    <mergeCell ref="AI338:AJ338"/>
    <mergeCell ref="Y352:Z352"/>
    <mergeCell ref="AA352:AE352"/>
    <mergeCell ref="AG352:AI352"/>
    <mergeCell ref="AJ352:AK352"/>
    <mergeCell ref="AL352:AM352"/>
    <mergeCell ref="D353:S356"/>
    <mergeCell ref="T353:W353"/>
    <mergeCell ref="BI353:BJ353"/>
    <mergeCell ref="T350:W350"/>
    <mergeCell ref="D351:S351"/>
    <mergeCell ref="T351:W351"/>
    <mergeCell ref="T344:AU344"/>
    <mergeCell ref="T357:W357"/>
    <mergeCell ref="D13:S13"/>
    <mergeCell ref="AD13:AG13"/>
    <mergeCell ref="AH13:AJ13"/>
    <mergeCell ref="AM13:AO13"/>
    <mergeCell ref="AR13:AT13"/>
    <mergeCell ref="BF121:BG121"/>
    <mergeCell ref="T348:W349"/>
    <mergeCell ref="AO319:BJ319"/>
    <mergeCell ref="AB335:AG335"/>
    <mergeCell ref="AI335:AJ335"/>
    <mergeCell ref="AI336:AJ336"/>
    <mergeCell ref="AB337:AG337"/>
    <mergeCell ref="AI337:AJ337"/>
    <mergeCell ref="J127:BD127"/>
    <mergeCell ref="J185:L188"/>
    <mergeCell ref="E128:F128"/>
    <mergeCell ref="G170:L170"/>
    <mergeCell ref="AM170:AR170"/>
    <mergeCell ref="G195:L195"/>
    <mergeCell ref="AM195:AR195"/>
    <mergeCell ref="K53:O53"/>
    <mergeCell ref="AB21:AG21"/>
    <mergeCell ref="AI21:BJ21"/>
    <mergeCell ref="T22:V22"/>
    <mergeCell ref="W22:AL22"/>
    <mergeCell ref="AM22:AO22"/>
    <mergeCell ref="AP22:BJ22"/>
    <mergeCell ref="W23:AL23"/>
    <mergeCell ref="AP23:BJ23"/>
    <mergeCell ref="W24:AL24"/>
    <mergeCell ref="AF340:BE341"/>
    <mergeCell ref="T343:AU343"/>
    <mergeCell ref="D399:N400"/>
    <mergeCell ref="O138:V138"/>
    <mergeCell ref="W138:AD138"/>
    <mergeCell ref="AW168:BF169"/>
    <mergeCell ref="D510:BI515"/>
    <mergeCell ref="A477:BM477"/>
    <mergeCell ref="E480:L480"/>
    <mergeCell ref="E482:K482"/>
    <mergeCell ref="E484:N484"/>
    <mergeCell ref="E486:M486"/>
    <mergeCell ref="F487:AY487"/>
    <mergeCell ref="E488:O488"/>
    <mergeCell ref="G489:AO489"/>
    <mergeCell ref="E501:AU501"/>
    <mergeCell ref="D401:S401"/>
    <mergeCell ref="D402:M403"/>
    <mergeCell ref="E404:S404"/>
    <mergeCell ref="E405:M406"/>
    <mergeCell ref="E409:M410"/>
    <mergeCell ref="B478:C478"/>
    <mergeCell ref="D478:BM478"/>
    <mergeCell ref="B479:C479"/>
    <mergeCell ref="D479:BM479"/>
    <mergeCell ref="D375:P375"/>
    <mergeCell ref="Q375:AG375"/>
    <mergeCell ref="D352:S352"/>
    <mergeCell ref="D373:P373"/>
    <mergeCell ref="D374:P374"/>
    <mergeCell ref="E358:F360"/>
    <mergeCell ref="G358:S360"/>
    <mergeCell ref="T358:W360"/>
    <mergeCell ref="X358:AA358"/>
    <mergeCell ref="E505:AS505"/>
    <mergeCell ref="B505:C505"/>
    <mergeCell ref="D376:P377"/>
    <mergeCell ref="D199:N199"/>
    <mergeCell ref="O199:AD199"/>
    <mergeCell ref="AE199:AT199"/>
    <mergeCell ref="AV4:AW4"/>
    <mergeCell ref="AX4:AY4"/>
    <mergeCell ref="AZ4:BA4"/>
    <mergeCell ref="BB4:BC4"/>
    <mergeCell ref="BG4:BI4"/>
    <mergeCell ref="BD4:BF4"/>
    <mergeCell ref="AG6:AK6"/>
    <mergeCell ref="AL7:BJ7"/>
    <mergeCell ref="AG8:AK8"/>
    <mergeCell ref="AL8:BJ8"/>
    <mergeCell ref="AG9:BJ9"/>
    <mergeCell ref="AG10:AK10"/>
    <mergeCell ref="AL10:BJ10"/>
    <mergeCell ref="AL6:AM6"/>
    <mergeCell ref="AN6:AS6"/>
    <mergeCell ref="O399:S399"/>
    <mergeCell ref="O400:S400"/>
    <mergeCell ref="AZ121:BA121"/>
    <mergeCell ref="L105:U105"/>
    <mergeCell ref="L106:U106"/>
    <mergeCell ref="BJ100:BM100"/>
    <mergeCell ref="V102:Z102"/>
    <mergeCell ref="AA102:AE102"/>
    <mergeCell ref="K52:O52"/>
    <mergeCell ref="J173:L176"/>
    <mergeCell ref="T352:W352"/>
    <mergeCell ref="E14:F14"/>
    <mergeCell ref="G14:R14"/>
    <mergeCell ref="T15:U15"/>
    <mergeCell ref="V15:Z15"/>
    <mergeCell ref="AA15:AE15"/>
    <mergeCell ref="AF15:AI15"/>
    <mergeCell ref="AJ15:AK15"/>
    <mergeCell ref="AL15:BJ15"/>
    <mergeCell ref="T16:V16"/>
    <mergeCell ref="W16:AL16"/>
    <mergeCell ref="AM16:AO16"/>
    <mergeCell ref="AP16:BJ16"/>
    <mergeCell ref="T17:Z18"/>
    <mergeCell ref="AA17:AL18"/>
    <mergeCell ref="AM17:AN18"/>
    <mergeCell ref="AO17:AV18"/>
    <mergeCell ref="AW17:AX18"/>
    <mergeCell ref="AY17:BB17"/>
    <mergeCell ref="BC17:BH17"/>
    <mergeCell ref="BI17:BJ17"/>
    <mergeCell ref="D18:S18"/>
    <mergeCell ref="AY18:BB18"/>
    <mergeCell ref="BC18:BH18"/>
    <mergeCell ref="BI18:BJ18"/>
    <mergeCell ref="T14:BJ14"/>
    <mergeCell ref="AP24:BJ24"/>
    <mergeCell ref="E20:F20"/>
    <mergeCell ref="T20:BJ20"/>
    <mergeCell ref="G20:R20"/>
    <mergeCell ref="E24:F24"/>
    <mergeCell ref="G24:R24"/>
    <mergeCell ref="E23:F23"/>
    <mergeCell ref="G23:R23"/>
    <mergeCell ref="E19:F19"/>
    <mergeCell ref="G19:R19"/>
    <mergeCell ref="E25:F25"/>
    <mergeCell ref="G25:R25"/>
    <mergeCell ref="T25:U25"/>
    <mergeCell ref="V25:Z25"/>
    <mergeCell ref="AB25:AG25"/>
    <mergeCell ref="AI25:BJ25"/>
    <mergeCell ref="T26:V26"/>
    <mergeCell ref="W26:AL26"/>
    <mergeCell ref="AM26:AO26"/>
    <mergeCell ref="AP26:BJ26"/>
    <mergeCell ref="E21:F21"/>
    <mergeCell ref="G21:R21"/>
    <mergeCell ref="T21:U21"/>
    <mergeCell ref="V21:Z21"/>
    <mergeCell ref="BD27:BJ27"/>
    <mergeCell ref="H28:S28"/>
    <mergeCell ref="W28:X28"/>
    <mergeCell ref="Z28:AA28"/>
    <mergeCell ref="AB28:AC28"/>
    <mergeCell ref="AD28:AE28"/>
    <mergeCell ref="AG28:AH28"/>
    <mergeCell ref="AI28:AK28"/>
    <mergeCell ref="AL28:AN28"/>
    <mergeCell ref="AO28:AP28"/>
    <mergeCell ref="AR28:AS28"/>
    <mergeCell ref="AT28:AU28"/>
    <mergeCell ref="AV28:AW28"/>
    <mergeCell ref="AY28:AZ28"/>
    <mergeCell ref="BA28:BC28"/>
    <mergeCell ref="BD28:BJ28"/>
    <mergeCell ref="T28:V28"/>
    <mergeCell ref="E27:F27"/>
    <mergeCell ref="G27:R27"/>
    <mergeCell ref="H29:S29"/>
    <mergeCell ref="T29:V29"/>
    <mergeCell ref="W29:X29"/>
    <mergeCell ref="Z29:AA29"/>
    <mergeCell ref="AB29:AC29"/>
    <mergeCell ref="AD29:AE29"/>
    <mergeCell ref="AG29:AH29"/>
    <mergeCell ref="AI29:AK29"/>
    <mergeCell ref="AL29:AN29"/>
    <mergeCell ref="AO29:AP29"/>
    <mergeCell ref="AR29:AS29"/>
    <mergeCell ref="AT29:AU29"/>
    <mergeCell ref="AV29:AW29"/>
    <mergeCell ref="AY29:AZ29"/>
    <mergeCell ref="BA29:BC29"/>
    <mergeCell ref="T27:AK27"/>
    <mergeCell ref="AL27:BC27"/>
    <mergeCell ref="BD29:BJ29"/>
    <mergeCell ref="H30:S30"/>
    <mergeCell ref="T30:V30"/>
    <mergeCell ref="W30:X30"/>
    <mergeCell ref="Z30:AA30"/>
    <mergeCell ref="AB30:AC30"/>
    <mergeCell ref="AD30:AE30"/>
    <mergeCell ref="AG30:AH30"/>
    <mergeCell ref="AI30:AK30"/>
    <mergeCell ref="AL30:AN30"/>
    <mergeCell ref="AO30:AP30"/>
    <mergeCell ref="AR30:AS30"/>
    <mergeCell ref="AT30:AU30"/>
    <mergeCell ref="AV30:AW30"/>
    <mergeCell ref="AY30:AZ30"/>
    <mergeCell ref="BA30:BC30"/>
    <mergeCell ref="BD30:BJ30"/>
    <mergeCell ref="E31:F31"/>
    <mergeCell ref="V31:Z31"/>
    <mergeCell ref="AB31:AG31"/>
    <mergeCell ref="AH31:AJ31"/>
    <mergeCell ref="AK31:AN31"/>
    <mergeCell ref="AO31:AQ31"/>
    <mergeCell ref="AR31:AU31"/>
    <mergeCell ref="AV31:AX31"/>
    <mergeCell ref="G31:R31"/>
    <mergeCell ref="V32:Z32"/>
    <mergeCell ref="AB32:AG32"/>
    <mergeCell ref="AK32:AN32"/>
    <mergeCell ref="AO32:AQ32"/>
    <mergeCell ref="AR32:AU32"/>
    <mergeCell ref="AV32:AX32"/>
    <mergeCell ref="T33:V33"/>
    <mergeCell ref="W33:AC33"/>
    <mergeCell ref="AD33:AF33"/>
    <mergeCell ref="AG33:AY33"/>
    <mergeCell ref="E33:F33"/>
    <mergeCell ref="G33:R33"/>
    <mergeCell ref="AZ33:BB33"/>
    <mergeCell ref="BC33:BJ33"/>
    <mergeCell ref="E35:F35"/>
    <mergeCell ref="G35:R35"/>
    <mergeCell ref="T35:BJ35"/>
    <mergeCell ref="E36:F36"/>
    <mergeCell ref="G36:O37"/>
    <mergeCell ref="Q36:R36"/>
    <mergeCell ref="S36:Z36"/>
    <mergeCell ref="AA36:AG36"/>
    <mergeCell ref="AH36:AI36"/>
    <mergeCell ref="AJ36:AK36"/>
    <mergeCell ref="AL36:AN36"/>
    <mergeCell ref="AO36:AP36"/>
    <mergeCell ref="AU36:AV36"/>
    <mergeCell ref="AW36:AY36"/>
    <mergeCell ref="BC36:BJ38"/>
    <mergeCell ref="E37:F37"/>
    <mergeCell ref="Q37:R37"/>
    <mergeCell ref="S37:Z37"/>
    <mergeCell ref="AA37:AG37"/>
    <mergeCell ref="AH37:AI37"/>
    <mergeCell ref="AJ37:AK37"/>
    <mergeCell ref="AL37:AN37"/>
    <mergeCell ref="AO37:AP37"/>
    <mergeCell ref="AU37:AV37"/>
    <mergeCell ref="AW37:AY37"/>
    <mergeCell ref="E38:F38"/>
    <mergeCell ref="Q38:R38"/>
    <mergeCell ref="S38:Z38"/>
    <mergeCell ref="AA38:AG38"/>
    <mergeCell ref="AH38:AI38"/>
    <mergeCell ref="AJ38:AK38"/>
    <mergeCell ref="AL38:AN38"/>
    <mergeCell ref="AO38:AP38"/>
    <mergeCell ref="AU38:AV38"/>
    <mergeCell ref="AW38:AY38"/>
    <mergeCell ref="Q39:R39"/>
    <mergeCell ref="S39:Z39"/>
    <mergeCell ref="AA39:AG39"/>
    <mergeCell ref="AH39:AI39"/>
    <mergeCell ref="AJ39:AK39"/>
    <mergeCell ref="AL39:AN39"/>
    <mergeCell ref="AO39:AP39"/>
    <mergeCell ref="AU39:AV39"/>
    <mergeCell ref="AW39:AY39"/>
    <mergeCell ref="BC39:BJ41"/>
    <mergeCell ref="Q40:R40"/>
    <mergeCell ref="S40:Z40"/>
    <mergeCell ref="AA40:AG40"/>
    <mergeCell ref="AH40:AI40"/>
    <mergeCell ref="AJ40:AK40"/>
    <mergeCell ref="AL40:AN40"/>
    <mergeCell ref="AO40:AP40"/>
    <mergeCell ref="AU40:AV40"/>
    <mergeCell ref="AW40:AY40"/>
    <mergeCell ref="Q41:R41"/>
    <mergeCell ref="T41:Y41"/>
    <mergeCell ref="AA41:AG41"/>
    <mergeCell ref="AH41:AI41"/>
    <mergeCell ref="AJ41:AK41"/>
    <mergeCell ref="AL41:AN41"/>
    <mergeCell ref="AO41:AP41"/>
    <mergeCell ref="AU41:AV41"/>
    <mergeCell ref="AW41:AY41"/>
    <mergeCell ref="BD45:BE45"/>
    <mergeCell ref="AW45:AX45"/>
    <mergeCell ref="AY45:BB45"/>
    <mergeCell ref="AP45:AQ45"/>
    <mergeCell ref="AR45:AU45"/>
    <mergeCell ref="AI45:AJ45"/>
    <mergeCell ref="AK45:AN45"/>
    <mergeCell ref="V45:W45"/>
    <mergeCell ref="X45:AA45"/>
    <mergeCell ref="AD45:AG45"/>
    <mergeCell ref="Q45:T45"/>
    <mergeCell ref="BF45:BH45"/>
    <mergeCell ref="BI45:BJ45"/>
    <mergeCell ref="Q48:T48"/>
    <mergeCell ref="Q49:T49"/>
    <mergeCell ref="AD48:AG48"/>
    <mergeCell ref="AD49:AG49"/>
    <mergeCell ref="V48:W48"/>
    <mergeCell ref="X48:AA48"/>
    <mergeCell ref="V49:W49"/>
    <mergeCell ref="X49:AA49"/>
    <mergeCell ref="AI48:AJ48"/>
    <mergeCell ref="AK48:AN48"/>
    <mergeCell ref="AI49:AJ49"/>
    <mergeCell ref="AK49:AN49"/>
    <mergeCell ref="AP47:AV47"/>
    <mergeCell ref="AW47:BC47"/>
    <mergeCell ref="BD47:BJ47"/>
    <mergeCell ref="AP48:AQ48"/>
    <mergeCell ref="AR48:AU48"/>
    <mergeCell ref="AP49:AQ49"/>
    <mergeCell ref="BI53:BJ53"/>
    <mergeCell ref="AW48:AX48"/>
    <mergeCell ref="AY48:BB48"/>
    <mergeCell ref="AW49:AX49"/>
    <mergeCell ref="AY49:BB49"/>
    <mergeCell ref="AW52:AX52"/>
    <mergeCell ref="AY52:BB52"/>
    <mergeCell ref="AW53:AX53"/>
    <mergeCell ref="AY53:BB53"/>
    <mergeCell ref="BD50:BJ50"/>
    <mergeCell ref="E56:F56"/>
    <mergeCell ref="G56:R56"/>
    <mergeCell ref="AI60:AJ60"/>
    <mergeCell ref="AU60:AV60"/>
    <mergeCell ref="AW60:AX60"/>
    <mergeCell ref="E62:F62"/>
    <mergeCell ref="G62:R62"/>
    <mergeCell ref="T62:AD62"/>
    <mergeCell ref="AE62:AI62"/>
    <mergeCell ref="AJ62:BA62"/>
    <mergeCell ref="BB62:BJ62"/>
    <mergeCell ref="T56:U56"/>
    <mergeCell ref="AC56:AD56"/>
    <mergeCell ref="AK56:AL56"/>
    <mergeCell ref="AM56:AR56"/>
    <mergeCell ref="T58:U58"/>
    <mergeCell ref="V58:AB58"/>
    <mergeCell ref="AC58:AD58"/>
    <mergeCell ref="AE58:AF58"/>
    <mergeCell ref="AG58:AH58"/>
    <mergeCell ref="AI58:AK58"/>
    <mergeCell ref="AL58:AM58"/>
    <mergeCell ref="AN58:AO58"/>
    <mergeCell ref="AP58:AQ58"/>
    <mergeCell ref="AR58:AS58"/>
    <mergeCell ref="T59:U59"/>
    <mergeCell ref="V59:AB59"/>
    <mergeCell ref="AC59:AD59"/>
    <mergeCell ref="AE59:AF59"/>
    <mergeCell ref="AG59:AH59"/>
    <mergeCell ref="AY60:AZ60"/>
    <mergeCell ref="BA60:BB60"/>
    <mergeCell ref="AN65:AP65"/>
    <mergeCell ref="AQ65:AV65"/>
    <mergeCell ref="AY67:BG67"/>
    <mergeCell ref="AY73:BG73"/>
    <mergeCell ref="AY75:BG75"/>
    <mergeCell ref="AY79:BG79"/>
    <mergeCell ref="AY81:BG81"/>
    <mergeCell ref="AX78:AZ78"/>
    <mergeCell ref="BA78:BG78"/>
    <mergeCell ref="AX80:AZ80"/>
    <mergeCell ref="BA80:BG80"/>
    <mergeCell ref="AN64:AO64"/>
    <mergeCell ref="AC60:AD60"/>
    <mergeCell ref="AE60:AF60"/>
    <mergeCell ref="AG60:AH60"/>
    <mergeCell ref="AL60:AM60"/>
    <mergeCell ref="AN60:AO60"/>
    <mergeCell ref="AP60:AQ60"/>
    <mergeCell ref="AR60:AS60"/>
    <mergeCell ref="AN80:AU81"/>
    <mergeCell ref="AD76:AE77"/>
    <mergeCell ref="AF74:AK75"/>
    <mergeCell ref="AL74:AM75"/>
    <mergeCell ref="AF70:AK71"/>
    <mergeCell ref="AD74:AE75"/>
    <mergeCell ref="W72:AC73"/>
    <mergeCell ref="AP64:AU64"/>
    <mergeCell ref="AV72:AW73"/>
    <mergeCell ref="AD72:AE73"/>
    <mergeCell ref="AF76:AK77"/>
    <mergeCell ref="W80:AC81"/>
    <mergeCell ref="AL80:AM81"/>
    <mergeCell ref="AY113:BD113"/>
    <mergeCell ref="AV113:AX113"/>
    <mergeCell ref="AS113:AU113"/>
    <mergeCell ref="AK113:AR113"/>
    <mergeCell ref="E84:F84"/>
    <mergeCell ref="W87:Y87"/>
    <mergeCell ref="W89:Y89"/>
    <mergeCell ref="W91:Y91"/>
    <mergeCell ref="W93:Y93"/>
    <mergeCell ref="W95:Y95"/>
    <mergeCell ref="W97:Y97"/>
    <mergeCell ref="AB112:AD112"/>
    <mergeCell ref="E113:F113"/>
    <mergeCell ref="G113:Y113"/>
    <mergeCell ref="U78:V79"/>
    <mergeCell ref="W78:AC79"/>
    <mergeCell ref="AV80:AW81"/>
    <mergeCell ref="AB91:AD91"/>
    <mergeCell ref="AU100:AY100"/>
    <mergeCell ref="V90:Z90"/>
    <mergeCell ref="AV95:AX95"/>
    <mergeCell ref="BA95:BC95"/>
    <mergeCell ref="BJ85:BM85"/>
    <mergeCell ref="BE85:BI85"/>
    <mergeCell ref="V85:Z85"/>
    <mergeCell ref="V86:Z86"/>
    <mergeCell ref="BJ86:BM86"/>
    <mergeCell ref="AK85:AO85"/>
    <mergeCell ref="AU106:AY106"/>
    <mergeCell ref="AB113:AD113"/>
    <mergeCell ref="AZ103:BD103"/>
    <mergeCell ref="AG97:AI97"/>
    <mergeCell ref="AP104:AT104"/>
    <mergeCell ref="AU104:AY104"/>
    <mergeCell ref="AZ105:BD105"/>
    <mergeCell ref="BE106:BI106"/>
    <mergeCell ref="BJ106:BM106"/>
    <mergeCell ref="BE103:BI103"/>
    <mergeCell ref="V96:Z96"/>
    <mergeCell ref="AK96:AO96"/>
    <mergeCell ref="BJ92:BM92"/>
    <mergeCell ref="AP94:AT94"/>
    <mergeCell ref="AZ94:BD94"/>
    <mergeCell ref="BJ109:BM110"/>
    <mergeCell ref="AL93:AN93"/>
    <mergeCell ref="AQ93:AS93"/>
    <mergeCell ref="AV93:AX93"/>
    <mergeCell ref="BA93:BC93"/>
    <mergeCell ref="BF93:BH93"/>
    <mergeCell ref="BF95:BH95"/>
    <mergeCell ref="AK92:AO92"/>
    <mergeCell ref="AU96:AY96"/>
    <mergeCell ref="AG93:AI93"/>
    <mergeCell ref="AG95:AI95"/>
    <mergeCell ref="E130:F130"/>
    <mergeCell ref="G130:AL130"/>
    <mergeCell ref="BB123:BE123"/>
    <mergeCell ref="AV125:AY125"/>
    <mergeCell ref="BB125:BE125"/>
    <mergeCell ref="AR130:AS130"/>
    <mergeCell ref="AT130:AU130"/>
    <mergeCell ref="BE92:BI92"/>
    <mergeCell ref="H115:AU115"/>
    <mergeCell ref="BJ101:BM101"/>
    <mergeCell ref="BJ103:BM103"/>
    <mergeCell ref="BK93:BL93"/>
    <mergeCell ref="BK95:BL95"/>
    <mergeCell ref="BK97:BL97"/>
    <mergeCell ref="BF123:BG123"/>
    <mergeCell ref="AF108:AJ108"/>
    <mergeCell ref="AZ116:BA116"/>
    <mergeCell ref="AB93:AD93"/>
    <mergeCell ref="AF100:AJ100"/>
    <mergeCell ref="AK100:AO100"/>
    <mergeCell ref="V104:Z104"/>
    <mergeCell ref="BH113:BJ113"/>
    <mergeCell ref="BE113:BG113"/>
    <mergeCell ref="D92:H93"/>
    <mergeCell ref="I94:U95"/>
    <mergeCell ref="G112:Y112"/>
    <mergeCell ref="AK103:AO103"/>
    <mergeCell ref="BE100:BI100"/>
    <mergeCell ref="V105:Z105"/>
    <mergeCell ref="AA105:AE105"/>
    <mergeCell ref="BF97:BH97"/>
    <mergeCell ref="AL95:AN95"/>
    <mergeCell ref="O136:V136"/>
    <mergeCell ref="S137:T137"/>
    <mergeCell ref="U137:V137"/>
    <mergeCell ref="O139:R139"/>
    <mergeCell ref="S139:T139"/>
    <mergeCell ref="U139:V139"/>
    <mergeCell ref="S140:T140"/>
    <mergeCell ref="U140:V140"/>
    <mergeCell ref="P141:U141"/>
    <mergeCell ref="F137:N138"/>
    <mergeCell ref="F135:N135"/>
    <mergeCell ref="W133:Z133"/>
    <mergeCell ref="AA133:AB133"/>
    <mergeCell ref="AG136:AJ136"/>
    <mergeCell ref="AC134:AD134"/>
    <mergeCell ref="W135:Z135"/>
    <mergeCell ref="AA135:AB135"/>
    <mergeCell ref="AC135:AD135"/>
    <mergeCell ref="W136:AD136"/>
    <mergeCell ref="AA137:AB137"/>
    <mergeCell ref="AC137:AD137"/>
    <mergeCell ref="W139:Z139"/>
    <mergeCell ref="AA139:AB139"/>
    <mergeCell ref="AC139:AD139"/>
    <mergeCell ref="AA140:AB140"/>
    <mergeCell ref="AC140:AD140"/>
    <mergeCell ref="X141:AC141"/>
    <mergeCell ref="O140:R140"/>
    <mergeCell ref="W140:Z140"/>
    <mergeCell ref="AC133:AD133"/>
    <mergeCell ref="W134:Z134"/>
    <mergeCell ref="AA134:AB134"/>
    <mergeCell ref="AO136:AR136"/>
    <mergeCell ref="H125:AU125"/>
    <mergeCell ref="AZ125:BA125"/>
    <mergeCell ref="AU132:AX132"/>
    <mergeCell ref="AY132:AZ132"/>
    <mergeCell ref="BA132:BB132"/>
    <mergeCell ref="BC132:BF132"/>
    <mergeCell ref="BG132:BH132"/>
    <mergeCell ref="BI132:BJ132"/>
    <mergeCell ref="W132:Z132"/>
    <mergeCell ref="AA132:AB132"/>
    <mergeCell ref="AC132:AD132"/>
    <mergeCell ref="AF135:AK135"/>
    <mergeCell ref="AN135:AS135"/>
    <mergeCell ref="AE132:AH132"/>
    <mergeCell ref="AI132:AJ132"/>
    <mergeCell ref="AK132:AL132"/>
    <mergeCell ref="AM132:AP132"/>
    <mergeCell ref="AQ132:AR132"/>
    <mergeCell ref="AS132:AT132"/>
    <mergeCell ref="AE133:AH133"/>
    <mergeCell ref="AI133:AJ133"/>
    <mergeCell ref="AK133:AL133"/>
    <mergeCell ref="AM133:AP133"/>
    <mergeCell ref="AQ133:AR133"/>
    <mergeCell ref="AS133:AT133"/>
    <mergeCell ref="AI134:AJ134"/>
    <mergeCell ref="AK134:AL134"/>
    <mergeCell ref="AQ134:AR134"/>
    <mergeCell ref="AS134:AT134"/>
    <mergeCell ref="AE134:AH134"/>
    <mergeCell ref="AM134:AP134"/>
    <mergeCell ref="AQ200:AR200"/>
    <mergeCell ref="AS200:AT200"/>
    <mergeCell ref="AU200:AX200"/>
    <mergeCell ref="AY200:AZ200"/>
    <mergeCell ref="BA200:BB200"/>
    <mergeCell ref="BC200:BF200"/>
    <mergeCell ref="BG200:BH200"/>
    <mergeCell ref="BI200:BJ200"/>
    <mergeCell ref="F201:N202"/>
    <mergeCell ref="O201:R201"/>
    <mergeCell ref="S201:T201"/>
    <mergeCell ref="U201:V201"/>
    <mergeCell ref="W201:Z201"/>
    <mergeCell ref="AA201:AB201"/>
    <mergeCell ref="AC201:AD201"/>
    <mergeCell ref="AE201:AH201"/>
    <mergeCell ref="AI201:AJ201"/>
    <mergeCell ref="AK201:AL201"/>
    <mergeCell ref="AM201:AP201"/>
    <mergeCell ref="AQ201:AR201"/>
    <mergeCell ref="AS201:AT201"/>
    <mergeCell ref="O202:R202"/>
    <mergeCell ref="S202:T202"/>
    <mergeCell ref="U202:V202"/>
    <mergeCell ref="W202:Z202"/>
    <mergeCell ref="AA202:AB202"/>
    <mergeCell ref="AC202:AD202"/>
    <mergeCell ref="AE202:AH202"/>
    <mergeCell ref="AI202:AJ202"/>
    <mergeCell ref="AK202:AL202"/>
    <mergeCell ref="AM202:AP202"/>
    <mergeCell ref="AQ202:AR202"/>
    <mergeCell ref="AS202:AT202"/>
    <mergeCell ref="F203:N203"/>
    <mergeCell ref="O203:R203"/>
    <mergeCell ref="S203:T203"/>
    <mergeCell ref="U203:V203"/>
    <mergeCell ref="W203:Z203"/>
    <mergeCell ref="AA203:AB203"/>
    <mergeCell ref="AC203:AD203"/>
    <mergeCell ref="AF203:AK203"/>
    <mergeCell ref="AN203:AS203"/>
    <mergeCell ref="O204:V204"/>
    <mergeCell ref="W204:AD204"/>
    <mergeCell ref="AG204:AJ204"/>
    <mergeCell ref="AO204:AR204"/>
    <mergeCell ref="F205:N206"/>
    <mergeCell ref="S205:T205"/>
    <mergeCell ref="U205:V205"/>
    <mergeCell ref="AA205:AB205"/>
    <mergeCell ref="AC205:AD205"/>
    <mergeCell ref="O206:V206"/>
    <mergeCell ref="W206:AD206"/>
    <mergeCell ref="BG220:BJ221"/>
    <mergeCell ref="BG222:BJ223"/>
    <mergeCell ref="D224:I227"/>
    <mergeCell ref="J224:L227"/>
    <mergeCell ref="BG224:BJ225"/>
    <mergeCell ref="BG226:BJ227"/>
    <mergeCell ref="D228:I231"/>
    <mergeCell ref="J228:L231"/>
    <mergeCell ref="BG228:BJ229"/>
    <mergeCell ref="BG230:BJ231"/>
    <mergeCell ref="D232:I235"/>
    <mergeCell ref="J232:L235"/>
    <mergeCell ref="BG232:BJ233"/>
    <mergeCell ref="BG234:BJ235"/>
    <mergeCell ref="Q221:T221"/>
    <mergeCell ref="U221:X221"/>
    <mergeCell ref="Y221:AB221"/>
    <mergeCell ref="AK233:AN233"/>
    <mergeCell ref="AO233:AR233"/>
    <mergeCell ref="AS233:AV233"/>
    <mergeCell ref="AW233:AZ233"/>
    <mergeCell ref="BA233:BD233"/>
    <mergeCell ref="Q233:T233"/>
    <mergeCell ref="U233:X233"/>
    <mergeCell ref="D200:E209"/>
    <mergeCell ref="F200:N200"/>
    <mergeCell ref="O200:R200"/>
    <mergeCell ref="S200:T200"/>
    <mergeCell ref="U200:V200"/>
    <mergeCell ref="W200:Z200"/>
    <mergeCell ref="AA200:AB200"/>
    <mergeCell ref="AC200:AD200"/>
    <mergeCell ref="AE200:AH200"/>
    <mergeCell ref="AI200:AJ200"/>
    <mergeCell ref="AC213:AF213"/>
    <mergeCell ref="AW236:BF237"/>
    <mergeCell ref="BG236:BJ236"/>
    <mergeCell ref="BG237:BJ237"/>
    <mergeCell ref="M225:P225"/>
    <mergeCell ref="Q225:T225"/>
    <mergeCell ref="U225:X225"/>
    <mergeCell ref="Y225:AB225"/>
    <mergeCell ref="AC225:AF225"/>
    <mergeCell ref="AG225:AJ225"/>
    <mergeCell ref="AK225:AN225"/>
    <mergeCell ref="AO225:AR225"/>
    <mergeCell ref="AS225:AV225"/>
    <mergeCell ref="AW225:AZ225"/>
    <mergeCell ref="BA225:BD225"/>
    <mergeCell ref="M229:P229"/>
    <mergeCell ref="Q229:T229"/>
    <mergeCell ref="U229:X229"/>
    <mergeCell ref="Y229:AB229"/>
    <mergeCell ref="Y233:AB233"/>
    <mergeCell ref="AC233:AF233"/>
    <mergeCell ref="AG233:AJ233"/>
    <mergeCell ref="G238:L238"/>
    <mergeCell ref="AM238:AR238"/>
    <mergeCell ref="D240:I240"/>
    <mergeCell ref="J240:L240"/>
    <mergeCell ref="M240:BF240"/>
    <mergeCell ref="BG240:BJ240"/>
    <mergeCell ref="D241:I242"/>
    <mergeCell ref="J241:L244"/>
    <mergeCell ref="BG241:BJ242"/>
    <mergeCell ref="D243:D244"/>
    <mergeCell ref="E243:H244"/>
    <mergeCell ref="I243:I244"/>
    <mergeCell ref="BG243:BJ244"/>
    <mergeCell ref="D245:I246"/>
    <mergeCell ref="J245:L248"/>
    <mergeCell ref="BG245:BJ246"/>
    <mergeCell ref="D247:D248"/>
    <mergeCell ref="E247:H248"/>
    <mergeCell ref="I247:I248"/>
    <mergeCell ref="BG247:BJ248"/>
    <mergeCell ref="M242:P242"/>
    <mergeCell ref="Q242:T242"/>
    <mergeCell ref="U242:X242"/>
    <mergeCell ref="Y242:AB242"/>
    <mergeCell ref="AC242:AF242"/>
    <mergeCell ref="AG242:AJ242"/>
    <mergeCell ref="AK242:AN242"/>
    <mergeCell ref="AO242:AR242"/>
    <mergeCell ref="AS242:AV242"/>
    <mergeCell ref="AW242:AZ242"/>
    <mergeCell ref="BA242:BD242"/>
    <mergeCell ref="M246:P246"/>
    <mergeCell ref="AI299:BJ299"/>
    <mergeCell ref="G263:L263"/>
    <mergeCell ref="AM263:AR263"/>
    <mergeCell ref="D249:I250"/>
    <mergeCell ref="J249:L252"/>
    <mergeCell ref="BG249:BJ250"/>
    <mergeCell ref="D251:D252"/>
    <mergeCell ref="E251:H252"/>
    <mergeCell ref="I251:I252"/>
    <mergeCell ref="BG251:BJ252"/>
    <mergeCell ref="D253:I254"/>
    <mergeCell ref="J253:L256"/>
    <mergeCell ref="BG253:BJ254"/>
    <mergeCell ref="D255:D256"/>
    <mergeCell ref="E255:H256"/>
    <mergeCell ref="I255:I256"/>
    <mergeCell ref="BG255:BJ256"/>
    <mergeCell ref="D257:I258"/>
    <mergeCell ref="J257:L260"/>
    <mergeCell ref="BG257:BJ258"/>
    <mergeCell ref="D259:D260"/>
    <mergeCell ref="E259:H260"/>
    <mergeCell ref="I259:I260"/>
    <mergeCell ref="BG259:BJ260"/>
    <mergeCell ref="AW261:BF262"/>
    <mergeCell ref="BG261:BJ261"/>
    <mergeCell ref="BG262:BJ262"/>
    <mergeCell ref="D284:G301"/>
    <mergeCell ref="H298:S298"/>
    <mergeCell ref="H299:S299"/>
    <mergeCell ref="X293:AA293"/>
    <mergeCell ref="AB293:AC293"/>
    <mergeCell ref="BJ301:BL301"/>
    <mergeCell ref="U291:Z291"/>
    <mergeCell ref="AG292:AI292"/>
    <mergeCell ref="U286:Z286"/>
    <mergeCell ref="U287:Z287"/>
    <mergeCell ref="AK286:AP286"/>
    <mergeCell ref="AK287:AP287"/>
    <mergeCell ref="AL292:AO292"/>
    <mergeCell ref="D282:BL282"/>
    <mergeCell ref="D270:Q271"/>
    <mergeCell ref="R270:BE271"/>
    <mergeCell ref="BF270:BL270"/>
    <mergeCell ref="E307:F307"/>
    <mergeCell ref="W307:AC307"/>
    <mergeCell ref="AO307:AQ307"/>
    <mergeCell ref="AN309:AO309"/>
    <mergeCell ref="AG309:AI309"/>
    <mergeCell ref="W309:AF309"/>
    <mergeCell ref="AJ309:AM309"/>
    <mergeCell ref="BE309:BI309"/>
    <mergeCell ref="BB309:BD309"/>
    <mergeCell ref="AP309:BA309"/>
    <mergeCell ref="E309:F309"/>
    <mergeCell ref="T298:AA298"/>
    <mergeCell ref="AB298:AF298"/>
    <mergeCell ref="AG298:AO298"/>
    <mergeCell ref="BJ298:BL298"/>
    <mergeCell ref="AP298:AY298"/>
    <mergeCell ref="AZ298:BI298"/>
    <mergeCell ref="Y299:AE299"/>
    <mergeCell ref="AG299:AH299"/>
    <mergeCell ref="BK299:BL299"/>
    <mergeCell ref="AT360:AU360"/>
    <mergeCell ref="AV360:AW360"/>
    <mergeCell ref="AY360:AZ360"/>
    <mergeCell ref="BB360:BF360"/>
    <mergeCell ref="BG360:BH360"/>
    <mergeCell ref="BI360:BJ360"/>
    <mergeCell ref="Q376:AG376"/>
    <mergeCell ref="D379:S379"/>
    <mergeCell ref="X363:Z363"/>
    <mergeCell ref="H301:S301"/>
    <mergeCell ref="T301:AD301"/>
    <mergeCell ref="AE301:AG301"/>
    <mergeCell ref="W311:AF311"/>
    <mergeCell ref="AG311:AI311"/>
    <mergeCell ref="AJ311:AM311"/>
    <mergeCell ref="AN311:AO311"/>
    <mergeCell ref="AP311:BJ311"/>
    <mergeCell ref="BI312:BJ312"/>
    <mergeCell ref="BF312:BG312"/>
    <mergeCell ref="T312:BE312"/>
    <mergeCell ref="AC305:AD305"/>
    <mergeCell ref="W305:AB305"/>
    <mergeCell ref="AE305:AF305"/>
    <mergeCell ref="AG305:AM305"/>
    <mergeCell ref="AN305:BH305"/>
    <mergeCell ref="BI305:BJ305"/>
    <mergeCell ref="W306:AJ306"/>
    <mergeCell ref="AK306:AM306"/>
    <mergeCell ref="AN306:AO306"/>
    <mergeCell ref="BI306:BJ306"/>
    <mergeCell ref="AP306:BH306"/>
    <mergeCell ref="T311:V311"/>
    <mergeCell ref="AM397:AT397"/>
    <mergeCell ref="BF403:BJ403"/>
    <mergeCell ref="BC403:BE403"/>
    <mergeCell ref="T404:V404"/>
    <mergeCell ref="AY404:BH404"/>
    <mergeCell ref="Y405:AG405"/>
    <mergeCell ref="AI405:BH405"/>
    <mergeCell ref="Y406:AG406"/>
    <mergeCell ref="AI406:BH406"/>
    <mergeCell ref="T299:W299"/>
    <mergeCell ref="T300:AA300"/>
    <mergeCell ref="AB300:AI300"/>
    <mergeCell ref="AJ300:AQ300"/>
    <mergeCell ref="AR300:AY300"/>
    <mergeCell ref="D389:S389"/>
    <mergeCell ref="T389:V389"/>
    <mergeCell ref="W389:AD389"/>
    <mergeCell ref="AE389:BI389"/>
    <mergeCell ref="BG358:BH358"/>
    <mergeCell ref="BI358:BJ358"/>
    <mergeCell ref="X359:AA359"/>
    <mergeCell ref="AB359:AP359"/>
    <mergeCell ref="AQ359:AS359"/>
    <mergeCell ref="AT359:AU359"/>
    <mergeCell ref="AV359:AW359"/>
    <mergeCell ref="AY359:AZ359"/>
    <mergeCell ref="BB359:BF359"/>
    <mergeCell ref="BG359:BH359"/>
    <mergeCell ref="BI359:BJ359"/>
    <mergeCell ref="X360:AA360"/>
    <mergeCell ref="AB360:AP360"/>
    <mergeCell ref="AQ360:AS360"/>
    <mergeCell ref="T411:AA411"/>
    <mergeCell ref="AB411:BJ411"/>
    <mergeCell ref="T412:AA412"/>
    <mergeCell ref="AM416:AO416"/>
    <mergeCell ref="T407:W408"/>
    <mergeCell ref="BA408:BI408"/>
    <mergeCell ref="X408:AZ408"/>
    <mergeCell ref="X407:BJ407"/>
    <mergeCell ref="AC353:BG353"/>
    <mergeCell ref="T354:W354"/>
    <mergeCell ref="T355:W355"/>
    <mergeCell ref="AC355:BG355"/>
    <mergeCell ref="BI355:BJ355"/>
    <mergeCell ref="T356:W356"/>
    <mergeCell ref="AC356:BG356"/>
    <mergeCell ref="BI356:BJ356"/>
    <mergeCell ref="BG357:BJ357"/>
    <mergeCell ref="BC357:BF357"/>
    <mergeCell ref="W387:AD387"/>
    <mergeCell ref="AE387:AM387"/>
    <mergeCell ref="AO387:BG387"/>
    <mergeCell ref="W388:AD388"/>
    <mergeCell ref="AE388:BI388"/>
    <mergeCell ref="T395:V395"/>
    <mergeCell ref="AA363:AC363"/>
    <mergeCell ref="AE363:AF363"/>
    <mergeCell ref="X364:Z364"/>
    <mergeCell ref="AA364:AC364"/>
    <mergeCell ref="AE364:AF364"/>
    <mergeCell ref="AH396:AK396"/>
    <mergeCell ref="AH397:AK397"/>
    <mergeCell ref="AM396:AT396"/>
    <mergeCell ref="T446:W446"/>
    <mergeCell ref="Y451:BJ451"/>
    <mergeCell ref="T422:Y422"/>
    <mergeCell ref="T419:Y419"/>
    <mergeCell ref="Z419:BJ419"/>
    <mergeCell ref="Z422:BJ422"/>
    <mergeCell ref="Z420:AA420"/>
    <mergeCell ref="Z421:AB421"/>
    <mergeCell ref="AP421:AR421"/>
    <mergeCell ref="AS421:BJ421"/>
    <mergeCell ref="T420:Y421"/>
    <mergeCell ref="AB420:AF420"/>
    <mergeCell ref="AH420:AM420"/>
    <mergeCell ref="AO420:BJ420"/>
    <mergeCell ref="AC421:AO421"/>
    <mergeCell ref="T451:W451"/>
    <mergeCell ref="T439:W439"/>
    <mergeCell ref="T440:W440"/>
    <mergeCell ref="T441:W441"/>
    <mergeCell ref="W433:AG433"/>
    <mergeCell ref="BI433:BJ433"/>
    <mergeCell ref="AH433:BH433"/>
    <mergeCell ref="W428:BJ429"/>
    <mergeCell ref="W430:BJ430"/>
    <mergeCell ref="W426:BJ427"/>
    <mergeCell ref="Y145:AB145"/>
    <mergeCell ref="AC145:AF145"/>
    <mergeCell ref="W431:BJ431"/>
    <mergeCell ref="W432:BJ432"/>
    <mergeCell ref="W434:BJ434"/>
    <mergeCell ref="W435:BJ435"/>
    <mergeCell ref="W466:AP466"/>
    <mergeCell ref="AQ466:BI466"/>
    <mergeCell ref="W467:AX467"/>
    <mergeCell ref="AY467:BI467"/>
    <mergeCell ref="T469:BJ469"/>
    <mergeCell ref="D470:D473"/>
    <mergeCell ref="E470:F473"/>
    <mergeCell ref="G470:S473"/>
    <mergeCell ref="U470:AB473"/>
    <mergeCell ref="AD471:BK471"/>
    <mergeCell ref="AD473:AE473"/>
    <mergeCell ref="AF473:AR473"/>
    <mergeCell ref="AT473:AV473"/>
    <mergeCell ref="AZ473:BA473"/>
    <mergeCell ref="BB473:BD473"/>
    <mergeCell ref="BE473:BF473"/>
    <mergeCell ref="BG473:BI473"/>
    <mergeCell ref="BJ473:BK473"/>
    <mergeCell ref="AV464:AX464"/>
    <mergeCell ref="T467:V467"/>
    <mergeCell ref="T468:V468"/>
    <mergeCell ref="AX473:AY473"/>
    <mergeCell ref="O433:V433"/>
    <mergeCell ref="O435:V435"/>
    <mergeCell ref="T444:W444"/>
    <mergeCell ref="T445:W445"/>
    <mergeCell ref="D148:H151"/>
    <mergeCell ref="D144:H147"/>
    <mergeCell ref="D143:H143"/>
    <mergeCell ref="I143:L143"/>
    <mergeCell ref="I144:L147"/>
    <mergeCell ref="I148:L151"/>
    <mergeCell ref="D152:H155"/>
    <mergeCell ref="D156:H159"/>
    <mergeCell ref="D160:H163"/>
    <mergeCell ref="D164:H167"/>
    <mergeCell ref="I152:L155"/>
    <mergeCell ref="I160:L163"/>
    <mergeCell ref="I156:L159"/>
    <mergeCell ref="I164:L167"/>
    <mergeCell ref="M145:P145"/>
    <mergeCell ref="Q145:T145"/>
    <mergeCell ref="U145:X145"/>
    <mergeCell ref="Q149:T149"/>
    <mergeCell ref="M149:P149"/>
    <mergeCell ref="U149:X149"/>
    <mergeCell ref="M153:P153"/>
    <mergeCell ref="Q153:T153"/>
    <mergeCell ref="U153:X153"/>
    <mergeCell ref="M157:P157"/>
    <mergeCell ref="Q157:T157"/>
    <mergeCell ref="U157:X157"/>
    <mergeCell ref="M161:P161"/>
    <mergeCell ref="Q161:T161"/>
    <mergeCell ref="U161:X161"/>
    <mergeCell ref="M165:P165"/>
    <mergeCell ref="Q165:T165"/>
    <mergeCell ref="U165:X165"/>
  </mergeCells>
  <phoneticPr fontId="1"/>
  <conditionalFormatting sqref="AV4:AW4">
    <cfRule type="expression" dxfId="1086" priority="1310">
      <formula>$AV$4=""</formula>
    </cfRule>
  </conditionalFormatting>
  <conditionalFormatting sqref="AZ4:BA4">
    <cfRule type="expression" dxfId="1085" priority="1309">
      <formula>$AZ$4=""</formula>
    </cfRule>
  </conditionalFormatting>
  <conditionalFormatting sqref="BD4">
    <cfRule type="expression" dxfId="1084" priority="1308">
      <formula>$BD$4=""</formula>
    </cfRule>
  </conditionalFormatting>
  <conditionalFormatting sqref="AL7:BJ7">
    <cfRule type="expression" dxfId="1083" priority="1306">
      <formula>$AL$7=""</formula>
    </cfRule>
  </conditionalFormatting>
  <conditionalFormatting sqref="AL8:BJ8">
    <cfRule type="expression" dxfId="1082" priority="1305">
      <formula>$AL$8=""</formula>
    </cfRule>
  </conditionalFormatting>
  <conditionalFormatting sqref="AL10:BJ10">
    <cfRule type="expression" dxfId="1081" priority="1304">
      <formula>$AL$10=""</formula>
    </cfRule>
  </conditionalFormatting>
  <conditionalFormatting sqref="AN6:AS6">
    <cfRule type="expression" dxfId="1080" priority="1303">
      <formula>$AN$6=""</formula>
    </cfRule>
  </conditionalFormatting>
  <conditionalFormatting sqref="T14">
    <cfRule type="expression" dxfId="1079" priority="1302">
      <formula>$T$14=""</formula>
    </cfRule>
  </conditionalFormatting>
  <conditionalFormatting sqref="W16:AL16">
    <cfRule type="expression" dxfId="1078" priority="1300">
      <formula>$W$16=""</formula>
    </cfRule>
  </conditionalFormatting>
  <conditionalFormatting sqref="AP16:BJ16">
    <cfRule type="expression" dxfId="1077" priority="1299">
      <formula>$AP$16=""</formula>
    </cfRule>
  </conditionalFormatting>
  <conditionalFormatting sqref="V15:Z15">
    <cfRule type="expression" dxfId="1076" priority="1298">
      <formula>$V$15=""</formula>
    </cfRule>
  </conditionalFormatting>
  <conditionalFormatting sqref="AF15">
    <cfRule type="expression" dxfId="1075" priority="1297">
      <formula>$AF$15=""</formula>
    </cfRule>
  </conditionalFormatting>
  <conditionalFormatting sqref="AL15:BJ15">
    <cfRule type="expression" dxfId="1074" priority="1296">
      <formula>$AL$15=""</formula>
    </cfRule>
  </conditionalFormatting>
  <conditionalFormatting sqref="AA17:AL18">
    <cfRule type="expression" dxfId="1073" priority="1295">
      <formula>$AA$17=""</formula>
    </cfRule>
  </conditionalFormatting>
  <conditionalFormatting sqref="AO17:AV18">
    <cfRule type="expression" dxfId="1072" priority="1294">
      <formula>$AO$17=""</formula>
    </cfRule>
  </conditionalFormatting>
  <conditionalFormatting sqref="BC17:BH17">
    <cfRule type="expression" dxfId="1071" priority="1293">
      <formula>$BC$17=""</formula>
    </cfRule>
  </conditionalFormatting>
  <conditionalFormatting sqref="BC18:BH18">
    <cfRule type="expression" dxfId="1070" priority="1292">
      <formula>$BC$18=""</formula>
    </cfRule>
  </conditionalFormatting>
  <conditionalFormatting sqref="T19:AI19">
    <cfRule type="expression" dxfId="1069" priority="1291">
      <formula>$T$19=""</formula>
    </cfRule>
  </conditionalFormatting>
  <conditionalFormatting sqref="T20:BJ20">
    <cfRule type="expression" dxfId="1068" priority="1290">
      <formula>$T$20=""</formula>
    </cfRule>
  </conditionalFormatting>
  <conditionalFormatting sqref="V21:Z21">
    <cfRule type="expression" dxfId="1067" priority="1289">
      <formula>$V$21=""</formula>
    </cfRule>
  </conditionalFormatting>
  <conditionalFormatting sqref="W22:AL22">
    <cfRule type="expression" dxfId="1066" priority="1288">
      <formula>$W$22=""</formula>
    </cfRule>
  </conditionalFormatting>
  <conditionalFormatting sqref="AP22:BJ22">
    <cfRule type="expression" dxfId="1065" priority="1287">
      <formula>$AP$22=""</formula>
    </cfRule>
  </conditionalFormatting>
  <conditionalFormatting sqref="AB21:AG21">
    <cfRule type="expression" dxfId="1064" priority="1286">
      <formula>$AB$21=""</formula>
    </cfRule>
  </conditionalFormatting>
  <conditionalFormatting sqref="AI21:BJ21">
    <cfRule type="expression" dxfId="1063" priority="1285">
      <formula>$AI$21=""</formula>
    </cfRule>
  </conditionalFormatting>
  <conditionalFormatting sqref="W23:AL23">
    <cfRule type="expression" dxfId="1062" priority="1284">
      <formula>$W$23=""</formula>
    </cfRule>
  </conditionalFormatting>
  <conditionalFormatting sqref="AP23:BJ23">
    <cfRule type="expression" dxfId="1061" priority="1283">
      <formula>$AP$23=""</formula>
    </cfRule>
  </conditionalFormatting>
  <conditionalFormatting sqref="W24:AL24">
    <cfRule type="expression" dxfId="1060" priority="1282">
      <formula>$W$24=""</formula>
    </cfRule>
  </conditionalFormatting>
  <conditionalFormatting sqref="AP24:BJ24">
    <cfRule type="expression" dxfId="1059" priority="1281">
      <formula>$AP$24=""</formula>
    </cfRule>
  </conditionalFormatting>
  <conditionalFormatting sqref="V25:Z25">
    <cfRule type="expression" dxfId="1058" priority="1280">
      <formula>$V$25=""</formula>
    </cfRule>
  </conditionalFormatting>
  <conditionalFormatting sqref="W26:AL26">
    <cfRule type="expression" dxfId="1057" priority="1279">
      <formula>$W$26=""</formula>
    </cfRule>
  </conditionalFormatting>
  <conditionalFormatting sqref="AP26:BJ26">
    <cfRule type="expression" dxfId="1056" priority="1278">
      <formula>$AP$26=""</formula>
    </cfRule>
  </conditionalFormatting>
  <conditionalFormatting sqref="AI25:BJ25">
    <cfRule type="expression" dxfId="1055" priority="1276">
      <formula>$AI$25=""</formula>
    </cfRule>
  </conditionalFormatting>
  <conditionalFormatting sqref="AB25:AG25">
    <cfRule type="expression" dxfId="1054" priority="1275">
      <formula>$AB$25=""</formula>
    </cfRule>
  </conditionalFormatting>
  <conditionalFormatting sqref="W28:X28">
    <cfRule type="expression" dxfId="1053" priority="1274">
      <formula>$W$28=""</formula>
    </cfRule>
  </conditionalFormatting>
  <conditionalFormatting sqref="Z28:AA28">
    <cfRule type="expression" dxfId="1052" priority="1273">
      <formula>$Z$28=""</formula>
    </cfRule>
  </conditionalFormatting>
  <conditionalFormatting sqref="BD28:BJ28">
    <cfRule type="expression" dxfId="1051" priority="1266">
      <formula>$BD$28=""</formula>
    </cfRule>
  </conditionalFormatting>
  <conditionalFormatting sqref="BD29:BJ29">
    <cfRule type="expression" dxfId="1050" priority="1257">
      <formula>$BD$29=""</formula>
    </cfRule>
  </conditionalFormatting>
  <conditionalFormatting sqref="BD30:BJ30">
    <cfRule type="expression" dxfId="1049" priority="1248">
      <formula>$BD$30=""</formula>
    </cfRule>
  </conditionalFormatting>
  <conditionalFormatting sqref="W29:X29">
    <cfRule type="expression" dxfId="1048" priority="1247">
      <formula>$W$29=""</formula>
    </cfRule>
  </conditionalFormatting>
  <conditionalFormatting sqref="W30:X30">
    <cfRule type="expression" dxfId="1047" priority="1246">
      <formula>$W$30=""</formula>
    </cfRule>
  </conditionalFormatting>
  <conditionalFormatting sqref="Z29:AA29">
    <cfRule type="expression" dxfId="1046" priority="1245">
      <formula>$Z$29=""</formula>
    </cfRule>
  </conditionalFormatting>
  <conditionalFormatting sqref="Z30:AA30">
    <cfRule type="expression" dxfId="1045" priority="1244">
      <formula>$Z$30=""</formula>
    </cfRule>
  </conditionalFormatting>
  <conditionalFormatting sqref="AD28:AE28">
    <cfRule type="expression" dxfId="1044" priority="1243">
      <formula>$AD$28=""</formula>
    </cfRule>
  </conditionalFormatting>
  <conditionalFormatting sqref="AG28:AH28">
    <cfRule type="expression" dxfId="1043" priority="1242">
      <formula>$AG$28=""</formula>
    </cfRule>
  </conditionalFormatting>
  <conditionalFormatting sqref="AD29:AE29">
    <cfRule type="expression" dxfId="1042" priority="1241">
      <formula>$AD$29=""</formula>
    </cfRule>
  </conditionalFormatting>
  <conditionalFormatting sqref="AG29:AH29">
    <cfRule type="expression" dxfId="1041" priority="1240">
      <formula>$AG$29=""</formula>
    </cfRule>
  </conditionalFormatting>
  <conditionalFormatting sqref="AD30:AE30">
    <cfRule type="expression" dxfId="1040" priority="1239">
      <formula>$AD$30=""</formula>
    </cfRule>
  </conditionalFormatting>
  <conditionalFormatting sqref="AG30:AH30">
    <cfRule type="expression" dxfId="1039" priority="1238">
      <formula>$AG$30=""</formula>
    </cfRule>
  </conditionalFormatting>
  <conditionalFormatting sqref="AO28:AP28">
    <cfRule type="expression" dxfId="1038" priority="1237">
      <formula>$AO$28=""</formula>
    </cfRule>
  </conditionalFormatting>
  <conditionalFormatting sqref="AR28:AS28">
    <cfRule type="expression" dxfId="1037" priority="1236">
      <formula>$AR$28=""</formula>
    </cfRule>
  </conditionalFormatting>
  <conditionalFormatting sqref="AO29:AP29">
    <cfRule type="expression" dxfId="1036" priority="1235">
      <formula>$AO$29=""</formula>
    </cfRule>
  </conditionalFormatting>
  <conditionalFormatting sqref="AO30:AP30">
    <cfRule type="expression" dxfId="1035" priority="1234">
      <formula>$AO$30=""</formula>
    </cfRule>
  </conditionalFormatting>
  <conditionalFormatting sqref="AR29:AS29">
    <cfRule type="expression" dxfId="1034" priority="1233">
      <formula>$AR$29=""</formula>
    </cfRule>
  </conditionalFormatting>
  <conditionalFormatting sqref="AR30:AS30">
    <cfRule type="expression" dxfId="1033" priority="1232">
      <formula>$AR$30=""</formula>
    </cfRule>
  </conditionalFormatting>
  <conditionalFormatting sqref="AV28:AW28">
    <cfRule type="expression" dxfId="1032" priority="1231">
      <formula>$AV$28=""</formula>
    </cfRule>
  </conditionalFormatting>
  <conditionalFormatting sqref="AY28:AZ28">
    <cfRule type="expression" dxfId="1031" priority="1230">
      <formula>$AY$28=""</formula>
    </cfRule>
  </conditionalFormatting>
  <conditionalFormatting sqref="AV29:AW29">
    <cfRule type="expression" dxfId="1030" priority="1229">
      <formula>$AV$29=""</formula>
    </cfRule>
  </conditionalFormatting>
  <conditionalFormatting sqref="AY29:AZ29">
    <cfRule type="expression" dxfId="1029" priority="1228">
      <formula>$AY$29=""</formula>
    </cfRule>
  </conditionalFormatting>
  <conditionalFormatting sqref="AV30:AW30">
    <cfRule type="expression" dxfId="1028" priority="1227">
      <formula>$AV$30=""</formula>
    </cfRule>
  </conditionalFormatting>
  <conditionalFormatting sqref="AY30:AZ30">
    <cfRule type="expression" dxfId="1027" priority="1226">
      <formula>$AY$30=""</formula>
    </cfRule>
  </conditionalFormatting>
  <conditionalFormatting sqref="AB31:AG31">
    <cfRule type="expression" dxfId="1026" priority="1225">
      <formula>$AB$31=""</formula>
    </cfRule>
  </conditionalFormatting>
  <conditionalFormatting sqref="V31:Z31">
    <cfRule type="expression" dxfId="1025" priority="1224">
      <formula>$V$31=""</formula>
    </cfRule>
  </conditionalFormatting>
  <conditionalFormatting sqref="AK31:AN31">
    <cfRule type="expression" dxfId="1024" priority="1223">
      <formula>$AK$31=""</formula>
    </cfRule>
  </conditionalFormatting>
  <conditionalFormatting sqref="AR31:AU31">
    <cfRule type="expression" dxfId="1023" priority="1222">
      <formula>$AR$31=""</formula>
    </cfRule>
  </conditionalFormatting>
  <conditionalFormatting sqref="AB32:AG32">
    <cfRule type="expression" dxfId="1022" priority="1221">
      <formula>$AB$32=""</formula>
    </cfRule>
  </conditionalFormatting>
  <conditionalFormatting sqref="V32:Z32">
    <cfRule type="expression" dxfId="1021" priority="1220">
      <formula>$V$32=""</formula>
    </cfRule>
  </conditionalFormatting>
  <conditionalFormatting sqref="AK32:AN32">
    <cfRule type="expression" dxfId="1020" priority="1219">
      <formula>$AK$32=""</formula>
    </cfRule>
  </conditionalFormatting>
  <conditionalFormatting sqref="AR32:AU32">
    <cfRule type="expression" dxfId="1019" priority="1218">
      <formula>$AR$32=""</formula>
    </cfRule>
  </conditionalFormatting>
  <conditionalFormatting sqref="T33:V33">
    <cfRule type="expression" dxfId="1018" priority="1217">
      <formula>$T$33=""</formula>
    </cfRule>
  </conditionalFormatting>
  <conditionalFormatting sqref="AD33:AF33">
    <cfRule type="expression" dxfId="1017" priority="1216">
      <formula>$AD$33=""</formula>
    </cfRule>
  </conditionalFormatting>
  <conditionalFormatting sqref="AZ33:BB33">
    <cfRule type="expression" dxfId="1016" priority="1215">
      <formula>$AZ$33=""</formula>
    </cfRule>
  </conditionalFormatting>
  <conditionalFormatting sqref="T35:BJ35">
    <cfRule type="expression" dxfId="1015" priority="1214">
      <formula>$T$35=""</formula>
    </cfRule>
  </conditionalFormatting>
  <conditionalFormatting sqref="Q36:R36">
    <cfRule type="expression" dxfId="1014" priority="1213">
      <formula>$Q$36=""</formula>
    </cfRule>
  </conditionalFormatting>
  <conditionalFormatting sqref="AH36:AI36">
    <cfRule type="expression" dxfId="1013" priority="149" stopIfTrue="1">
      <formula>$AH$36=""</formula>
    </cfRule>
  </conditionalFormatting>
  <conditionalFormatting sqref="AL36:AN36">
    <cfRule type="expression" dxfId="1012" priority="1211">
      <formula>$AL$36=""</formula>
    </cfRule>
  </conditionalFormatting>
  <conditionalFormatting sqref="AU36:AV36">
    <cfRule type="expression" dxfId="1011" priority="1210">
      <formula>$AU$36=""</formula>
    </cfRule>
  </conditionalFormatting>
  <conditionalFormatting sqref="T41:Y41">
    <cfRule type="expression" dxfId="1010" priority="1192">
      <formula>$T$41=""</formula>
    </cfRule>
  </conditionalFormatting>
  <conditionalFormatting sqref="Q37:R37">
    <cfRule type="expression" dxfId="1009" priority="1188">
      <formula>$Q$37=""</formula>
    </cfRule>
  </conditionalFormatting>
  <conditionalFormatting sqref="Q38:R38">
    <cfRule type="expression" dxfId="1008" priority="1187">
      <formula>$Q$38=""</formula>
    </cfRule>
  </conditionalFormatting>
  <conditionalFormatting sqref="Q39:R39">
    <cfRule type="expression" dxfId="1007" priority="1186">
      <formula>$Q$39=""</formula>
    </cfRule>
  </conditionalFormatting>
  <conditionalFormatting sqref="Q40:R40">
    <cfRule type="expression" dxfId="1006" priority="1185">
      <formula>$Q$40=""</formula>
    </cfRule>
  </conditionalFormatting>
  <conditionalFormatting sqref="Q41:R41">
    <cfRule type="expression" dxfId="1005" priority="1184">
      <formula>$Q$41=""</formula>
    </cfRule>
  </conditionalFormatting>
  <conditionalFormatting sqref="AH37:AI41">
    <cfRule type="expression" dxfId="1004" priority="1183">
      <formula>$AH$41=""</formula>
    </cfRule>
  </conditionalFormatting>
  <conditionalFormatting sqref="AL37:AN41">
    <cfRule type="expression" dxfId="1003" priority="1182">
      <formula>$AL$41=""</formula>
    </cfRule>
  </conditionalFormatting>
  <conditionalFormatting sqref="AU37:AV41">
    <cfRule type="expression" dxfId="1002" priority="1181">
      <formula>$AU$41=""</formula>
    </cfRule>
  </conditionalFormatting>
  <conditionalFormatting sqref="P44:U44">
    <cfRule type="expression" dxfId="1001" priority="1180">
      <formula>$P$44=""</formula>
    </cfRule>
  </conditionalFormatting>
  <conditionalFormatting sqref="AC44:AH44">
    <cfRule type="expression" dxfId="1000" priority="1179">
      <formula>$AC$44=""</formula>
    </cfRule>
  </conditionalFormatting>
  <conditionalFormatting sqref="V44:AB44">
    <cfRule type="expression" dxfId="999" priority="1178">
      <formula>$V$44=""</formula>
    </cfRule>
  </conditionalFormatting>
  <conditionalFormatting sqref="AI44:AO44">
    <cfRule type="expression" dxfId="998" priority="1177">
      <formula>$AI$44=""</formula>
    </cfRule>
  </conditionalFormatting>
  <conditionalFormatting sqref="AP44:AV44">
    <cfRule type="expression" dxfId="997" priority="1176">
      <formula>$AP$44=""</formula>
    </cfRule>
  </conditionalFormatting>
  <conditionalFormatting sqref="AW44:BC44">
    <cfRule type="expression" dxfId="996" priority="1175">
      <formula>$AW$44=""</formula>
    </cfRule>
  </conditionalFormatting>
  <conditionalFormatting sqref="Q45:T45">
    <cfRule type="expression" dxfId="995" priority="1174">
      <formula>$Q$45=""</formula>
    </cfRule>
  </conditionalFormatting>
  <conditionalFormatting sqref="X45:AA45">
    <cfRule type="expression" dxfId="994" priority="1173">
      <formula>$X$45=""</formula>
    </cfRule>
  </conditionalFormatting>
  <conditionalFormatting sqref="AD45:AG45">
    <cfRule type="expression" dxfId="993" priority="1172">
      <formula>$AD$45=""</formula>
    </cfRule>
  </conditionalFormatting>
  <conditionalFormatting sqref="AK45:AN45">
    <cfRule type="expression" dxfId="992" priority="1171">
      <formula>$AK$45=""</formula>
    </cfRule>
  </conditionalFormatting>
  <conditionalFormatting sqref="AR45:AU45">
    <cfRule type="expression" dxfId="991" priority="1170">
      <formula>$AR$45=""</formula>
    </cfRule>
  </conditionalFormatting>
  <conditionalFormatting sqref="AY45:BB45">
    <cfRule type="expression" dxfId="990" priority="1169">
      <formula>$AY$45=""</formula>
    </cfRule>
  </conditionalFormatting>
  <conditionalFormatting sqref="P46:U46">
    <cfRule type="expression" dxfId="989" priority="1168">
      <formula>$P$46=""</formula>
    </cfRule>
  </conditionalFormatting>
  <conditionalFormatting sqref="P47:U47">
    <cfRule type="expression" dxfId="988" priority="1167">
      <formula>$P$47=""</formula>
    </cfRule>
  </conditionalFormatting>
  <conditionalFormatting sqref="Q48:T48">
    <cfRule type="expression" dxfId="987" priority="1166">
      <formula>$Q$48=""</formula>
    </cfRule>
  </conditionalFormatting>
  <conditionalFormatting sqref="Q49:T49">
    <cfRule type="expression" dxfId="986" priority="1165">
      <formula>$Q$49=""</formula>
    </cfRule>
  </conditionalFormatting>
  <conditionalFormatting sqref="P50:U50">
    <cfRule type="expression" dxfId="985" priority="1164">
      <formula>$P$50=""</formula>
    </cfRule>
  </conditionalFormatting>
  <conditionalFormatting sqref="P51:U51">
    <cfRule type="expression" dxfId="984" priority="1163">
      <formula>$P$51=""</formula>
    </cfRule>
  </conditionalFormatting>
  <conditionalFormatting sqref="Q52:T52">
    <cfRule type="expression" dxfId="983" priority="1162">
      <formula>$Q$52=""</formula>
    </cfRule>
  </conditionalFormatting>
  <conditionalFormatting sqref="Q53:T53">
    <cfRule type="expression" dxfId="982" priority="1161">
      <formula>$Q$53=""</formula>
    </cfRule>
  </conditionalFormatting>
  <conditionalFormatting sqref="AC46:AH46">
    <cfRule type="expression" dxfId="981" priority="1160">
      <formula>$AC$46=""</formula>
    </cfRule>
  </conditionalFormatting>
  <conditionalFormatting sqref="AC47:AH47">
    <cfRule type="expression" dxfId="980" priority="1159">
      <formula>$AC$47=""</formula>
    </cfRule>
  </conditionalFormatting>
  <conditionalFormatting sqref="AD48:AG48">
    <cfRule type="expression" dxfId="979" priority="1158">
      <formula>$AD$48=""</formula>
    </cfRule>
  </conditionalFormatting>
  <conditionalFormatting sqref="AD49:AG49">
    <cfRule type="expression" dxfId="978" priority="1157">
      <formula>$AD$49=""</formula>
    </cfRule>
  </conditionalFormatting>
  <conditionalFormatting sqref="AC50:AH50">
    <cfRule type="expression" dxfId="977" priority="1156">
      <formula>$AC$50=""</formula>
    </cfRule>
  </conditionalFormatting>
  <conditionalFormatting sqref="AC51:AH51">
    <cfRule type="expression" dxfId="976" priority="1155">
      <formula>$AC$51=""</formula>
    </cfRule>
  </conditionalFormatting>
  <conditionalFormatting sqref="AD52:AG52">
    <cfRule type="expression" dxfId="975" priority="1154">
      <formula>$AD$52=""</formula>
    </cfRule>
  </conditionalFormatting>
  <conditionalFormatting sqref="AD53:AG53">
    <cfRule type="expression" dxfId="974" priority="1153">
      <formula>$AD$53=""</formula>
    </cfRule>
  </conditionalFormatting>
  <conditionalFormatting sqref="V46:AB46">
    <cfRule type="expression" dxfId="973" priority="1152">
      <formula>$V$46=""</formula>
    </cfRule>
  </conditionalFormatting>
  <conditionalFormatting sqref="V47:AB47">
    <cfRule type="expression" dxfId="972" priority="1151">
      <formula>$V$47=""</formula>
    </cfRule>
  </conditionalFormatting>
  <conditionalFormatting sqref="X48:AA48">
    <cfRule type="expression" dxfId="971" priority="1150">
      <formula>$X$48=""</formula>
    </cfRule>
  </conditionalFormatting>
  <conditionalFormatting sqref="X49:AA49">
    <cfRule type="expression" dxfId="970" priority="1149">
      <formula>$X$49=""</formula>
    </cfRule>
  </conditionalFormatting>
  <conditionalFormatting sqref="V50:AB50">
    <cfRule type="expression" dxfId="969" priority="1148">
      <formula>$V$50=""</formula>
    </cfRule>
  </conditionalFormatting>
  <conditionalFormatting sqref="V51:AB51">
    <cfRule type="expression" dxfId="968" priority="1147">
      <formula>$V$51=""</formula>
    </cfRule>
  </conditionalFormatting>
  <conditionalFormatting sqref="X52:AA52">
    <cfRule type="expression" dxfId="967" priority="1146">
      <formula>$X$52=""</formula>
    </cfRule>
  </conditionalFormatting>
  <conditionalFormatting sqref="X53:AA53">
    <cfRule type="expression" dxfId="966" priority="1145">
      <formula>$X$53=""</formula>
    </cfRule>
  </conditionalFormatting>
  <conditionalFormatting sqref="AI46:AO46">
    <cfRule type="expression" dxfId="965" priority="1144">
      <formula>$AI$46=""</formula>
    </cfRule>
  </conditionalFormatting>
  <conditionalFormatting sqref="AI47:AO47">
    <cfRule type="expression" dxfId="964" priority="1143">
      <formula>$AI$47=""</formula>
    </cfRule>
  </conditionalFormatting>
  <conditionalFormatting sqref="AK48:AN48">
    <cfRule type="expression" dxfId="963" priority="1142">
      <formula>$AK$48=""</formula>
    </cfRule>
  </conditionalFormatting>
  <conditionalFormatting sqref="AK49:AN49">
    <cfRule type="expression" dxfId="962" priority="1141">
      <formula>$AK$49=""</formula>
    </cfRule>
  </conditionalFormatting>
  <conditionalFormatting sqref="AI50:AO50">
    <cfRule type="expression" dxfId="961" priority="1140">
      <formula>$AI$50=""</formula>
    </cfRule>
  </conditionalFormatting>
  <conditionalFormatting sqref="AI51:AO51">
    <cfRule type="expression" dxfId="960" priority="1139">
      <formula>$AI$51=""</formula>
    </cfRule>
  </conditionalFormatting>
  <conditionalFormatting sqref="AK52:AN52">
    <cfRule type="expression" dxfId="959" priority="1138">
      <formula>$AK$52=""</formula>
    </cfRule>
  </conditionalFormatting>
  <conditionalFormatting sqref="AK53:AN53">
    <cfRule type="expression" dxfId="958" priority="1137">
      <formula>$AK$53=""</formula>
    </cfRule>
  </conditionalFormatting>
  <conditionalFormatting sqref="AP46:AV46">
    <cfRule type="expression" dxfId="957" priority="1136">
      <formula>$AP$46=""</formula>
    </cfRule>
  </conditionalFormatting>
  <conditionalFormatting sqref="AP47:AV47">
    <cfRule type="expression" dxfId="956" priority="1135">
      <formula>$AP$47=""</formula>
    </cfRule>
  </conditionalFormatting>
  <conditionalFormatting sqref="AR48:AU48">
    <cfRule type="expression" dxfId="955" priority="1134">
      <formula>$AR$48=""</formula>
    </cfRule>
  </conditionalFormatting>
  <conditionalFormatting sqref="AR49:AU49">
    <cfRule type="expression" dxfId="954" priority="1133">
      <formula>$AR$49=""</formula>
    </cfRule>
  </conditionalFormatting>
  <conditionalFormatting sqref="AP50:AV50">
    <cfRule type="expression" dxfId="953" priority="1132">
      <formula>$AP$50=""</formula>
    </cfRule>
  </conditionalFormatting>
  <conditionalFormatting sqref="AP51:AV51">
    <cfRule type="expression" dxfId="952" priority="1131">
      <formula>$AP$51=""</formula>
    </cfRule>
  </conditionalFormatting>
  <conditionalFormatting sqref="AR52:AU52">
    <cfRule type="expression" dxfId="951" priority="1130">
      <formula>$AR$52=""</formula>
    </cfRule>
  </conditionalFormatting>
  <conditionalFormatting sqref="AR53:AU53">
    <cfRule type="expression" dxfId="950" priority="1129">
      <formula>$AR$53=""</formula>
    </cfRule>
  </conditionalFormatting>
  <conditionalFormatting sqref="AW46:BC46">
    <cfRule type="expression" dxfId="949" priority="1128">
      <formula>$AW$46=""</formula>
    </cfRule>
  </conditionalFormatting>
  <conditionalFormatting sqref="AW47:BC47">
    <cfRule type="expression" dxfId="948" priority="1127">
      <formula>$AW$47=""</formula>
    </cfRule>
  </conditionalFormatting>
  <conditionalFormatting sqref="AY48:BB48">
    <cfRule type="expression" dxfId="947" priority="1126">
      <formula>$AY$48=""</formula>
    </cfRule>
  </conditionalFormatting>
  <conditionalFormatting sqref="AY49:BB49">
    <cfRule type="expression" dxfId="946" priority="1125">
      <formula>$AY$49=""</formula>
    </cfRule>
  </conditionalFormatting>
  <conditionalFormatting sqref="AW50:BC50">
    <cfRule type="expression" dxfId="945" priority="1124">
      <formula>$AW$50=""</formula>
    </cfRule>
  </conditionalFormatting>
  <conditionalFormatting sqref="AW51:BC51">
    <cfRule type="expression" dxfId="944" priority="1123">
      <formula>$AW$51=""</formula>
    </cfRule>
  </conditionalFormatting>
  <conditionalFormatting sqref="AY52:BB52">
    <cfRule type="expression" dxfId="943" priority="1122">
      <formula>$AY$52=""</formula>
    </cfRule>
  </conditionalFormatting>
  <conditionalFormatting sqref="AY53:BB53">
    <cfRule type="expression" dxfId="942" priority="1121">
      <formula>$AY$53=""</formula>
    </cfRule>
  </conditionalFormatting>
  <conditionalFormatting sqref="T62:AD62">
    <cfRule type="expression" dxfId="941" priority="1120">
      <formula>$T$62=""</formula>
    </cfRule>
  </conditionalFormatting>
  <conditionalFormatting sqref="AJ62:BA62">
    <cfRule type="expression" dxfId="940" priority="1119">
      <formula>$AJ$62=""</formula>
    </cfRule>
  </conditionalFormatting>
  <conditionalFormatting sqref="T56:U56">
    <cfRule type="expression" dxfId="939" priority="1118">
      <formula>$T$56=""</formula>
    </cfRule>
  </conditionalFormatting>
  <conditionalFormatting sqref="AC56:AD56">
    <cfRule type="expression" dxfId="938" priority="1117">
      <formula>$AC$56-22</formula>
    </cfRule>
  </conditionalFormatting>
  <conditionalFormatting sqref="AK56:AL56">
    <cfRule type="expression" dxfId="937" priority="1116">
      <formula>$AK$56=""</formula>
    </cfRule>
  </conditionalFormatting>
  <conditionalFormatting sqref="T57:U57">
    <cfRule type="expression" dxfId="936" priority="1111">
      <formula>$T$57=""</formula>
    </cfRule>
  </conditionalFormatting>
  <conditionalFormatting sqref="AC57">
    <cfRule type="expression" dxfId="935" priority="1104">
      <formula>$AC$57=""</formula>
    </cfRule>
  </conditionalFormatting>
  <conditionalFormatting sqref="AG57:AH57">
    <cfRule type="expression" dxfId="934" priority="1103">
      <formula>$AG$57=""</formula>
    </cfRule>
  </conditionalFormatting>
  <conditionalFormatting sqref="AL57:AM57">
    <cfRule type="expression" dxfId="933" priority="1102">
      <formula>$AL$57=""</formula>
    </cfRule>
  </conditionalFormatting>
  <conditionalFormatting sqref="AP57:AQ57">
    <cfRule type="expression" dxfId="932" priority="1101">
      <formula>$AP$57=""</formula>
    </cfRule>
  </conditionalFormatting>
  <conditionalFormatting sqref="T58:U58">
    <cfRule type="expression" dxfId="931" priority="1100">
      <formula>$T$58=""</formula>
    </cfRule>
  </conditionalFormatting>
  <conditionalFormatting sqref="AC58">
    <cfRule type="expression" dxfId="930" priority="1099">
      <formula>$AC$58=""</formula>
    </cfRule>
  </conditionalFormatting>
  <conditionalFormatting sqref="AG58:AH58">
    <cfRule type="expression" dxfId="929" priority="1098">
      <formula>$AG$58=""</formula>
    </cfRule>
  </conditionalFormatting>
  <conditionalFormatting sqref="AL58:AM58">
    <cfRule type="expression" dxfId="928" priority="1097">
      <formula>$AL$58=""</formula>
    </cfRule>
  </conditionalFormatting>
  <conditionalFormatting sqref="AP58:AQ58">
    <cfRule type="expression" dxfId="927" priority="1096">
      <formula>$AP$58=""</formula>
    </cfRule>
  </conditionalFormatting>
  <conditionalFormatting sqref="T59:U59">
    <cfRule type="expression" dxfId="926" priority="1095">
      <formula>$T$59=""</formula>
    </cfRule>
  </conditionalFormatting>
  <conditionalFormatting sqref="AC59">
    <cfRule type="expression" dxfId="925" priority="1094">
      <formula>$AC$59=""</formula>
    </cfRule>
  </conditionalFormatting>
  <conditionalFormatting sqref="AG59:AH59">
    <cfRule type="expression" dxfId="924" priority="1093">
      <formula>$AG$59=""</formula>
    </cfRule>
  </conditionalFormatting>
  <conditionalFormatting sqref="AL59:AM59">
    <cfRule type="expression" dxfId="923" priority="1092">
      <formula>$AL$59=""</formula>
    </cfRule>
  </conditionalFormatting>
  <conditionalFormatting sqref="AP59:AQ59">
    <cfRule type="expression" dxfId="922" priority="1091">
      <formula>$AP$59=""</formula>
    </cfRule>
  </conditionalFormatting>
  <conditionalFormatting sqref="T60:U60">
    <cfRule type="expression" dxfId="921" priority="1090">
      <formula>$T$60=""</formula>
    </cfRule>
  </conditionalFormatting>
  <conditionalFormatting sqref="AC60">
    <cfRule type="expression" dxfId="920" priority="1089">
      <formula>$AC$60=""</formula>
    </cfRule>
  </conditionalFormatting>
  <conditionalFormatting sqref="AG60:AH60">
    <cfRule type="expression" dxfId="919" priority="1088">
      <formula>$AG$60=""</formula>
    </cfRule>
  </conditionalFormatting>
  <conditionalFormatting sqref="AL60:AM60">
    <cfRule type="expression" dxfId="918" priority="1087">
      <formula>$AL$60=""</formula>
    </cfRule>
  </conditionalFormatting>
  <conditionalFormatting sqref="AP60:AQ60">
    <cfRule type="expression" dxfId="917" priority="1086">
      <formula>$AP$60=""</formula>
    </cfRule>
  </conditionalFormatting>
  <conditionalFormatting sqref="AU60:AV60">
    <cfRule type="expression" dxfId="916" priority="1085">
      <formula>$AU$60=""</formula>
    </cfRule>
  </conditionalFormatting>
  <conditionalFormatting sqref="AY60:AZ60">
    <cfRule type="expression" dxfId="915" priority="1084">
      <formula>$AY$60=""</formula>
    </cfRule>
  </conditionalFormatting>
  <conditionalFormatting sqref="AP64:AU64">
    <cfRule type="expression" dxfId="914" priority="1083">
      <formula>$AP$64=""</formula>
    </cfRule>
  </conditionalFormatting>
  <conditionalFormatting sqref="AQ65:AV65">
    <cfRule type="expression" dxfId="913" priority="1082">
      <formula>$AQ$65=""</formula>
    </cfRule>
  </conditionalFormatting>
  <conditionalFormatting sqref="AY67:BG67">
    <cfRule type="expression" dxfId="912" priority="1080">
      <formula>$AY$67=""</formula>
    </cfRule>
  </conditionalFormatting>
  <conditionalFormatting sqref="AY69:BG69">
    <cfRule type="expression" dxfId="911" priority="1079">
      <formula>$AY$69=""</formula>
    </cfRule>
  </conditionalFormatting>
  <conditionalFormatting sqref="AY71:BG71">
    <cfRule type="expression" dxfId="910" priority="1078">
      <formula>$AY$71=""</formula>
    </cfRule>
  </conditionalFormatting>
  <conditionalFormatting sqref="AY73:BG73">
    <cfRule type="expression" dxfId="909" priority="1077">
      <formula>$AY$73=""</formula>
    </cfRule>
  </conditionalFormatting>
  <conditionalFormatting sqref="AY75:BG75">
    <cfRule type="expression" dxfId="908" priority="1076">
      <formula>$AY$75=""</formula>
    </cfRule>
  </conditionalFormatting>
  <conditionalFormatting sqref="AY77:BG77">
    <cfRule type="expression" dxfId="907" priority="1075">
      <formula>$AY$77=""</formula>
    </cfRule>
  </conditionalFormatting>
  <conditionalFormatting sqref="AY79:BG79">
    <cfRule type="expression" dxfId="906" priority="1073">
      <formula>$AY$79=""</formula>
    </cfRule>
  </conditionalFormatting>
  <conditionalFormatting sqref="AY81:BG81">
    <cfRule type="expression" dxfId="905" priority="1071">
      <formula>$AY$81=""</formula>
    </cfRule>
  </conditionalFormatting>
  <conditionalFormatting sqref="BA78:BG78">
    <cfRule type="expression" dxfId="904" priority="1070">
      <formula>$BA$78=""</formula>
    </cfRule>
  </conditionalFormatting>
  <conditionalFormatting sqref="BA80:BG80">
    <cfRule type="expression" dxfId="903" priority="1069">
      <formula>$BA$80=""</formula>
    </cfRule>
  </conditionalFormatting>
  <conditionalFormatting sqref="N66:T67">
    <cfRule type="expression" dxfId="902" priority="1068">
      <formula>$N$66=""</formula>
    </cfRule>
  </conditionalFormatting>
  <conditionalFormatting sqref="N68:T69">
    <cfRule type="expression" dxfId="901" priority="1067">
      <formula>$N$68=""</formula>
    </cfRule>
  </conditionalFormatting>
  <conditionalFormatting sqref="N70:T71">
    <cfRule type="expression" dxfId="900" priority="1066">
      <formula>$N$70=""</formula>
    </cfRule>
  </conditionalFormatting>
  <conditionalFormatting sqref="N72:T73">
    <cfRule type="expression" dxfId="899" priority="1065">
      <formula>$N$72=""</formula>
    </cfRule>
  </conditionalFormatting>
  <conditionalFormatting sqref="N74:T75">
    <cfRule type="expression" dxfId="898" priority="1064">
      <formula>$N$74=""</formula>
    </cfRule>
  </conditionalFormatting>
  <conditionalFormatting sqref="N76:T77">
    <cfRule type="expression" dxfId="897" priority="1063">
      <formula>$N$76=""</formula>
    </cfRule>
  </conditionalFormatting>
  <conditionalFormatting sqref="N78:T79">
    <cfRule type="expression" dxfId="896" priority="1062">
      <formula>$N$78=""</formula>
    </cfRule>
  </conditionalFormatting>
  <conditionalFormatting sqref="N80:T81">
    <cfRule type="expression" dxfId="895" priority="1061">
      <formula>$N$80=""</formula>
    </cfRule>
  </conditionalFormatting>
  <conditionalFormatting sqref="W66:AC67">
    <cfRule type="expression" dxfId="894" priority="1060">
      <formula>$W$66=""</formula>
    </cfRule>
  </conditionalFormatting>
  <conditionalFormatting sqref="W68:AC69">
    <cfRule type="expression" dxfId="893" priority="1059">
      <formula>$W$68=""</formula>
    </cfRule>
  </conditionalFormatting>
  <conditionalFormatting sqref="W70:AC71">
    <cfRule type="expression" dxfId="892" priority="1058">
      <formula>$W$70=""</formula>
    </cfRule>
  </conditionalFormatting>
  <conditionalFormatting sqref="W72:AC73">
    <cfRule type="expression" dxfId="891" priority="1057">
      <formula>$W$72=""</formula>
    </cfRule>
  </conditionalFormatting>
  <conditionalFormatting sqref="W74:AC75">
    <cfRule type="expression" dxfId="890" priority="1056">
      <formula>$W$74=""</formula>
    </cfRule>
  </conditionalFormatting>
  <conditionalFormatting sqref="W76:AC77">
    <cfRule type="expression" dxfId="889" priority="1055">
      <formula>$W$76=""</formula>
    </cfRule>
  </conditionalFormatting>
  <conditionalFormatting sqref="W78:AC79">
    <cfRule type="expression" dxfId="888" priority="1054">
      <formula>$W$78=""</formula>
    </cfRule>
  </conditionalFormatting>
  <conditionalFormatting sqref="W80:AC81">
    <cfRule type="expression" dxfId="887" priority="1053">
      <formula>$W$80=""</formula>
    </cfRule>
  </conditionalFormatting>
  <conditionalFormatting sqref="AF66:AK67">
    <cfRule type="expression" dxfId="886" priority="1052">
      <formula>$AF$66=""</formula>
    </cfRule>
  </conditionalFormatting>
  <conditionalFormatting sqref="AF68:AK69">
    <cfRule type="expression" dxfId="885" priority="1051">
      <formula>$AF$68=""</formula>
    </cfRule>
  </conditionalFormatting>
  <conditionalFormatting sqref="AF70:AK71">
    <cfRule type="expression" dxfId="884" priority="1050">
      <formula>$AF$70=""</formula>
    </cfRule>
  </conditionalFormatting>
  <conditionalFormatting sqref="AF72:AK73">
    <cfRule type="expression" dxfId="883" priority="1049">
      <formula>$AF$72=""</formula>
    </cfRule>
  </conditionalFormatting>
  <conditionalFormatting sqref="AF74:AK75">
    <cfRule type="expression" dxfId="882" priority="1048">
      <formula>$AF$74=""</formula>
    </cfRule>
  </conditionalFormatting>
  <conditionalFormatting sqref="AF76:AK77">
    <cfRule type="expression" dxfId="881" priority="1047">
      <formula>$AF$76=""</formula>
    </cfRule>
  </conditionalFormatting>
  <conditionalFormatting sqref="AF78:AK79">
    <cfRule type="expression" dxfId="880" priority="1046">
      <formula>$AF$78=""</formula>
    </cfRule>
  </conditionalFormatting>
  <conditionalFormatting sqref="AF80:AK81">
    <cfRule type="expression" dxfId="879" priority="1045">
      <formula>$AF$80=""</formula>
    </cfRule>
  </conditionalFormatting>
  <conditionalFormatting sqref="AN66:AU67">
    <cfRule type="expression" dxfId="878" priority="1044">
      <formula>$AN$66=""</formula>
    </cfRule>
  </conditionalFormatting>
  <conditionalFormatting sqref="AN68:AU69">
    <cfRule type="expression" dxfId="877" priority="1043">
      <formula>$AN$68=""</formula>
    </cfRule>
  </conditionalFormatting>
  <conditionalFormatting sqref="AN70:AU71">
    <cfRule type="expression" dxfId="876" priority="1042">
      <formula>$AN$70=""</formula>
    </cfRule>
  </conditionalFormatting>
  <conditionalFormatting sqref="AN72:AU73">
    <cfRule type="expression" dxfId="875" priority="1041">
      <formula>$AN$72=""</formula>
    </cfRule>
  </conditionalFormatting>
  <conditionalFormatting sqref="AN74:AU75">
    <cfRule type="expression" dxfId="874" priority="1040">
      <formula>$AN$74=""</formula>
    </cfRule>
  </conditionalFormatting>
  <conditionalFormatting sqref="AN76:AU77">
    <cfRule type="expression" dxfId="873" priority="1039">
      <formula>$AN$76=""</formula>
    </cfRule>
  </conditionalFormatting>
  <conditionalFormatting sqref="AN78:AU79">
    <cfRule type="expression" dxfId="872" priority="1038">
      <formula>$AN$78=""</formula>
    </cfRule>
  </conditionalFormatting>
  <conditionalFormatting sqref="AN80:AU81">
    <cfRule type="expression" dxfId="871" priority="1037">
      <formula>$AN$80=""</formula>
    </cfRule>
  </conditionalFormatting>
  <conditionalFormatting sqref="AV84:AX84">
    <cfRule type="expression" dxfId="870" priority="1036">
      <formula>$AV$84=""</formula>
    </cfRule>
  </conditionalFormatting>
  <conditionalFormatting sqref="BF84:BH84">
    <cfRule type="expression" dxfId="869" priority="1034">
      <formula>$BF$84=""</formula>
    </cfRule>
  </conditionalFormatting>
  <conditionalFormatting sqref="BA84:BC84">
    <cfRule type="expression" dxfId="868" priority="1033">
      <formula>$BA$84=""</formula>
    </cfRule>
  </conditionalFormatting>
  <conditionalFormatting sqref="V86:Z86">
    <cfRule type="expression" dxfId="867" priority="1032">
      <formula>$V$86=""</formula>
    </cfRule>
  </conditionalFormatting>
  <conditionalFormatting sqref="V88:Z88">
    <cfRule type="expression" dxfId="866" priority="1031">
      <formula>$V$88=""</formula>
    </cfRule>
  </conditionalFormatting>
  <conditionalFormatting sqref="V90:Z90">
    <cfRule type="expression" dxfId="865" priority="1030">
      <formula>$V$90=""</formula>
    </cfRule>
  </conditionalFormatting>
  <conditionalFormatting sqref="V92:Z92">
    <cfRule type="expression" dxfId="864" priority="1029">
      <formula>$V$92=""</formula>
    </cfRule>
  </conditionalFormatting>
  <conditionalFormatting sqref="V94:Z94">
    <cfRule type="expression" dxfId="863" priority="1028">
      <formula>$V$94=""</formula>
    </cfRule>
  </conditionalFormatting>
  <conditionalFormatting sqref="AA86:AE86">
    <cfRule type="expression" dxfId="862" priority="1027">
      <formula>$AA$86=""</formula>
    </cfRule>
  </conditionalFormatting>
  <conditionalFormatting sqref="AA88:AE88">
    <cfRule type="expression" dxfId="861" priority="1026">
      <formula>$AA$88=""</formula>
    </cfRule>
  </conditionalFormatting>
  <conditionalFormatting sqref="AA90:AE90">
    <cfRule type="expression" dxfId="860" priority="1025">
      <formula>$AA$90=""</formula>
    </cfRule>
  </conditionalFormatting>
  <conditionalFormatting sqref="AA92:AE92">
    <cfRule type="expression" dxfId="859" priority="1024">
      <formula>$AA$92=""</formula>
    </cfRule>
  </conditionalFormatting>
  <conditionalFormatting sqref="AA94:AE94">
    <cfRule type="expression" dxfId="858" priority="1023">
      <formula>$AA$94=""</formula>
    </cfRule>
  </conditionalFormatting>
  <conditionalFormatting sqref="AF86:AJ86">
    <cfRule type="expression" dxfId="857" priority="1022">
      <formula>$AF$86=""</formula>
    </cfRule>
  </conditionalFormatting>
  <conditionalFormatting sqref="AF88:AJ88">
    <cfRule type="expression" dxfId="856" priority="1021">
      <formula>$AF$88=""</formula>
    </cfRule>
  </conditionalFormatting>
  <conditionalFormatting sqref="AF90:AJ90">
    <cfRule type="expression" dxfId="855" priority="1020">
      <formula>$AF$90=""</formula>
    </cfRule>
  </conditionalFormatting>
  <conditionalFormatting sqref="AF92:AJ92">
    <cfRule type="expression" dxfId="854" priority="1019">
      <formula>$AF$92=""</formula>
    </cfRule>
  </conditionalFormatting>
  <conditionalFormatting sqref="AF94:AJ94">
    <cfRule type="expression" dxfId="853" priority="1018">
      <formula>$AF$94=""</formula>
    </cfRule>
  </conditionalFormatting>
  <conditionalFormatting sqref="AK86:AO86">
    <cfRule type="expression" dxfId="852" priority="1017">
      <formula>$AK$86=""</formula>
    </cfRule>
  </conditionalFormatting>
  <conditionalFormatting sqref="AK88:AO88">
    <cfRule type="expression" dxfId="851" priority="1016">
      <formula>$AK$88=""</formula>
    </cfRule>
  </conditionalFormatting>
  <conditionalFormatting sqref="AK90:AO90">
    <cfRule type="expression" dxfId="850" priority="1015">
      <formula>$AK$90=""</formula>
    </cfRule>
  </conditionalFormatting>
  <conditionalFormatting sqref="AK92:AO92">
    <cfRule type="expression" dxfId="849" priority="1014">
      <formula>$AK$92=""</formula>
    </cfRule>
  </conditionalFormatting>
  <conditionalFormatting sqref="AK94:AO94">
    <cfRule type="expression" dxfId="848" priority="1013">
      <formula>$AK$94=""</formula>
    </cfRule>
  </conditionalFormatting>
  <conditionalFormatting sqref="AP86:AT86">
    <cfRule type="expression" dxfId="847" priority="1012">
      <formula>$AP$86=""</formula>
    </cfRule>
  </conditionalFormatting>
  <conditionalFormatting sqref="AP88:AT88">
    <cfRule type="expression" dxfId="846" priority="1011">
      <formula>$AP$88=""</formula>
    </cfRule>
  </conditionalFormatting>
  <conditionalFormatting sqref="AP90:AT90">
    <cfRule type="expression" dxfId="845" priority="1010">
      <formula>$AP$90=""</formula>
    </cfRule>
  </conditionalFormatting>
  <conditionalFormatting sqref="AP92:AT92">
    <cfRule type="expression" dxfId="844" priority="1009">
      <formula>$AP$92=""</formula>
    </cfRule>
  </conditionalFormatting>
  <conditionalFormatting sqref="AP94:AT94">
    <cfRule type="expression" dxfId="843" priority="1008">
      <formula>$AP$94=""</formula>
    </cfRule>
  </conditionalFormatting>
  <conditionalFormatting sqref="AU86:AY86">
    <cfRule type="expression" dxfId="842" priority="1007">
      <formula>$AU$86=""</formula>
    </cfRule>
  </conditionalFormatting>
  <conditionalFormatting sqref="AU88:AY88">
    <cfRule type="expression" dxfId="841" priority="1006">
      <formula>$AU$88=""</formula>
    </cfRule>
  </conditionalFormatting>
  <conditionalFormatting sqref="AU90:AY90">
    <cfRule type="expression" dxfId="840" priority="1005">
      <formula>$AU$90=""</formula>
    </cfRule>
  </conditionalFormatting>
  <conditionalFormatting sqref="AU92:AY92">
    <cfRule type="expression" dxfId="839" priority="1004">
      <formula>$AU$92=""</formula>
    </cfRule>
  </conditionalFormatting>
  <conditionalFormatting sqref="AU94:AY94">
    <cfRule type="expression" dxfId="838" priority="1003">
      <formula>$AU$94=""</formula>
    </cfRule>
  </conditionalFormatting>
  <conditionalFormatting sqref="AZ86:BD86">
    <cfRule type="expression" dxfId="837" priority="1002">
      <formula>$AZ$86=""</formula>
    </cfRule>
  </conditionalFormatting>
  <conditionalFormatting sqref="AZ88:BD88">
    <cfRule type="expression" dxfId="836" priority="1001">
      <formula>$AZ$88=""</formula>
    </cfRule>
  </conditionalFormatting>
  <conditionalFormatting sqref="AZ90:BD90">
    <cfRule type="expression" dxfId="835" priority="1000">
      <formula>$AZ$90=""</formula>
    </cfRule>
  </conditionalFormatting>
  <conditionalFormatting sqref="AZ92:BD92">
    <cfRule type="expression" dxfId="834" priority="999">
      <formula>$AZ$92=""</formula>
    </cfRule>
  </conditionalFormatting>
  <conditionalFormatting sqref="AZ94:BD94">
    <cfRule type="expression" dxfId="833" priority="998">
      <formula>$AZ$94=""</formula>
    </cfRule>
  </conditionalFormatting>
  <conditionalFormatting sqref="BE86:BI86">
    <cfRule type="expression" dxfId="832" priority="997">
      <formula>$BE$86=""</formula>
    </cfRule>
  </conditionalFormatting>
  <conditionalFormatting sqref="BE88:BI88">
    <cfRule type="expression" dxfId="831" priority="996">
      <formula>$BE$88=""</formula>
    </cfRule>
  </conditionalFormatting>
  <conditionalFormatting sqref="BE90:BI90">
    <cfRule type="expression" dxfId="830" priority="995">
      <formula>$BE$90=""</formula>
    </cfRule>
  </conditionalFormatting>
  <conditionalFormatting sqref="BE92:BI92">
    <cfRule type="expression" dxfId="829" priority="994">
      <formula>$BE$92=""</formula>
    </cfRule>
  </conditionalFormatting>
  <conditionalFormatting sqref="BE94:BI94">
    <cfRule type="expression" dxfId="828" priority="993">
      <formula>$BE$94=""</formula>
    </cfRule>
  </conditionalFormatting>
  <conditionalFormatting sqref="W87:Y87">
    <cfRule type="expression" dxfId="827" priority="992">
      <formula>$W$87=""</formula>
    </cfRule>
  </conditionalFormatting>
  <conditionalFormatting sqref="W89:Y89">
    <cfRule type="expression" dxfId="826" priority="991">
      <formula>$W$89=""</formula>
    </cfRule>
  </conditionalFormatting>
  <conditionalFormatting sqref="W91:Y91">
    <cfRule type="expression" dxfId="825" priority="990">
      <formula>$W$91=""</formula>
    </cfRule>
  </conditionalFormatting>
  <conditionalFormatting sqref="W93:Y93">
    <cfRule type="expression" dxfId="824" priority="989">
      <formula>$W$93=""</formula>
    </cfRule>
  </conditionalFormatting>
  <conditionalFormatting sqref="W95:Y95">
    <cfRule type="expression" dxfId="823" priority="988">
      <formula>$W$95=""</formula>
    </cfRule>
  </conditionalFormatting>
  <conditionalFormatting sqref="AB87:AD87">
    <cfRule type="expression" dxfId="822" priority="987">
      <formula>$AB$87=""</formula>
    </cfRule>
  </conditionalFormatting>
  <conditionalFormatting sqref="AB89:AD89">
    <cfRule type="expression" dxfId="821" priority="986">
      <formula>$AB$89=""</formula>
    </cfRule>
  </conditionalFormatting>
  <conditionalFormatting sqref="AB91:AD91">
    <cfRule type="expression" dxfId="820" priority="985">
      <formula>$AB$91=""</formula>
    </cfRule>
  </conditionalFormatting>
  <conditionalFormatting sqref="AB93:AD93">
    <cfRule type="expression" dxfId="819" priority="984">
      <formula>$AB$93=""</formula>
    </cfRule>
  </conditionalFormatting>
  <conditionalFormatting sqref="AB95:AD95">
    <cfRule type="expression" dxfId="818" priority="983">
      <formula>$AB$95=""</formula>
    </cfRule>
  </conditionalFormatting>
  <conditionalFormatting sqref="AG87:AI87">
    <cfRule type="expression" dxfId="817" priority="982">
      <formula>$AG$87=""</formula>
    </cfRule>
  </conditionalFormatting>
  <conditionalFormatting sqref="AG89:AI89">
    <cfRule type="expression" dxfId="816" priority="981">
      <formula>$AG$89=""</formula>
    </cfRule>
  </conditionalFormatting>
  <conditionalFormatting sqref="AG91:AI91">
    <cfRule type="expression" dxfId="815" priority="980">
      <formula>$AG$91=""</formula>
    </cfRule>
  </conditionalFormatting>
  <conditionalFormatting sqref="AG93:AI93">
    <cfRule type="expression" dxfId="814" priority="979">
      <formula>$AG$93=""</formula>
    </cfRule>
  </conditionalFormatting>
  <conditionalFormatting sqref="AG95:AI95">
    <cfRule type="expression" dxfId="813" priority="978">
      <formula>$AG$95=""</formula>
    </cfRule>
  </conditionalFormatting>
  <conditionalFormatting sqref="AL87:AN87">
    <cfRule type="expression" dxfId="812" priority="977">
      <formula>$AL$87=""</formula>
    </cfRule>
  </conditionalFormatting>
  <conditionalFormatting sqref="AL89:AN89">
    <cfRule type="expression" dxfId="811" priority="976">
      <formula>$AL$89=""</formula>
    </cfRule>
  </conditionalFormatting>
  <conditionalFormatting sqref="AL91:AN91">
    <cfRule type="expression" dxfId="810" priority="975">
      <formula>$AL$91=""</formula>
    </cfRule>
  </conditionalFormatting>
  <conditionalFormatting sqref="AL93:AN93">
    <cfRule type="expression" dxfId="809" priority="974">
      <formula>$AL$93=""</formula>
    </cfRule>
  </conditionalFormatting>
  <conditionalFormatting sqref="AL95:AN95">
    <cfRule type="expression" dxfId="808" priority="973">
      <formula>$AL$95=""</formula>
    </cfRule>
  </conditionalFormatting>
  <conditionalFormatting sqref="AQ87:AS87">
    <cfRule type="expression" dxfId="807" priority="972">
      <formula>$AQ$87=""</formula>
    </cfRule>
  </conditionalFormatting>
  <conditionalFormatting sqref="AQ89:AS89">
    <cfRule type="expression" dxfId="806" priority="971">
      <formula>$AQ$89=""</formula>
    </cfRule>
  </conditionalFormatting>
  <conditionalFormatting sqref="AQ91:AS91">
    <cfRule type="expression" dxfId="805" priority="970">
      <formula>$AQ$91=""</formula>
    </cfRule>
  </conditionalFormatting>
  <conditionalFormatting sqref="AQ93:AS93">
    <cfRule type="expression" dxfId="804" priority="969">
      <formula>$AQ$93=""</formula>
    </cfRule>
  </conditionalFormatting>
  <conditionalFormatting sqref="AQ95:AS95">
    <cfRule type="expression" dxfId="803" priority="968">
      <formula>$AQ$95=""</formula>
    </cfRule>
  </conditionalFormatting>
  <conditionalFormatting sqref="AV87:AX87">
    <cfRule type="expression" dxfId="802" priority="967">
      <formula>$AV$87=""</formula>
    </cfRule>
  </conditionalFormatting>
  <conditionalFormatting sqref="AV89:AX89">
    <cfRule type="expression" dxfId="801" priority="966">
      <formula>$AV$89=""</formula>
    </cfRule>
  </conditionalFormatting>
  <conditionalFormatting sqref="AV91:AX91">
    <cfRule type="expression" dxfId="800" priority="965">
      <formula>$AV$91=""</formula>
    </cfRule>
  </conditionalFormatting>
  <conditionalFormatting sqref="AV93:AX93">
    <cfRule type="expression" dxfId="799" priority="964">
      <formula>$AV$93=""</formula>
    </cfRule>
  </conditionalFormatting>
  <conditionalFormatting sqref="AV95:AX95">
    <cfRule type="expression" dxfId="798" priority="963">
      <formula>$AV$95=""</formula>
    </cfRule>
  </conditionalFormatting>
  <conditionalFormatting sqref="BA87:BC87">
    <cfRule type="expression" dxfId="797" priority="962">
      <formula>$BA$87=""</formula>
    </cfRule>
  </conditionalFormatting>
  <conditionalFormatting sqref="BA89:BC89">
    <cfRule type="expression" dxfId="796" priority="961">
      <formula>$BA$89=""</formula>
    </cfRule>
  </conditionalFormatting>
  <conditionalFormatting sqref="BA91:BC91">
    <cfRule type="expression" dxfId="795" priority="960">
      <formula>$BA$91=""</formula>
    </cfRule>
  </conditionalFormatting>
  <conditionalFormatting sqref="BA93:BC93">
    <cfRule type="expression" dxfId="794" priority="959">
      <formula>$BA$93=""</formula>
    </cfRule>
  </conditionalFormatting>
  <conditionalFormatting sqref="BA95:BC95">
    <cfRule type="expression" dxfId="793" priority="958">
      <formula>$BA$95=""</formula>
    </cfRule>
  </conditionalFormatting>
  <conditionalFormatting sqref="BF87:BH87">
    <cfRule type="expression" dxfId="792" priority="957">
      <formula>$BF$87=""</formula>
    </cfRule>
  </conditionalFormatting>
  <conditionalFormatting sqref="BF89:BH89">
    <cfRule type="expression" dxfId="791" priority="956">
      <formula>$BF$89=""</formula>
    </cfRule>
  </conditionalFormatting>
  <conditionalFormatting sqref="BF91:BH91">
    <cfRule type="expression" dxfId="790" priority="955">
      <formula>$BF$91=""</formula>
    </cfRule>
  </conditionalFormatting>
  <conditionalFormatting sqref="BF93:BH93">
    <cfRule type="expression" dxfId="789" priority="954">
      <formula>$BF$93=""</formula>
    </cfRule>
  </conditionalFormatting>
  <conditionalFormatting sqref="BF95:BH95">
    <cfRule type="expression" dxfId="788" priority="953">
      <formula>$BF$95=""</formula>
    </cfRule>
  </conditionalFormatting>
  <conditionalFormatting sqref="G110:H110">
    <cfRule type="expression" dxfId="787" priority="952">
      <formula>$G$110=""</formula>
    </cfRule>
  </conditionalFormatting>
  <conditionalFormatting sqref="J110:K110">
    <cfRule type="expression" dxfId="786" priority="951">
      <formula>$J$110=""</formula>
    </cfRule>
  </conditionalFormatting>
  <conditionalFormatting sqref="O110:P110">
    <cfRule type="expression" dxfId="785" priority="948">
      <formula>$O$110=""</formula>
    </cfRule>
  </conditionalFormatting>
  <conditionalFormatting sqref="R110:S110">
    <cfRule type="expression" dxfId="784" priority="947">
      <formula>$R$110=""</formula>
    </cfRule>
  </conditionalFormatting>
  <conditionalFormatting sqref="V101:Z101">
    <cfRule type="expression" dxfId="783" priority="946">
      <formula>$V$101=""</formula>
    </cfRule>
  </conditionalFormatting>
  <conditionalFormatting sqref="V102:Z102">
    <cfRule type="expression" dxfId="782" priority="945">
      <formula>$V$102=""</formula>
    </cfRule>
  </conditionalFormatting>
  <conditionalFormatting sqref="V103:Z103">
    <cfRule type="expression" dxfId="781" priority="944">
      <formula>$V$103=""</formula>
    </cfRule>
  </conditionalFormatting>
  <conditionalFormatting sqref="V104:Z104">
    <cfRule type="expression" dxfId="780" priority="943">
      <formula>$V$104=""</formula>
    </cfRule>
  </conditionalFormatting>
  <conditionalFormatting sqref="V105:Z105">
    <cfRule type="expression" dxfId="779" priority="942">
      <formula>$V$105=""</formula>
    </cfRule>
  </conditionalFormatting>
  <conditionalFormatting sqref="V106:Z106">
    <cfRule type="expression" dxfId="778" priority="941">
      <formula>$V$106=""</formula>
    </cfRule>
  </conditionalFormatting>
  <conditionalFormatting sqref="V107:Z107">
    <cfRule type="expression" dxfId="777" priority="940">
      <formula>$V$107=""</formula>
    </cfRule>
  </conditionalFormatting>
  <conditionalFormatting sqref="V108:Z108">
    <cfRule type="expression" dxfId="776" priority="939">
      <formula>$V$108=""</formula>
    </cfRule>
  </conditionalFormatting>
  <conditionalFormatting sqref="V109:Z110">
    <cfRule type="expression" dxfId="775" priority="938">
      <formula>$V$109=""</formula>
    </cfRule>
  </conditionalFormatting>
  <conditionalFormatting sqref="AA101:AE101">
    <cfRule type="expression" dxfId="774" priority="937">
      <formula>$AA$101=""</formula>
    </cfRule>
  </conditionalFormatting>
  <conditionalFormatting sqref="AA102:AE102">
    <cfRule type="expression" dxfId="773" priority="936">
      <formula>$AA$102=""</formula>
    </cfRule>
  </conditionalFormatting>
  <conditionalFormatting sqref="AA103:AE103">
    <cfRule type="expression" dxfId="772" priority="935">
      <formula>$AA$103=""</formula>
    </cfRule>
  </conditionalFormatting>
  <conditionalFormatting sqref="AA104:AE104">
    <cfRule type="expression" dxfId="771" priority="934">
      <formula>$AA$104=""</formula>
    </cfRule>
  </conditionalFormatting>
  <conditionalFormatting sqref="AA105:AE105">
    <cfRule type="expression" dxfId="770" priority="933">
      <formula>$AA$105=""</formula>
    </cfRule>
  </conditionalFormatting>
  <conditionalFormatting sqref="AA106:AE106">
    <cfRule type="expression" dxfId="769" priority="932">
      <formula>$AA$106=""</formula>
    </cfRule>
  </conditionalFormatting>
  <conditionalFormatting sqref="AA107:AE107">
    <cfRule type="expression" dxfId="768" priority="931">
      <formula>$AA$107=""</formula>
    </cfRule>
  </conditionalFormatting>
  <conditionalFormatting sqref="AA108:AE108">
    <cfRule type="expression" dxfId="767" priority="930">
      <formula>$AA$108=""</formula>
    </cfRule>
  </conditionalFormatting>
  <conditionalFormatting sqref="AA109:AE110">
    <cfRule type="expression" dxfId="766" priority="929">
      <formula>$AA$109=""</formula>
    </cfRule>
  </conditionalFormatting>
  <conditionalFormatting sqref="AF101:AJ101">
    <cfRule type="expression" dxfId="765" priority="928">
      <formula>$AF$101=""</formula>
    </cfRule>
  </conditionalFormatting>
  <conditionalFormatting sqref="AF102:AJ102">
    <cfRule type="expression" dxfId="764" priority="927">
      <formula>$AF$102=""</formula>
    </cfRule>
  </conditionalFormatting>
  <conditionalFormatting sqref="AF103:AJ103">
    <cfRule type="expression" dxfId="763" priority="926">
      <formula>$AF$103=""</formula>
    </cfRule>
  </conditionalFormatting>
  <conditionalFormatting sqref="AF104:AJ104">
    <cfRule type="expression" dxfId="762" priority="925">
      <formula>$AF$104=""</formula>
    </cfRule>
  </conditionalFormatting>
  <conditionalFormatting sqref="AF105:AJ105">
    <cfRule type="expression" dxfId="761" priority="924">
      <formula>$AF$105=""</formula>
    </cfRule>
  </conditionalFormatting>
  <conditionalFormatting sqref="AF106:AJ106">
    <cfRule type="expression" dxfId="760" priority="923">
      <formula>$AF$106=""</formula>
    </cfRule>
  </conditionalFormatting>
  <conditionalFormatting sqref="AF107:AJ107">
    <cfRule type="expression" dxfId="759" priority="922">
      <formula>$AF$107=""</formula>
    </cfRule>
  </conditionalFormatting>
  <conditionalFormatting sqref="AF108:AJ108">
    <cfRule type="expression" dxfId="758" priority="921">
      <formula>$AF$108=""</formula>
    </cfRule>
  </conditionalFormatting>
  <conditionalFormatting sqref="AF109:AJ110">
    <cfRule type="expression" dxfId="757" priority="920">
      <formula>$AF$109=""</formula>
    </cfRule>
  </conditionalFormatting>
  <conditionalFormatting sqref="AK109:AO110">
    <cfRule type="expression" dxfId="756" priority="919">
      <formula>$AK$109=""</formula>
    </cfRule>
  </conditionalFormatting>
  <conditionalFormatting sqref="AP109:AT110">
    <cfRule type="expression" dxfId="755" priority="918">
      <formula>$AP$109=""</formula>
    </cfRule>
  </conditionalFormatting>
  <conditionalFormatting sqref="AU109:AY110">
    <cfRule type="expression" dxfId="754" priority="917">
      <formula>$AU$109=""</formula>
    </cfRule>
  </conditionalFormatting>
  <conditionalFormatting sqref="AZ109:BD110">
    <cfRule type="expression" dxfId="753" priority="916">
      <formula>$AZ$109=""</formula>
    </cfRule>
  </conditionalFormatting>
  <conditionalFormatting sqref="BE109:BI110">
    <cfRule type="expression" dxfId="752" priority="915">
      <formula>$BE$109=""</formula>
    </cfRule>
  </conditionalFormatting>
  <conditionalFormatting sqref="AK101:AO101">
    <cfRule type="expression" dxfId="751" priority="914">
      <formula>$AK$101=""</formula>
    </cfRule>
  </conditionalFormatting>
  <conditionalFormatting sqref="AK102:AO102">
    <cfRule type="expression" dxfId="750" priority="913">
      <formula>$AK$102=""</formula>
    </cfRule>
  </conditionalFormatting>
  <conditionalFormatting sqref="AK103:AO103">
    <cfRule type="expression" dxfId="749" priority="912">
      <formula>$AK$103=""</formula>
    </cfRule>
  </conditionalFormatting>
  <conditionalFormatting sqref="AK104:AO104">
    <cfRule type="expression" dxfId="748" priority="911">
      <formula>$AK$104=""</formula>
    </cfRule>
  </conditionalFormatting>
  <conditionalFormatting sqref="AK105:AO105">
    <cfRule type="expression" dxfId="747" priority="910">
      <formula>$AK$105=""</formula>
    </cfRule>
  </conditionalFormatting>
  <conditionalFormatting sqref="AK106:AO106">
    <cfRule type="expression" dxfId="746" priority="909">
      <formula>$AK$106=""</formula>
    </cfRule>
  </conditionalFormatting>
  <conditionalFormatting sqref="AK107:AO107">
    <cfRule type="expression" dxfId="745" priority="908">
      <formula>$AK$107=""</formula>
    </cfRule>
  </conditionalFormatting>
  <conditionalFormatting sqref="AK108:AO108">
    <cfRule type="expression" dxfId="744" priority="907">
      <formula>$AK$108=""</formula>
    </cfRule>
  </conditionalFormatting>
  <conditionalFormatting sqref="AP101:AT101">
    <cfRule type="expression" dxfId="743" priority="906">
      <formula>$AP$101=""</formula>
    </cfRule>
  </conditionalFormatting>
  <conditionalFormatting sqref="AP102:AT102">
    <cfRule type="expression" dxfId="742" priority="905">
      <formula>$AP$102=""</formula>
    </cfRule>
  </conditionalFormatting>
  <conditionalFormatting sqref="AP103:AT103">
    <cfRule type="expression" dxfId="741" priority="904">
      <formula>$AP$103=""</formula>
    </cfRule>
  </conditionalFormatting>
  <conditionalFormatting sqref="AP104:AT104">
    <cfRule type="expression" dxfId="740" priority="903">
      <formula>$AP$104=""</formula>
    </cfRule>
  </conditionalFormatting>
  <conditionalFormatting sqref="AP105:AT105">
    <cfRule type="expression" dxfId="739" priority="902">
      <formula>$AP$105=""</formula>
    </cfRule>
  </conditionalFormatting>
  <conditionalFormatting sqref="AP106:AT106">
    <cfRule type="expression" dxfId="738" priority="901">
      <formula>$AP$106=""</formula>
    </cfRule>
  </conditionalFormatting>
  <conditionalFormatting sqref="AP107:AT107">
    <cfRule type="expression" dxfId="737" priority="900">
      <formula>$AP$107=""</formula>
    </cfRule>
  </conditionalFormatting>
  <conditionalFormatting sqref="AP108:AT108">
    <cfRule type="expression" dxfId="736" priority="899">
      <formula>$AP$108=""</formula>
    </cfRule>
  </conditionalFormatting>
  <conditionalFormatting sqref="AU101">
    <cfRule type="expression" dxfId="735" priority="898">
      <formula>$AU$101=""</formula>
    </cfRule>
  </conditionalFormatting>
  <conditionalFormatting sqref="AZ101:BD101">
    <cfRule type="expression" dxfId="734" priority="897">
      <formula>$AZ$101=""</formula>
    </cfRule>
  </conditionalFormatting>
  <conditionalFormatting sqref="BE101:BI101">
    <cfRule type="expression" dxfId="733" priority="896">
      <formula>$BE$101=""</formula>
    </cfRule>
  </conditionalFormatting>
  <conditionalFormatting sqref="AU102">
    <cfRule type="expression" dxfId="732" priority="895">
      <formula>$AU$102=""</formula>
    </cfRule>
  </conditionalFormatting>
  <conditionalFormatting sqref="AU103">
    <cfRule type="expression" dxfId="731" priority="894">
      <formula>$AU$103=""</formula>
    </cfRule>
  </conditionalFormatting>
  <conditionalFormatting sqref="AU104">
    <cfRule type="expression" dxfId="730" priority="893">
      <formula>$AU$104=""</formula>
    </cfRule>
  </conditionalFormatting>
  <conditionalFormatting sqref="AU105">
    <cfRule type="expression" dxfId="729" priority="892">
      <formula>$AU$105=""</formula>
    </cfRule>
  </conditionalFormatting>
  <conditionalFormatting sqref="AU106">
    <cfRule type="expression" dxfId="728" priority="891">
      <formula>$AU$106=""</formula>
    </cfRule>
  </conditionalFormatting>
  <conditionalFormatting sqref="AU107">
    <cfRule type="expression" dxfId="727" priority="890">
      <formula>$AU$107=""</formula>
    </cfRule>
  </conditionalFormatting>
  <conditionalFormatting sqref="AU108">
    <cfRule type="expression" dxfId="726" priority="889">
      <formula>$AU$108=""</formula>
    </cfRule>
  </conditionalFormatting>
  <conditionalFormatting sqref="AZ102">
    <cfRule type="expression" dxfId="725" priority="888">
      <formula>$AZ$102=""</formula>
    </cfRule>
  </conditionalFormatting>
  <conditionalFormatting sqref="AZ103">
    <cfRule type="expression" dxfId="724" priority="887">
      <formula>$AZ$103=""</formula>
    </cfRule>
  </conditionalFormatting>
  <conditionalFormatting sqref="AZ104">
    <cfRule type="expression" dxfId="723" priority="886">
      <formula>$AZ$104=""</formula>
    </cfRule>
  </conditionalFormatting>
  <conditionalFormatting sqref="AZ105">
    <cfRule type="expression" dxfId="722" priority="885">
      <formula>$AZ$105=""</formula>
    </cfRule>
  </conditionalFormatting>
  <conditionalFormatting sqref="AZ106">
    <cfRule type="expression" dxfId="721" priority="884">
      <formula>$AZ$106=""</formula>
    </cfRule>
  </conditionalFormatting>
  <conditionalFormatting sqref="AZ107">
    <cfRule type="expression" dxfId="720" priority="883">
      <formula>$AZ$107=""</formula>
    </cfRule>
  </conditionalFormatting>
  <conditionalFormatting sqref="AZ108">
    <cfRule type="expression" dxfId="719" priority="882">
      <formula>$AZ$108=""</formula>
    </cfRule>
  </conditionalFormatting>
  <conditionalFormatting sqref="BE102">
    <cfRule type="expression" dxfId="718" priority="881">
      <formula>$BE$102=""</formula>
    </cfRule>
  </conditionalFormatting>
  <conditionalFormatting sqref="BE103">
    <cfRule type="expression" dxfId="717" priority="880">
      <formula>$BE$103=""</formula>
    </cfRule>
  </conditionalFormatting>
  <conditionalFormatting sqref="BE104">
    <cfRule type="expression" dxfId="716" priority="879">
      <formula>$BE$104=""</formula>
    </cfRule>
  </conditionalFormatting>
  <conditionalFormatting sqref="BE105">
    <cfRule type="expression" dxfId="715" priority="878">
      <formula>$BE$105=""</formula>
    </cfRule>
  </conditionalFormatting>
  <conditionalFormatting sqref="BE106">
    <cfRule type="expression" dxfId="714" priority="877">
      <formula>$BE$106=""</formula>
    </cfRule>
  </conditionalFormatting>
  <conditionalFormatting sqref="BE107">
    <cfRule type="expression" dxfId="713" priority="876">
      <formula>$BE$107=""</formula>
    </cfRule>
  </conditionalFormatting>
  <conditionalFormatting sqref="BE108">
    <cfRule type="expression" dxfId="712" priority="875">
      <formula>$BE$108=""</formula>
    </cfRule>
  </conditionalFormatting>
  <conditionalFormatting sqref="AB112:AD112">
    <cfRule type="expression" dxfId="711" priority="874">
      <formula>$AB$112=""</formula>
    </cfRule>
  </conditionalFormatting>
  <conditionalFormatting sqref="BE113:BG113">
    <cfRule type="expression" dxfId="710" priority="873">
      <formula>$BE$113=""</formula>
    </cfRule>
  </conditionalFormatting>
  <conditionalFormatting sqref="AS113:AU113">
    <cfRule type="expression" dxfId="709" priority="872">
      <formula>$AS$113=""</formula>
    </cfRule>
  </conditionalFormatting>
  <conditionalFormatting sqref="AB113:AD113">
    <cfRule type="expression" dxfId="708" priority="871">
      <formula>$AB$113=""</formula>
    </cfRule>
  </conditionalFormatting>
  <conditionalFormatting sqref="AV116:AY116">
    <cfRule type="expression" dxfId="707" priority="870">
      <formula>$AV$116=""</formula>
    </cfRule>
  </conditionalFormatting>
  <conditionalFormatting sqref="BB116:BE116">
    <cfRule type="expression" dxfId="706" priority="869">
      <formula>$BB$116=""</formula>
    </cfRule>
  </conditionalFormatting>
  <conditionalFormatting sqref="AV117:AY117">
    <cfRule type="expression" dxfId="705" priority="868">
      <formula>$AV$117=""</formula>
    </cfRule>
  </conditionalFormatting>
  <conditionalFormatting sqref="AV118:AY118">
    <cfRule type="expression" dxfId="704" priority="867">
      <formula>$AV$118=""</formula>
    </cfRule>
  </conditionalFormatting>
  <conditionalFormatting sqref="AV119:AY119">
    <cfRule type="expression" dxfId="703" priority="866">
      <formula>$AV$119=""</formula>
    </cfRule>
  </conditionalFormatting>
  <conditionalFormatting sqref="AV120:AY120">
    <cfRule type="expression" dxfId="702" priority="865">
      <formula>$AV$120=""</formula>
    </cfRule>
  </conditionalFormatting>
  <conditionalFormatting sqref="AV121:AY122">
    <cfRule type="expression" dxfId="701" priority="864">
      <formula>$AV$121=""</formula>
    </cfRule>
  </conditionalFormatting>
  <conditionalFormatting sqref="AV123:AY123">
    <cfRule type="expression" dxfId="700" priority="863">
      <formula>$AV$123=""</formula>
    </cfRule>
  </conditionalFormatting>
  <conditionalFormatting sqref="AV125:AY125">
    <cfRule type="expression" dxfId="699" priority="862">
      <formula>$AV$125=""</formula>
    </cfRule>
  </conditionalFormatting>
  <conditionalFormatting sqref="BB117:BE117">
    <cfRule type="expression" dxfId="698" priority="861">
      <formula>$BB$117=""</formula>
    </cfRule>
  </conditionalFormatting>
  <conditionalFormatting sqref="BB118:BE118">
    <cfRule type="expression" dxfId="697" priority="860">
      <formula>$BB$118=""</formula>
    </cfRule>
  </conditionalFormatting>
  <conditionalFormatting sqref="BB119:BE119">
    <cfRule type="expression" dxfId="696" priority="859">
      <formula>$BB$119=""</formula>
    </cfRule>
  </conditionalFormatting>
  <conditionalFormatting sqref="BB120:BE120">
    <cfRule type="expression" dxfId="695" priority="858">
      <formula>$BB$120=""</formula>
    </cfRule>
  </conditionalFormatting>
  <conditionalFormatting sqref="BB121:BE122">
    <cfRule type="expression" dxfId="694" priority="857">
      <formula>$BB$121=""</formula>
    </cfRule>
  </conditionalFormatting>
  <conditionalFormatting sqref="BB123:BE123">
    <cfRule type="expression" dxfId="693" priority="856">
      <formula>$BB$123=""</formula>
    </cfRule>
  </conditionalFormatting>
  <conditionalFormatting sqref="BB125:BE125">
    <cfRule type="expression" dxfId="692" priority="855">
      <formula>$BB$125=""</formula>
    </cfRule>
  </conditionalFormatting>
  <conditionalFormatting sqref="F132:N132">
    <cfRule type="expression" dxfId="691" priority="854">
      <formula>$F$132=""</formula>
    </cfRule>
  </conditionalFormatting>
  <conditionalFormatting sqref="F135:N135">
    <cfRule type="expression" dxfId="690" priority="853">
      <formula>$F$135=""</formula>
    </cfRule>
  </conditionalFormatting>
  <conditionalFormatting sqref="F139:N139">
    <cfRule type="expression" dxfId="689" priority="852">
      <formula>$F$139=""</formula>
    </cfRule>
  </conditionalFormatting>
  <conditionalFormatting sqref="F141:N141">
    <cfRule type="expression" dxfId="688" priority="851">
      <formula>$F$141=""</formula>
    </cfRule>
  </conditionalFormatting>
  <conditionalFormatting sqref="P141:U141">
    <cfRule type="expression" dxfId="687" priority="850">
      <formula>$P$141=""</formula>
    </cfRule>
  </conditionalFormatting>
  <conditionalFormatting sqref="S133:T133">
    <cfRule type="expression" dxfId="686" priority="849">
      <formula>$S$133=""</formula>
    </cfRule>
  </conditionalFormatting>
  <conditionalFormatting sqref="S134:T134">
    <cfRule type="expression" dxfId="685" priority="848">
      <formula>$S$134=""</formula>
    </cfRule>
  </conditionalFormatting>
  <conditionalFormatting sqref="S135:T135">
    <cfRule type="expression" dxfId="684" priority="847">
      <formula>$S$135=""</formula>
    </cfRule>
  </conditionalFormatting>
  <conditionalFormatting sqref="S137:T137">
    <cfRule type="expression" dxfId="683" priority="846">
      <formula>$S$137=""</formula>
    </cfRule>
  </conditionalFormatting>
  <conditionalFormatting sqref="S139:T139">
    <cfRule type="expression" dxfId="682" priority="845">
      <formula>$S$139=""</formula>
    </cfRule>
  </conditionalFormatting>
  <conditionalFormatting sqref="S140:T140">
    <cfRule type="expression" dxfId="681" priority="844">
      <formula>$S$140=""</formula>
    </cfRule>
  </conditionalFormatting>
  <conditionalFormatting sqref="X141:AC141">
    <cfRule type="expression" dxfId="680" priority="843">
      <formula>$X$141=""</formula>
    </cfRule>
  </conditionalFormatting>
  <conditionalFormatting sqref="AA133:AB133">
    <cfRule type="expression" dxfId="679" priority="842">
      <formula>$AA$133=""</formula>
    </cfRule>
  </conditionalFormatting>
  <conditionalFormatting sqref="AA134:AB134">
    <cfRule type="expression" dxfId="678" priority="841">
      <formula>$AA$134=""</formula>
    </cfRule>
  </conditionalFormatting>
  <conditionalFormatting sqref="AA135:AB135">
    <cfRule type="expression" dxfId="677" priority="840">
      <formula>$AA$135=""</formula>
    </cfRule>
  </conditionalFormatting>
  <conditionalFormatting sqref="AA137:AB137">
    <cfRule type="expression" dxfId="676" priority="839">
      <formula>$AA$137=""</formula>
    </cfRule>
  </conditionalFormatting>
  <conditionalFormatting sqref="AA139:AB139">
    <cfRule type="expression" dxfId="675" priority="838">
      <formula>$AA$139=""</formula>
    </cfRule>
  </conditionalFormatting>
  <conditionalFormatting sqref="AA140:AB140">
    <cfRule type="expression" dxfId="674" priority="837">
      <formula>$AA$140=""</formula>
    </cfRule>
  </conditionalFormatting>
  <conditionalFormatting sqref="AF135:AK135">
    <cfRule type="expression" dxfId="673" priority="836">
      <formula>$AF$135=""</formula>
    </cfRule>
  </conditionalFormatting>
  <conditionalFormatting sqref="AN135:AS135">
    <cfRule type="expression" dxfId="672" priority="835">
      <formula>$AN$135=""</formula>
    </cfRule>
  </conditionalFormatting>
  <conditionalFormatting sqref="AI133:AJ133">
    <cfRule type="expression" dxfId="671" priority="834">
      <formula>$AI$133=""</formula>
    </cfRule>
  </conditionalFormatting>
  <conditionalFormatting sqref="AQ133:AR133">
    <cfRule type="expression" dxfId="670" priority="833">
      <formula>$AQ$133=""</formula>
    </cfRule>
  </conditionalFormatting>
  <conditionalFormatting sqref="AI134:AJ134">
    <cfRule type="expression" dxfId="669" priority="832">
      <formula>$AI$134=""</formula>
    </cfRule>
  </conditionalFormatting>
  <conditionalFormatting sqref="AQ134:AR134">
    <cfRule type="expression" dxfId="668" priority="831">
      <formula>$AQ$134=""</formula>
    </cfRule>
  </conditionalFormatting>
  <conditionalFormatting sqref="D148">
    <cfRule type="expression" dxfId="667" priority="830">
      <formula>D148=""</formula>
    </cfRule>
  </conditionalFormatting>
  <conditionalFormatting sqref="BG148:BJ149">
    <cfRule type="expression" dxfId="666" priority="820">
      <formula>$BG$148=""</formula>
    </cfRule>
  </conditionalFormatting>
  <conditionalFormatting sqref="BG164">
    <cfRule type="expression" dxfId="665" priority="819">
      <formula>$BG$164=""</formula>
    </cfRule>
  </conditionalFormatting>
  <conditionalFormatting sqref="BG160">
    <cfRule type="expression" dxfId="664" priority="818">
      <formula>$BG$160=""</formula>
    </cfRule>
  </conditionalFormatting>
  <conditionalFormatting sqref="BG156">
    <cfRule type="expression" dxfId="663" priority="817">
      <formula>$BG$156=""</formula>
    </cfRule>
  </conditionalFormatting>
  <conditionalFormatting sqref="BG152">
    <cfRule type="expression" dxfId="662" priority="816">
      <formula>$BG$152=""</formula>
    </cfRule>
  </conditionalFormatting>
  <conditionalFormatting sqref="E175:H176">
    <cfRule type="expression" dxfId="661" priority="815">
      <formula>$E$175=""</formula>
    </cfRule>
  </conditionalFormatting>
  <conditionalFormatting sqref="D173:I174">
    <cfRule type="expression" dxfId="660" priority="814">
      <formula>$D$173=""</formula>
    </cfRule>
  </conditionalFormatting>
  <conditionalFormatting sqref="E179:H180">
    <cfRule type="expression" dxfId="659" priority="813">
      <formula>$E$179=""</formula>
    </cfRule>
  </conditionalFormatting>
  <conditionalFormatting sqref="D177:I178">
    <cfRule type="expression" dxfId="658" priority="812">
      <formula>$D$177=""</formula>
    </cfRule>
  </conditionalFormatting>
  <conditionalFormatting sqref="E183:H184">
    <cfRule type="expression" dxfId="657" priority="811">
      <formula>$E$183=""</formula>
    </cfRule>
  </conditionalFormatting>
  <conditionalFormatting sqref="D181:I182">
    <cfRule type="expression" dxfId="656" priority="810">
      <formula>$D$181=""</formula>
    </cfRule>
  </conditionalFormatting>
  <conditionalFormatting sqref="E187:H188">
    <cfRule type="expression" dxfId="655" priority="809">
      <formula>$E$187=""</formula>
    </cfRule>
  </conditionalFormatting>
  <conditionalFormatting sqref="D185:I186">
    <cfRule type="expression" dxfId="654" priority="808">
      <formula>$D$185=""</formula>
    </cfRule>
  </conditionalFormatting>
  <conditionalFormatting sqref="E191:H192">
    <cfRule type="expression" dxfId="653" priority="807">
      <formula>$E$191=""</formula>
    </cfRule>
  </conditionalFormatting>
  <conditionalFormatting sqref="D189:I190">
    <cfRule type="expression" dxfId="652" priority="806">
      <formula>$D$189=""</formula>
    </cfRule>
  </conditionalFormatting>
  <conditionalFormatting sqref="J173:L176">
    <cfRule type="expression" dxfId="651" priority="805">
      <formula>$J$173=""</formula>
    </cfRule>
  </conditionalFormatting>
  <conditionalFormatting sqref="J177:L180">
    <cfRule type="expression" dxfId="650" priority="804">
      <formula>$J$177=""</formula>
    </cfRule>
  </conditionalFormatting>
  <conditionalFormatting sqref="J181:L184">
    <cfRule type="expression" dxfId="649" priority="803">
      <formula>$J$181=""</formula>
    </cfRule>
  </conditionalFormatting>
  <conditionalFormatting sqref="J185:L188">
    <cfRule type="expression" dxfId="648" priority="802">
      <formula>$J$185=""</formula>
    </cfRule>
  </conditionalFormatting>
  <conditionalFormatting sqref="J189:L192">
    <cfRule type="expression" dxfId="647" priority="801">
      <formula>$J$189=""</formula>
    </cfRule>
  </conditionalFormatting>
  <conditionalFormatting sqref="BG173:BJ174">
    <cfRule type="expression" dxfId="646" priority="800">
      <formula>$BG$173=""</formula>
    </cfRule>
  </conditionalFormatting>
  <conditionalFormatting sqref="BG189">
    <cfRule type="expression" dxfId="645" priority="799">
      <formula>$BG$189=""</formula>
    </cfRule>
  </conditionalFormatting>
  <conditionalFormatting sqref="BG185">
    <cfRule type="expression" dxfId="644" priority="798">
      <formula>$BG$185=""</formula>
    </cfRule>
  </conditionalFormatting>
  <conditionalFormatting sqref="BG181">
    <cfRule type="expression" dxfId="643" priority="797">
      <formula>$BG$181=""</formula>
    </cfRule>
  </conditionalFormatting>
  <conditionalFormatting sqref="BG177">
    <cfRule type="expression" dxfId="642" priority="796">
      <formula>$BG$177=""</formula>
    </cfRule>
  </conditionalFormatting>
  <conditionalFormatting sqref="F200:N200">
    <cfRule type="expression" dxfId="641" priority="795">
      <formula>$F$200=""</formula>
    </cfRule>
  </conditionalFormatting>
  <conditionalFormatting sqref="F203:N203">
    <cfRule type="expression" dxfId="640" priority="794">
      <formula>$F$203=""</formula>
    </cfRule>
  </conditionalFormatting>
  <conditionalFormatting sqref="F207:N207">
    <cfRule type="expression" dxfId="639" priority="793">
      <formula>$F$207=""</formula>
    </cfRule>
  </conditionalFormatting>
  <conditionalFormatting sqref="F209:N209">
    <cfRule type="expression" dxfId="638" priority="792">
      <formula>$F$209=""</formula>
    </cfRule>
  </conditionalFormatting>
  <conditionalFormatting sqref="P209:U209">
    <cfRule type="expression" dxfId="637" priority="791">
      <formula>$P$209=""</formula>
    </cfRule>
  </conditionalFormatting>
  <conditionalFormatting sqref="S201:T201">
    <cfRule type="expression" dxfId="636" priority="790">
      <formula>$S$201=""</formula>
    </cfRule>
  </conditionalFormatting>
  <conditionalFormatting sqref="S202:T202">
    <cfRule type="expression" dxfId="635" priority="789">
      <formula>$S$202=""</formula>
    </cfRule>
  </conditionalFormatting>
  <conditionalFormatting sqref="S203:T203">
    <cfRule type="expression" dxfId="634" priority="788">
      <formula>$S$203=""</formula>
    </cfRule>
  </conditionalFormatting>
  <conditionalFormatting sqref="S205:T205">
    <cfRule type="expression" dxfId="633" priority="787">
      <formula>$S$205=""</formula>
    </cfRule>
  </conditionalFormatting>
  <conditionalFormatting sqref="S207:T207">
    <cfRule type="expression" dxfId="632" priority="786">
      <formula>$S$207=""</formula>
    </cfRule>
  </conditionalFormatting>
  <conditionalFormatting sqref="S208:T208">
    <cfRule type="expression" dxfId="631" priority="785">
      <formula>$S$208=""</formula>
    </cfRule>
  </conditionalFormatting>
  <conditionalFormatting sqref="X209:AC209">
    <cfRule type="expression" dxfId="630" priority="784">
      <formula>$X$209=""</formula>
    </cfRule>
  </conditionalFormatting>
  <conditionalFormatting sqref="AA201:AB201">
    <cfRule type="expression" dxfId="629" priority="783">
      <formula>$AA$201=""</formula>
    </cfRule>
  </conditionalFormatting>
  <conditionalFormatting sqref="AA202:AB202">
    <cfRule type="expression" dxfId="628" priority="782">
      <formula>$AA$202=""</formula>
    </cfRule>
  </conditionalFormatting>
  <conditionalFormatting sqref="AA203:AB203">
    <cfRule type="expression" dxfId="627" priority="781">
      <formula>$AA$203=""</formula>
    </cfRule>
  </conditionalFormatting>
  <conditionalFormatting sqref="AA205:AB205">
    <cfRule type="expression" dxfId="626" priority="780">
      <formula>$AA$205=""</formula>
    </cfRule>
  </conditionalFormatting>
  <conditionalFormatting sqref="AA207:AB207">
    <cfRule type="expression" dxfId="625" priority="779">
      <formula>$AA$207=""</formula>
    </cfRule>
  </conditionalFormatting>
  <conditionalFormatting sqref="AA208:AB208">
    <cfRule type="expression" dxfId="624" priority="778">
      <formula>$AA$208=""</formula>
    </cfRule>
  </conditionalFormatting>
  <conditionalFormatting sqref="AF203:AK203">
    <cfRule type="expression" dxfId="623" priority="777">
      <formula>$AF$203=""</formula>
    </cfRule>
  </conditionalFormatting>
  <conditionalFormatting sqref="AN203:AS203">
    <cfRule type="expression" dxfId="622" priority="776">
      <formula>$AN$203=""</formula>
    </cfRule>
  </conditionalFormatting>
  <conditionalFormatting sqref="AI201:AJ201">
    <cfRule type="expression" dxfId="621" priority="775">
      <formula>$AI$201=""</formula>
    </cfRule>
  </conditionalFormatting>
  <conditionalFormatting sqref="AQ201:AR201">
    <cfRule type="expression" dxfId="620" priority="774">
      <formula>$AQ$201=""</formula>
    </cfRule>
  </conditionalFormatting>
  <conditionalFormatting sqref="AI202:AJ202">
    <cfRule type="expression" dxfId="619" priority="773">
      <formula>$AI$202=""</formula>
    </cfRule>
  </conditionalFormatting>
  <conditionalFormatting sqref="AQ202:AR202">
    <cfRule type="expression" dxfId="618" priority="772">
      <formula>$AQ$202=""</formula>
    </cfRule>
  </conditionalFormatting>
  <conditionalFormatting sqref="D216:I219">
    <cfRule type="expression" dxfId="617" priority="771">
      <formula>$D$216=""</formula>
    </cfRule>
  </conditionalFormatting>
  <conditionalFormatting sqref="D220:I223">
    <cfRule type="expression" dxfId="616" priority="770">
      <formula>$D$220=""</formula>
    </cfRule>
  </conditionalFormatting>
  <conditionalFormatting sqref="D224:I227">
    <cfRule type="expression" dxfId="615" priority="769">
      <formula>$D$224=""</formula>
    </cfRule>
  </conditionalFormatting>
  <conditionalFormatting sqref="D228:I231">
    <cfRule type="expression" dxfId="614" priority="768">
      <formula>$D$228=""</formula>
    </cfRule>
  </conditionalFormatting>
  <conditionalFormatting sqref="D232:I235">
    <cfRule type="expression" dxfId="613" priority="767">
      <formula>$D$232=""</formula>
    </cfRule>
  </conditionalFormatting>
  <conditionalFormatting sqref="J216:L219">
    <cfRule type="expression" dxfId="612" priority="766">
      <formula>$J$216=""</formula>
    </cfRule>
  </conditionalFormatting>
  <conditionalFormatting sqref="J220:L223">
    <cfRule type="expression" dxfId="611" priority="765">
      <formula>$J$220=""</formula>
    </cfRule>
  </conditionalFormatting>
  <conditionalFormatting sqref="J224:L227">
    <cfRule type="expression" dxfId="610" priority="764">
      <formula>$J$224=""</formula>
    </cfRule>
  </conditionalFormatting>
  <conditionalFormatting sqref="J228:L231">
    <cfRule type="expression" dxfId="609" priority="763">
      <formula>$J$228=""</formula>
    </cfRule>
  </conditionalFormatting>
  <conditionalFormatting sqref="J232:L235">
    <cfRule type="expression" dxfId="608" priority="762">
      <formula>$J$232=""</formula>
    </cfRule>
  </conditionalFormatting>
  <conditionalFormatting sqref="BG216:BJ217">
    <cfRule type="expression" dxfId="607" priority="761">
      <formula>$BG$216=""</formula>
    </cfRule>
  </conditionalFormatting>
  <conditionalFormatting sqref="BG232">
    <cfRule type="expression" dxfId="606" priority="760">
      <formula>$BG$232=""</formula>
    </cfRule>
  </conditionalFormatting>
  <conditionalFormatting sqref="BG228">
    <cfRule type="expression" dxfId="605" priority="759">
      <formula>$BG$228=""</formula>
    </cfRule>
  </conditionalFormatting>
  <conditionalFormatting sqref="BG224">
    <cfRule type="expression" dxfId="604" priority="758">
      <formula>$BG$224=""</formula>
    </cfRule>
  </conditionalFormatting>
  <conditionalFormatting sqref="BG220">
    <cfRule type="expression" dxfId="603" priority="757">
      <formula>$BG$220=""</formula>
    </cfRule>
  </conditionalFormatting>
  <conditionalFormatting sqref="E243:H244">
    <cfRule type="expression" dxfId="602" priority="756">
      <formula>$E$243=""</formula>
    </cfRule>
  </conditionalFormatting>
  <conditionalFormatting sqref="D241:I242">
    <cfRule type="expression" dxfId="601" priority="755">
      <formula>$D$241=""</formula>
    </cfRule>
  </conditionalFormatting>
  <conditionalFormatting sqref="E247:H248">
    <cfRule type="expression" dxfId="600" priority="754">
      <formula>$E$247=""</formula>
    </cfRule>
  </conditionalFormatting>
  <conditionalFormatting sqref="D245:I246">
    <cfRule type="expression" dxfId="599" priority="753">
      <formula>$D$245=""</formula>
    </cfRule>
  </conditionalFormatting>
  <conditionalFormatting sqref="E251:H252">
    <cfRule type="expression" dxfId="598" priority="752">
      <formula>$E$251=""</formula>
    </cfRule>
  </conditionalFormatting>
  <conditionalFormatting sqref="D249:I250">
    <cfRule type="expression" dxfId="597" priority="751">
      <formula>$D$249=""</formula>
    </cfRule>
  </conditionalFormatting>
  <conditionalFormatting sqref="E255:H256">
    <cfRule type="expression" dxfId="596" priority="750">
      <formula>$E$255=""</formula>
    </cfRule>
  </conditionalFormatting>
  <conditionalFormatting sqref="D253:I254">
    <cfRule type="expression" dxfId="595" priority="749">
      <formula>$D$253=""</formula>
    </cfRule>
  </conditionalFormatting>
  <conditionalFormatting sqref="E259:H260">
    <cfRule type="expression" dxfId="594" priority="748">
      <formula>$E$259=""</formula>
    </cfRule>
  </conditionalFormatting>
  <conditionalFormatting sqref="D257:I258">
    <cfRule type="expression" dxfId="593" priority="747">
      <formula>$D$257=""</formula>
    </cfRule>
  </conditionalFormatting>
  <conditionalFormatting sqref="J241:L244">
    <cfRule type="expression" dxfId="592" priority="746">
      <formula>$J$241=""</formula>
    </cfRule>
  </conditionalFormatting>
  <conditionalFormatting sqref="J245:L248">
    <cfRule type="expression" dxfId="591" priority="745">
      <formula>$J$245=""</formula>
    </cfRule>
  </conditionalFormatting>
  <conditionalFormatting sqref="J249:L252">
    <cfRule type="expression" dxfId="590" priority="744">
      <formula>$J$249=""</formula>
    </cfRule>
  </conditionalFormatting>
  <conditionalFormatting sqref="J253:L256">
    <cfRule type="expression" dxfId="589" priority="743">
      <formula>$J$253=""</formula>
    </cfRule>
  </conditionalFormatting>
  <conditionalFormatting sqref="J257:L260">
    <cfRule type="expression" dxfId="588" priority="742">
      <formula>$J$257=""</formula>
    </cfRule>
  </conditionalFormatting>
  <conditionalFormatting sqref="BG241:BJ242">
    <cfRule type="expression" dxfId="587" priority="741">
      <formula>$BG$241=""</formula>
    </cfRule>
  </conditionalFormatting>
  <conditionalFormatting sqref="BG257">
    <cfRule type="expression" dxfId="586" priority="740">
      <formula>$BG$257=""</formula>
    </cfRule>
  </conditionalFormatting>
  <conditionalFormatting sqref="BG253">
    <cfRule type="expression" dxfId="585" priority="739">
      <formula>$BG$253=""</formula>
    </cfRule>
  </conditionalFormatting>
  <conditionalFormatting sqref="BG249">
    <cfRule type="expression" dxfId="584" priority="738">
      <formula>$BG$249=""</formula>
    </cfRule>
  </conditionalFormatting>
  <conditionalFormatting sqref="BG245">
    <cfRule type="expression" dxfId="583" priority="737">
      <formula>$BG$245=""</formula>
    </cfRule>
  </conditionalFormatting>
  <conditionalFormatting sqref="D212:I215">
    <cfRule type="expression" dxfId="582" priority="736">
      <formula>$D$212=""</formula>
    </cfRule>
  </conditionalFormatting>
  <conditionalFormatting sqref="J212:L215">
    <cfRule type="expression" dxfId="581" priority="735">
      <formula>$J$212=""</formula>
    </cfRule>
  </conditionalFormatting>
  <conditionalFormatting sqref="BG212:BJ213">
    <cfRule type="expression" dxfId="580" priority="734">
      <formula>$BG$212=""</formula>
    </cfRule>
  </conditionalFormatting>
  <conditionalFormatting sqref="F272:Q272">
    <cfRule type="expression" dxfId="579" priority="732">
      <formula>$F$272=""</formula>
    </cfRule>
  </conditionalFormatting>
  <conditionalFormatting sqref="F273:Q273">
    <cfRule type="expression" dxfId="578" priority="731">
      <formula>$F$273=""</formula>
    </cfRule>
  </conditionalFormatting>
  <conditionalFormatting sqref="F274:Q274">
    <cfRule type="expression" dxfId="577" priority="730">
      <formula>$F$274=""</formula>
    </cfRule>
  </conditionalFormatting>
  <conditionalFormatting sqref="F275:Q275">
    <cfRule type="expression" dxfId="576" priority="729">
      <formula>$F$275=""</formula>
    </cfRule>
  </conditionalFormatting>
  <conditionalFormatting sqref="F276:Q276">
    <cfRule type="expression" dxfId="575" priority="728">
      <formula>$F$276=""</formula>
    </cfRule>
  </conditionalFormatting>
  <conditionalFormatting sqref="F277:Q277">
    <cfRule type="expression" dxfId="574" priority="727">
      <formula>$F$277=""</formula>
    </cfRule>
  </conditionalFormatting>
  <conditionalFormatting sqref="F278:Q278">
    <cfRule type="expression" dxfId="573" priority="726">
      <formula>$F$278=""</formula>
    </cfRule>
  </conditionalFormatting>
  <conditionalFormatting sqref="F279:Q279">
    <cfRule type="expression" dxfId="572" priority="725">
      <formula>$F$279=""</formula>
    </cfRule>
  </conditionalFormatting>
  <conditionalFormatting sqref="F280:Q280">
    <cfRule type="expression" dxfId="571" priority="724">
      <formula>$F$280=""</formula>
    </cfRule>
  </conditionalFormatting>
  <conditionalFormatting sqref="F281:Q281">
    <cfRule type="expression" dxfId="570" priority="723">
      <formula>$F$281=""</formula>
    </cfRule>
  </conditionalFormatting>
  <conditionalFormatting sqref="R272:X272">
    <cfRule type="expression" dxfId="569" priority="715">
      <formula>$R$272=""</formula>
    </cfRule>
  </conditionalFormatting>
  <conditionalFormatting sqref="Y272:AE272">
    <cfRule type="expression" dxfId="568" priority="698">
      <formula>$Y$272=""</formula>
    </cfRule>
  </conditionalFormatting>
  <conditionalFormatting sqref="AK272:AR272">
    <cfRule type="expression" dxfId="567" priority="681">
      <formula>$AK$272=""</formula>
    </cfRule>
  </conditionalFormatting>
  <conditionalFormatting sqref="AK273:AR273">
    <cfRule type="expression" dxfId="566" priority="680">
      <formula>$AK$273=""</formula>
    </cfRule>
  </conditionalFormatting>
  <conditionalFormatting sqref="AK274:AR274">
    <cfRule type="expression" dxfId="565" priority="679">
      <formula>$AK$274=""</formula>
    </cfRule>
  </conditionalFormatting>
  <conditionalFormatting sqref="AK275:AR275">
    <cfRule type="expression" dxfId="564" priority="678">
      <formula>$AK$275=""</formula>
    </cfRule>
  </conditionalFormatting>
  <conditionalFormatting sqref="AK276:AR276">
    <cfRule type="expression" dxfId="563" priority="677">
      <formula>$AK$276=""</formula>
    </cfRule>
  </conditionalFormatting>
  <conditionalFormatting sqref="AK277:AR277">
    <cfRule type="expression" dxfId="562" priority="676">
      <formula>$AK$277=""</formula>
    </cfRule>
  </conditionalFormatting>
  <conditionalFormatting sqref="AK278:AR278">
    <cfRule type="expression" dxfId="561" priority="675">
      <formula>$AK$278=""</formula>
    </cfRule>
  </conditionalFormatting>
  <conditionalFormatting sqref="AK279:AR279">
    <cfRule type="expression" dxfId="560" priority="674">
      <formula>$AK$279=""</formula>
    </cfRule>
  </conditionalFormatting>
  <conditionalFormatting sqref="AK280:AR280">
    <cfRule type="expression" dxfId="559" priority="673">
      <formula>$AK$280=""</formula>
    </cfRule>
  </conditionalFormatting>
  <conditionalFormatting sqref="AK281:AR281">
    <cfRule type="expression" dxfId="558" priority="672">
      <formula>$AK$281=""</formula>
    </cfRule>
  </conditionalFormatting>
  <conditionalFormatting sqref="AU272:BB272">
    <cfRule type="expression" dxfId="557" priority="664">
      <formula>$AU$272=""</formula>
    </cfRule>
  </conditionalFormatting>
  <conditionalFormatting sqref="AU273:BB273">
    <cfRule type="expression" dxfId="556" priority="663">
      <formula>$AU$273=""</formula>
    </cfRule>
  </conditionalFormatting>
  <conditionalFormatting sqref="AU274:BB274">
    <cfRule type="expression" dxfId="555" priority="662">
      <formula>$AU$274=""</formula>
    </cfRule>
  </conditionalFormatting>
  <conditionalFormatting sqref="AU275:BB275">
    <cfRule type="expression" dxfId="554" priority="661">
      <formula>$AU$275=""</formula>
    </cfRule>
  </conditionalFormatting>
  <conditionalFormatting sqref="AU276:BB276">
    <cfRule type="expression" dxfId="553" priority="660">
      <formula>$AU$276=""</formula>
    </cfRule>
  </conditionalFormatting>
  <conditionalFormatting sqref="AU277:BB277">
    <cfRule type="expression" dxfId="552" priority="659">
      <formula>$AU$277=""</formula>
    </cfRule>
  </conditionalFormatting>
  <conditionalFormatting sqref="AU278:BB278">
    <cfRule type="expression" dxfId="551" priority="658">
      <formula>$AU$278=""</formula>
    </cfRule>
  </conditionalFormatting>
  <conditionalFormatting sqref="AU279:BB279">
    <cfRule type="expression" dxfId="550" priority="657">
      <formula>$AU$279=""</formula>
    </cfRule>
  </conditionalFormatting>
  <conditionalFormatting sqref="AU280:BB280">
    <cfRule type="expression" dxfId="549" priority="656">
      <formula>$AU$280=""</formula>
    </cfRule>
  </conditionalFormatting>
  <conditionalFormatting sqref="AU281:BB281">
    <cfRule type="expression" dxfId="548" priority="655">
      <formula>$AU$281=""</formula>
    </cfRule>
  </conditionalFormatting>
  <conditionalFormatting sqref="BF272:BI272">
    <cfRule type="expression" dxfId="547" priority="647">
      <formula>$BF$272=""</formula>
    </cfRule>
  </conditionalFormatting>
  <conditionalFormatting sqref="BJ272:BL272">
    <cfRule type="expression" dxfId="546" priority="646">
      <formula>$BJ$272=""</formula>
    </cfRule>
  </conditionalFormatting>
  <conditionalFormatting sqref="R273">
    <cfRule type="expression" dxfId="545" priority="613">
      <formula>$R$273=""</formula>
    </cfRule>
  </conditionalFormatting>
  <conditionalFormatting sqref="R274">
    <cfRule type="expression" dxfId="544" priority="612">
      <formula>$R$274=""</formula>
    </cfRule>
  </conditionalFormatting>
  <conditionalFormatting sqref="R275">
    <cfRule type="expression" dxfId="543" priority="611">
      <formula>$R$275=""</formula>
    </cfRule>
  </conditionalFormatting>
  <conditionalFormatting sqref="R276">
    <cfRule type="expression" dxfId="542" priority="610">
      <formula>$R$276=""</formula>
    </cfRule>
  </conditionalFormatting>
  <conditionalFormatting sqref="R277">
    <cfRule type="expression" dxfId="541" priority="609">
      <formula>$R$277=""</formula>
    </cfRule>
  </conditionalFormatting>
  <conditionalFormatting sqref="R278">
    <cfRule type="expression" dxfId="540" priority="608">
      <formula>$R$278=""</formula>
    </cfRule>
  </conditionalFormatting>
  <conditionalFormatting sqref="R279">
    <cfRule type="expression" dxfId="539" priority="607">
      <formula>$R$279=""</formula>
    </cfRule>
  </conditionalFormatting>
  <conditionalFormatting sqref="R280">
    <cfRule type="expression" dxfId="538" priority="606">
      <formula>$R$280=""</formula>
    </cfRule>
  </conditionalFormatting>
  <conditionalFormatting sqref="R281">
    <cfRule type="expression" dxfId="537" priority="605">
      <formula>$R$281=""</formula>
    </cfRule>
  </conditionalFormatting>
  <conditionalFormatting sqref="Y273">
    <cfRule type="expression" dxfId="536" priority="604">
      <formula>$Y$273=""</formula>
    </cfRule>
  </conditionalFormatting>
  <conditionalFormatting sqref="Y274">
    <cfRule type="expression" dxfId="535" priority="603">
      <formula>$Y$274=""</formula>
    </cfRule>
  </conditionalFormatting>
  <conditionalFormatting sqref="Y275">
    <cfRule type="expression" dxfId="534" priority="602">
      <formula>$Y$275=""</formula>
    </cfRule>
  </conditionalFormatting>
  <conditionalFormatting sqref="Y276">
    <cfRule type="expression" dxfId="533" priority="601">
      <formula>$Y$276=""</formula>
    </cfRule>
  </conditionalFormatting>
  <conditionalFormatting sqref="Y277">
    <cfRule type="expression" dxfId="532" priority="600">
      <formula>$Y$277=""</formula>
    </cfRule>
  </conditionalFormatting>
  <conditionalFormatting sqref="Y278">
    <cfRule type="expression" dxfId="531" priority="599">
      <formula>$Y$278=""</formula>
    </cfRule>
  </conditionalFormatting>
  <conditionalFormatting sqref="Y279">
    <cfRule type="expression" dxfId="530" priority="598">
      <formula>$Y$279=""</formula>
    </cfRule>
  </conditionalFormatting>
  <conditionalFormatting sqref="Y280">
    <cfRule type="expression" dxfId="529" priority="597">
      <formula>$Y$280=""</formula>
    </cfRule>
  </conditionalFormatting>
  <conditionalFormatting sqref="Y281">
    <cfRule type="expression" dxfId="528" priority="596">
      <formula>$Y$281=""</formula>
    </cfRule>
  </conditionalFormatting>
  <conditionalFormatting sqref="BF273">
    <cfRule type="expression" dxfId="527" priority="595">
      <formula>$BF$273=""</formula>
    </cfRule>
  </conditionalFormatting>
  <conditionalFormatting sqref="BJ273">
    <cfRule type="expression" dxfId="526" priority="593">
      <formula>$BJ$273=""</formula>
    </cfRule>
  </conditionalFormatting>
  <conditionalFormatting sqref="BF274">
    <cfRule type="expression" dxfId="525" priority="592">
      <formula>$BF$274=""</formula>
    </cfRule>
  </conditionalFormatting>
  <conditionalFormatting sqref="BF275">
    <cfRule type="expression" dxfId="524" priority="591">
      <formula>$BF$275=""</formula>
    </cfRule>
  </conditionalFormatting>
  <conditionalFormatting sqref="BF276">
    <cfRule type="expression" dxfId="523" priority="590">
      <formula>$BF$276=""</formula>
    </cfRule>
  </conditionalFormatting>
  <conditionalFormatting sqref="BF277">
    <cfRule type="expression" dxfId="522" priority="589">
      <formula>$BF$277=""</formula>
    </cfRule>
  </conditionalFormatting>
  <conditionalFormatting sqref="BF278">
    <cfRule type="expression" dxfId="521" priority="588">
      <formula>$BF$278=""</formula>
    </cfRule>
  </conditionalFormatting>
  <conditionalFormatting sqref="BF279">
    <cfRule type="expression" dxfId="520" priority="587">
      <formula>$BF$279=""</formula>
    </cfRule>
  </conditionalFormatting>
  <conditionalFormatting sqref="BF280">
    <cfRule type="expression" dxfId="519" priority="586">
      <formula>$BF$279=""</formula>
    </cfRule>
  </conditionalFormatting>
  <conditionalFormatting sqref="BF281">
    <cfRule type="expression" dxfId="518" priority="585">
      <formula>$BF$281=""</formula>
    </cfRule>
  </conditionalFormatting>
  <conditionalFormatting sqref="BJ274">
    <cfRule type="expression" dxfId="517" priority="584">
      <formula>$BJ$274=""</formula>
    </cfRule>
  </conditionalFormatting>
  <conditionalFormatting sqref="BJ275">
    <cfRule type="expression" dxfId="516" priority="583">
      <formula>$BJ$275=""</formula>
    </cfRule>
  </conditionalFormatting>
  <conditionalFormatting sqref="BJ276">
    <cfRule type="expression" dxfId="515" priority="582">
      <formula>$BJ$276=""</formula>
    </cfRule>
  </conditionalFormatting>
  <conditionalFormatting sqref="BJ277">
    <cfRule type="expression" dxfId="514" priority="581">
      <formula>$BJ$277=""</formula>
    </cfRule>
  </conditionalFormatting>
  <conditionalFormatting sqref="BJ278">
    <cfRule type="expression" dxfId="513" priority="580">
      <formula>$BJ$278=""</formula>
    </cfRule>
  </conditionalFormatting>
  <conditionalFormatting sqref="BJ279">
    <cfRule type="expression" dxfId="512" priority="579">
      <formula>$BJ$279=""</formula>
    </cfRule>
  </conditionalFormatting>
  <conditionalFormatting sqref="BJ280">
    <cfRule type="expression" dxfId="511" priority="578">
      <formula>$BJ$280=""</formula>
    </cfRule>
  </conditionalFormatting>
  <conditionalFormatting sqref="BJ281">
    <cfRule type="expression" dxfId="510" priority="577">
      <formula>$BJ$281=""</formula>
    </cfRule>
  </conditionalFormatting>
  <conditionalFormatting sqref="U286:Z286">
    <cfRule type="expression" dxfId="509" priority="572">
      <formula>$U$286=""</formula>
    </cfRule>
  </conditionalFormatting>
  <conditionalFormatting sqref="U287:Z287">
    <cfRule type="expression" dxfId="508" priority="571">
      <formula>$U$287=""</formula>
    </cfRule>
  </conditionalFormatting>
  <conditionalFormatting sqref="AK286:AP286">
    <cfRule type="expression" dxfId="507" priority="570">
      <formula>$AK$286=""</formula>
    </cfRule>
  </conditionalFormatting>
  <conditionalFormatting sqref="AK287:AP287">
    <cfRule type="expression" dxfId="506" priority="569">
      <formula>$AK$287=""</formula>
    </cfRule>
  </conditionalFormatting>
  <conditionalFormatting sqref="U290:Z290">
    <cfRule type="expression" dxfId="505" priority="568">
      <formula>$U$290=""</formula>
    </cfRule>
  </conditionalFormatting>
  <conditionalFormatting sqref="U291:Z291">
    <cfRule type="expression" dxfId="504" priority="567">
      <formula>$U$291=""</formula>
    </cfRule>
  </conditionalFormatting>
  <conditionalFormatting sqref="AD290:AI290">
    <cfRule type="expression" dxfId="503" priority="566">
      <formula>$AD$290=""</formula>
    </cfRule>
  </conditionalFormatting>
  <conditionalFormatting sqref="AD291:AI291">
    <cfRule type="expression" dxfId="502" priority="565">
      <formula>$AD$291=""</formula>
    </cfRule>
  </conditionalFormatting>
  <conditionalFormatting sqref="AM290:AR290">
    <cfRule type="expression" dxfId="501" priority="564">
      <formula>$AM$290=""</formula>
    </cfRule>
  </conditionalFormatting>
  <conditionalFormatting sqref="AM291:AR291">
    <cfRule type="expression" dxfId="500" priority="563">
      <formula>$AM$291=""</formula>
    </cfRule>
  </conditionalFormatting>
  <conditionalFormatting sqref="AP292:AR292">
    <cfRule type="expression" dxfId="499" priority="562">
      <formula>$AP$292=""</formula>
    </cfRule>
  </conditionalFormatting>
  <conditionalFormatting sqref="AV291:BA291">
    <cfRule type="expression" dxfId="498" priority="561">
      <formula>$AV$291=""</formula>
    </cfRule>
  </conditionalFormatting>
  <conditionalFormatting sqref="T293:V293">
    <cfRule type="expression" dxfId="497" priority="559">
      <formula>$T$293=""</formula>
    </cfRule>
  </conditionalFormatting>
  <conditionalFormatting sqref="X293:AA293">
    <cfRule type="expression" dxfId="496" priority="558">
      <formula>$X$293=""</formula>
    </cfRule>
  </conditionalFormatting>
  <conditionalFormatting sqref="BJ293:BL293">
    <cfRule type="expression" dxfId="495" priority="557">
      <formula>$BJ$293=""</formula>
    </cfRule>
  </conditionalFormatting>
  <conditionalFormatting sqref="AF294:AO294">
    <cfRule type="expression" dxfId="494" priority="556">
      <formula>$AF$294=""</formula>
    </cfRule>
  </conditionalFormatting>
  <conditionalFormatting sqref="AQ294:AS294">
    <cfRule type="expression" dxfId="493" priority="555">
      <formula>$AQ$294=""</formula>
    </cfRule>
  </conditionalFormatting>
  <conditionalFormatting sqref="AV294:AX294">
    <cfRule type="expression" dxfId="492" priority="554">
      <formula>$AV$294=""</formula>
    </cfRule>
  </conditionalFormatting>
  <conditionalFormatting sqref="BA294:BC294">
    <cfRule type="expression" dxfId="491" priority="553">
      <formula>$BA$294=""</formula>
    </cfRule>
  </conditionalFormatting>
  <conditionalFormatting sqref="T295:AH295">
    <cfRule type="expression" dxfId="490" priority="552">
      <formula>$T$295=""</formula>
    </cfRule>
  </conditionalFormatting>
  <conditionalFormatting sqref="AI295:AV295">
    <cfRule type="expression" dxfId="489" priority="551">
      <formula>$AI$295=""</formula>
    </cfRule>
  </conditionalFormatting>
  <conditionalFormatting sqref="AX295:AY295">
    <cfRule type="expression" dxfId="488" priority="550">
      <formula>$AX$295=""</formula>
    </cfRule>
  </conditionalFormatting>
  <conditionalFormatting sqref="BI295:BJ295">
    <cfRule type="expression" dxfId="487" priority="549">
      <formula>$BI$295=""</formula>
    </cfRule>
  </conditionalFormatting>
  <conditionalFormatting sqref="T296:AO296">
    <cfRule type="expression" dxfId="486" priority="548">
      <formula>$T$296=""</formula>
    </cfRule>
  </conditionalFormatting>
  <conditionalFormatting sqref="T297:AO297">
    <cfRule type="expression" dxfId="485" priority="546">
      <formula>$T$297=""</formula>
    </cfRule>
  </conditionalFormatting>
  <conditionalFormatting sqref="T298:AA298">
    <cfRule type="expression" dxfId="484" priority="544">
      <formula>$T$298=""</formula>
    </cfRule>
  </conditionalFormatting>
  <conditionalFormatting sqref="AG298">
    <cfRule type="expression" dxfId="483" priority="543">
      <formula>$AG$298=""</formula>
    </cfRule>
  </conditionalFormatting>
  <conditionalFormatting sqref="AZ298:BI298">
    <cfRule type="expression" dxfId="482" priority="542">
      <formula>$AZ$298=""</formula>
    </cfRule>
  </conditionalFormatting>
  <conditionalFormatting sqref="T299:W299">
    <cfRule type="expression" dxfId="481" priority="541">
      <formula>$T$299=""</formula>
    </cfRule>
  </conditionalFormatting>
  <conditionalFormatting sqref="Y299:AE299">
    <cfRule type="expression" dxfId="480" priority="539">
      <formula>$Y$299=""</formula>
    </cfRule>
  </conditionalFormatting>
  <conditionalFormatting sqref="AI299:BJ299">
    <cfRule type="expression" dxfId="479" priority="538">
      <formula>$AI$299=""</formula>
    </cfRule>
  </conditionalFormatting>
  <conditionalFormatting sqref="AR296:BK296">
    <cfRule type="expression" dxfId="478" priority="537">
      <formula>$AR$296=""</formula>
    </cfRule>
  </conditionalFormatting>
  <conditionalFormatting sqref="AR297:BK297">
    <cfRule type="expression" dxfId="477" priority="536">
      <formula>$AR$297=""</formula>
    </cfRule>
  </conditionalFormatting>
  <conditionalFormatting sqref="AB300:AI300">
    <cfRule type="expression" dxfId="476" priority="535">
      <formula>$AB$300=""</formula>
    </cfRule>
  </conditionalFormatting>
  <conditionalFormatting sqref="AR300:AY300">
    <cfRule type="expression" dxfId="475" priority="534">
      <formula>$AR$300=""</formula>
    </cfRule>
  </conditionalFormatting>
  <conditionalFormatting sqref="AE301:AG301">
    <cfRule type="expression" dxfId="474" priority="533">
      <formula>$AE$301=""</formula>
    </cfRule>
  </conditionalFormatting>
  <conditionalFormatting sqref="AV301:AX301">
    <cfRule type="expression" dxfId="473" priority="532">
      <formula>$AV$301=""</formula>
    </cfRule>
  </conditionalFormatting>
  <conditionalFormatting sqref="BJ301:BL301">
    <cfRule type="expression" dxfId="472" priority="531">
      <formula>$BJ$301=""</formula>
    </cfRule>
  </conditionalFormatting>
  <conditionalFormatting sqref="T305:V305">
    <cfRule type="expression" dxfId="471" priority="530">
      <formula>$T$305=""</formula>
    </cfRule>
  </conditionalFormatting>
  <conditionalFormatting sqref="AC305:AD305">
    <cfRule type="expression" dxfId="470" priority="529">
      <formula>$AC$305=""</formula>
    </cfRule>
  </conditionalFormatting>
  <conditionalFormatting sqref="AN305:BH305">
    <cfRule type="expression" dxfId="469" priority="528">
      <formula>$AN$305=""</formula>
    </cfRule>
  </conditionalFormatting>
  <conditionalFormatting sqref="T306:V306">
    <cfRule type="expression" dxfId="468" priority="527">
      <formula>$T$306=""</formula>
    </cfRule>
  </conditionalFormatting>
  <conditionalFormatting sqref="AK306:AM306">
    <cfRule type="expression" dxfId="467" priority="526">
      <formula>$AK$306=""</formula>
    </cfRule>
  </conditionalFormatting>
  <conditionalFormatting sqref="AP306:BH306">
    <cfRule type="expression" dxfId="466" priority="525">
      <formula>$AP$306=""</formula>
    </cfRule>
  </conditionalFormatting>
  <conditionalFormatting sqref="T307:V308">
    <cfRule type="expression" dxfId="465" priority="524">
      <formula>$T$307=""</formula>
    </cfRule>
  </conditionalFormatting>
  <conditionalFormatting sqref="AD307:AN307">
    <cfRule type="expression" dxfId="464" priority="523">
      <formula>$AD$307=""</formula>
    </cfRule>
  </conditionalFormatting>
  <conditionalFormatting sqref="AO307:AQ307">
    <cfRule type="expression" dxfId="463" priority="522">
      <formula>$AO$307=""</formula>
    </cfRule>
  </conditionalFormatting>
  <conditionalFormatting sqref="AT307:AV307">
    <cfRule type="expression" dxfId="462" priority="521">
      <formula>$AT$307=""</formula>
    </cfRule>
  </conditionalFormatting>
  <conditionalFormatting sqref="AY307:BA307">
    <cfRule type="expression" dxfId="461" priority="520">
      <formula>$AY$307=""</formula>
    </cfRule>
  </conditionalFormatting>
  <conditionalFormatting sqref="T309:V310">
    <cfRule type="expression" dxfId="460" priority="519">
      <formula>$T$309=""</formula>
    </cfRule>
  </conditionalFormatting>
  <conditionalFormatting sqref="AG309:AI309">
    <cfRule type="expression" dxfId="459" priority="518">
      <formula>$AG$309=""</formula>
    </cfRule>
  </conditionalFormatting>
  <conditionalFormatting sqref="BB309:BD309">
    <cfRule type="expression" dxfId="458" priority="517">
      <formula>$BB$309=""</formula>
    </cfRule>
  </conditionalFormatting>
  <conditionalFormatting sqref="T311:V311">
    <cfRule type="expression" dxfId="457" priority="516">
      <formula>$T$311=""</formula>
    </cfRule>
  </conditionalFormatting>
  <conditionalFormatting sqref="AG311:AI311">
    <cfRule type="expression" dxfId="456" priority="512">
      <formula>$AG$311=""</formula>
    </cfRule>
  </conditionalFormatting>
  <conditionalFormatting sqref="T313:V313">
    <cfRule type="expression" dxfId="455" priority="511">
      <formula>$T$313=""</formula>
    </cfRule>
  </conditionalFormatting>
  <conditionalFormatting sqref="T314:V314">
    <cfRule type="expression" dxfId="454" priority="510">
      <formula>$T$314=""</formula>
    </cfRule>
  </conditionalFormatting>
  <conditionalFormatting sqref="T315:V315">
    <cfRule type="expression" dxfId="453" priority="509">
      <formula>$T$315=""</formula>
    </cfRule>
  </conditionalFormatting>
  <conditionalFormatting sqref="BF312:BG312">
    <cfRule type="expression" dxfId="452" priority="508">
      <formula>$BF$312=""</formula>
    </cfRule>
  </conditionalFormatting>
  <conditionalFormatting sqref="M318:O318">
    <cfRule type="expression" dxfId="451" priority="507">
      <formula>$M$318=""</formula>
    </cfRule>
  </conditionalFormatting>
  <conditionalFormatting sqref="M319:O319">
    <cfRule type="expression" dxfId="450" priority="506">
      <formula>$M$319=""</formula>
    </cfRule>
  </conditionalFormatting>
  <conditionalFormatting sqref="AL318:AN318">
    <cfRule type="expression" dxfId="449" priority="505">
      <formula>$AL$318=""</formula>
    </cfRule>
  </conditionalFormatting>
  <conditionalFormatting sqref="AL319:AN319">
    <cfRule type="expression" dxfId="448" priority="504">
      <formula>$AL$319=""</formula>
    </cfRule>
  </conditionalFormatting>
  <conditionalFormatting sqref="M320:Q320">
    <cfRule type="expression" dxfId="447" priority="503">
      <formula>$M$320=""</formula>
    </cfRule>
  </conditionalFormatting>
  <conditionalFormatting sqref="M321:Q321">
    <cfRule type="expression" dxfId="446" priority="502">
      <formula>$M$321=""</formula>
    </cfRule>
  </conditionalFormatting>
  <conditionalFormatting sqref="M322:Q322">
    <cfRule type="expression" dxfId="445" priority="501">
      <formula>$M$322=""</formula>
    </cfRule>
  </conditionalFormatting>
  <conditionalFormatting sqref="M331:Q331">
    <cfRule type="expression" dxfId="444" priority="500">
      <formula>$M$331=""</formula>
    </cfRule>
  </conditionalFormatting>
  <conditionalFormatting sqref="M332:Q332">
    <cfRule type="expression" dxfId="443" priority="499">
      <formula>$M$332=""</formula>
    </cfRule>
  </conditionalFormatting>
  <conditionalFormatting sqref="M333:Q333">
    <cfRule type="expression" dxfId="442" priority="498">
      <formula>$M$333=""</formula>
    </cfRule>
  </conditionalFormatting>
  <conditionalFormatting sqref="M334:Q334">
    <cfRule type="expression" dxfId="441" priority="497">
      <formula>$M$334=""</formula>
    </cfRule>
  </conditionalFormatting>
  <conditionalFormatting sqref="M340:Q340">
    <cfRule type="expression" dxfId="440" priority="496">
      <formula>$M$340=""</formula>
    </cfRule>
  </conditionalFormatting>
  <conditionalFormatting sqref="M343:Q343">
    <cfRule type="expression" dxfId="439" priority="495">
      <formula>$M$343=""</formula>
    </cfRule>
  </conditionalFormatting>
  <conditionalFormatting sqref="M344:Q344">
    <cfRule type="expression" dxfId="438" priority="494">
      <formula>$M$344=""</formula>
    </cfRule>
  </conditionalFormatting>
  <conditionalFormatting sqref="M345:Q345">
    <cfRule type="expression" dxfId="437" priority="493">
      <formula>$M$345=""</formula>
    </cfRule>
  </conditionalFormatting>
  <conditionalFormatting sqref="T348:W349">
    <cfRule type="expression" dxfId="436" priority="492">
      <formula>$T$348=""</formula>
    </cfRule>
  </conditionalFormatting>
  <conditionalFormatting sqref="T350:W350">
    <cfRule type="expression" dxfId="435" priority="491">
      <formula>$T$350=""</formula>
    </cfRule>
  </conditionalFormatting>
  <conditionalFormatting sqref="T351:W351">
    <cfRule type="expression" dxfId="434" priority="490">
      <formula>$T$351=""</formula>
    </cfRule>
  </conditionalFormatting>
  <conditionalFormatting sqref="T352:W352">
    <cfRule type="expression" dxfId="433" priority="489">
      <formula>$T$352=""</formula>
    </cfRule>
  </conditionalFormatting>
  <conditionalFormatting sqref="AA352:AE352">
    <cfRule type="expression" dxfId="432" priority="488">
      <formula>$AA$352=""</formula>
    </cfRule>
  </conditionalFormatting>
  <conditionalFormatting sqref="AG352:AI352">
    <cfRule type="expression" dxfId="431" priority="487">
      <formula>$AG$352=""</formula>
    </cfRule>
  </conditionalFormatting>
  <conditionalFormatting sqref="T353:W353">
    <cfRule type="expression" dxfId="430" priority="485">
      <formula>$T$353=""</formula>
    </cfRule>
  </conditionalFormatting>
  <conditionalFormatting sqref="AC353:BG353">
    <cfRule type="expression" dxfId="429" priority="484">
      <formula>$AC$353=""</formula>
    </cfRule>
  </conditionalFormatting>
  <conditionalFormatting sqref="T354:W354">
    <cfRule type="expression" dxfId="428" priority="483">
      <formula>$T$354=""</formula>
    </cfRule>
  </conditionalFormatting>
  <conditionalFormatting sqref="T355:W355">
    <cfRule type="expression" dxfId="427" priority="482">
      <formula>$T$355=""</formula>
    </cfRule>
  </conditionalFormatting>
  <conditionalFormatting sqref="AC355:BG355">
    <cfRule type="expression" dxfId="426" priority="481">
      <formula>$AC$355=""</formula>
    </cfRule>
  </conditionalFormatting>
  <conditionalFormatting sqref="T356:W356">
    <cfRule type="expression" dxfId="425" priority="480">
      <formula>$T$356=""</formula>
    </cfRule>
  </conditionalFormatting>
  <conditionalFormatting sqref="AC356:BG356">
    <cfRule type="expression" dxfId="424" priority="479">
      <formula>$AC$356=""</formula>
    </cfRule>
  </conditionalFormatting>
  <conditionalFormatting sqref="T357:W357">
    <cfRule type="expression" dxfId="423" priority="478">
      <formula>$T$357=""</formula>
    </cfRule>
  </conditionalFormatting>
  <conditionalFormatting sqref="BC357:BF357">
    <cfRule type="expression" dxfId="422" priority="477">
      <formula>$BC$357=""</formula>
    </cfRule>
  </conditionalFormatting>
  <conditionalFormatting sqref="T358:W360">
    <cfRule type="expression" dxfId="421" priority="476">
      <formula>$T$358=""</formula>
    </cfRule>
  </conditionalFormatting>
  <conditionalFormatting sqref="AB358:AP358">
    <cfRule type="expression" dxfId="420" priority="475">
      <formula>$AB$358=""</formula>
    </cfRule>
  </conditionalFormatting>
  <conditionalFormatting sqref="AB359:AP359">
    <cfRule type="expression" dxfId="419" priority="474">
      <formula>$AB$359=""</formula>
    </cfRule>
  </conditionalFormatting>
  <conditionalFormatting sqref="AB360:AP360">
    <cfRule type="expression" dxfId="418" priority="473">
      <formula>$AB$360=""</formula>
    </cfRule>
  </conditionalFormatting>
  <conditionalFormatting sqref="AV358:AW358">
    <cfRule type="expression" dxfId="417" priority="472">
      <formula>$AV$358=""</formula>
    </cfRule>
  </conditionalFormatting>
  <conditionalFormatting sqref="BG358:BH358">
    <cfRule type="expression" dxfId="416" priority="466">
      <formula>$BG$358=""</formula>
    </cfRule>
  </conditionalFormatting>
  <conditionalFormatting sqref="AV359:AW359">
    <cfRule type="expression" dxfId="415" priority="463">
      <formula>$AV$359=""</formula>
    </cfRule>
  </conditionalFormatting>
  <conditionalFormatting sqref="AV360:AW360">
    <cfRule type="expression" dxfId="414" priority="462">
      <formula>$AV$360=""</formula>
    </cfRule>
  </conditionalFormatting>
  <conditionalFormatting sqref="AY358:AZ358">
    <cfRule type="expression" dxfId="413" priority="461">
      <formula>$AY$358=""</formula>
    </cfRule>
  </conditionalFormatting>
  <conditionalFormatting sqref="AY359:AZ359">
    <cfRule type="expression" dxfId="412" priority="460">
      <formula>$AY$359=""</formula>
    </cfRule>
  </conditionalFormatting>
  <conditionalFormatting sqref="AY360:AZ360">
    <cfRule type="expression" dxfId="411" priority="459">
      <formula>$AY$360=""</formula>
    </cfRule>
  </conditionalFormatting>
  <conditionalFormatting sqref="BG359:BH359">
    <cfRule type="expression" dxfId="410" priority="458">
      <formula>$BG$359=""</formula>
    </cfRule>
  </conditionalFormatting>
  <conditionalFormatting sqref="BG360:BH360">
    <cfRule type="expression" dxfId="409" priority="457">
      <formula>$BG$360=""</formula>
    </cfRule>
  </conditionalFormatting>
  <conditionalFormatting sqref="T363:W363">
    <cfRule type="expression" dxfId="408" priority="456">
      <formula>$T$363=""</formula>
    </cfRule>
  </conditionalFormatting>
  <conditionalFormatting sqref="AA363:AC363">
    <cfRule type="expression" dxfId="407" priority="455">
      <formula>$AA$363=""</formula>
    </cfRule>
  </conditionalFormatting>
  <conditionalFormatting sqref="AE363:AF363">
    <cfRule type="expression" dxfId="406" priority="454">
      <formula>$AE$363=""</formula>
    </cfRule>
  </conditionalFormatting>
  <conditionalFormatting sqref="T364:W364">
    <cfRule type="expression" dxfId="405" priority="453">
      <formula>$T$364=""</formula>
    </cfRule>
  </conditionalFormatting>
  <conditionalFormatting sqref="AA364:AC364">
    <cfRule type="expression" dxfId="404" priority="452">
      <formula>$AA$364=""</formula>
    </cfRule>
  </conditionalFormatting>
  <conditionalFormatting sqref="AE364:AF364">
    <cfRule type="expression" dxfId="403" priority="451">
      <formula>$AE$364=""</formula>
    </cfRule>
  </conditionalFormatting>
  <conditionalFormatting sqref="AR365:AS365">
    <cfRule type="expression" dxfId="402" priority="445">
      <formula>$AR$365=""</formula>
    </cfRule>
  </conditionalFormatting>
  <conditionalFormatting sqref="AW365:AX365">
    <cfRule type="expression" dxfId="401" priority="444">
      <formula>$AW$365=""</formula>
    </cfRule>
  </conditionalFormatting>
  <conditionalFormatting sqref="T365:W365">
    <cfRule type="expression" dxfId="400" priority="1311">
      <formula>$T$365=""</formula>
    </cfRule>
  </conditionalFormatting>
  <conditionalFormatting sqref="AA365:AK365">
    <cfRule type="expression" dxfId="399" priority="443">
      <formula>$AA$365=""</formula>
    </cfRule>
  </conditionalFormatting>
  <conditionalFormatting sqref="T366:W366">
    <cfRule type="expression" dxfId="398" priority="442">
      <formula>$T$366=""</formula>
    </cfRule>
  </conditionalFormatting>
  <conditionalFormatting sqref="Z366:BJ366">
    <cfRule type="expression" dxfId="397" priority="441">
      <formula>$Z$366=""</formula>
    </cfRule>
  </conditionalFormatting>
  <conditionalFormatting sqref="T367:W367">
    <cfRule type="expression" dxfId="396" priority="440">
      <formula>$T$367=""</formula>
    </cfRule>
  </conditionalFormatting>
  <conditionalFormatting sqref="AA367:AC367">
    <cfRule type="expression" dxfId="395" priority="439">
      <formula>$AA$367=""</formula>
    </cfRule>
  </conditionalFormatting>
  <conditionalFormatting sqref="AE367:AF367">
    <cfRule type="expression" dxfId="394" priority="438">
      <formula>$AE$367=""</formula>
    </cfRule>
  </conditionalFormatting>
  <conditionalFormatting sqref="T368:W368">
    <cfRule type="expression" dxfId="393" priority="437">
      <formula>$T$368=""</formula>
    </cfRule>
  </conditionalFormatting>
  <conditionalFormatting sqref="AS368:BH368">
    <cfRule type="expression" dxfId="392" priority="436">
      <formula>$AS$368=""</formula>
    </cfRule>
  </conditionalFormatting>
  <conditionalFormatting sqref="T369:W369">
    <cfRule type="expression" dxfId="391" priority="435">
      <formula>$T$369=""</formula>
    </cfRule>
  </conditionalFormatting>
  <conditionalFormatting sqref="Q371:AG371">
    <cfRule type="expression" dxfId="390" priority="434">
      <formula>$Q$371=""</formula>
    </cfRule>
  </conditionalFormatting>
  <conditionalFormatting sqref="Q372:AG372">
    <cfRule type="expression" dxfId="389" priority="433">
      <formula>$Q$372=""</formula>
    </cfRule>
  </conditionalFormatting>
  <conditionalFormatting sqref="Q373:AG373">
    <cfRule type="expression" dxfId="388" priority="432">
      <formula>$Q$373=""</formula>
    </cfRule>
  </conditionalFormatting>
  <conditionalFormatting sqref="Q374:AG374">
    <cfRule type="expression" dxfId="387" priority="431">
      <formula>$Q$374=""</formula>
    </cfRule>
  </conditionalFormatting>
  <conditionalFormatting sqref="Q375:AG375">
    <cfRule type="expression" dxfId="386" priority="430">
      <formula>$Q$375=""</formula>
    </cfRule>
  </conditionalFormatting>
  <conditionalFormatting sqref="AU371:BJ371">
    <cfRule type="expression" dxfId="385" priority="429">
      <formula>$AU$371=""</formula>
    </cfRule>
  </conditionalFormatting>
  <conditionalFormatting sqref="AU372:BJ372">
    <cfRule type="expression" dxfId="384" priority="428">
      <formula>$AU$372=""</formula>
    </cfRule>
  </conditionalFormatting>
  <conditionalFormatting sqref="AU373:BJ373">
    <cfRule type="expression" dxfId="383" priority="427">
      <formula>$AU$373=""</formula>
    </cfRule>
  </conditionalFormatting>
  <conditionalFormatting sqref="AU374:BJ374">
    <cfRule type="expression" dxfId="382" priority="426">
      <formula>$AU$374=""</formula>
    </cfRule>
  </conditionalFormatting>
  <conditionalFormatting sqref="AH376:AK376">
    <cfRule type="expression" dxfId="381" priority="425">
      <formula>$AH$376=""</formula>
    </cfRule>
  </conditionalFormatting>
  <conditionalFormatting sqref="AH377:AK377">
    <cfRule type="expression" dxfId="380" priority="424">
      <formula>$AH$377=""</formula>
    </cfRule>
  </conditionalFormatting>
  <conditionalFormatting sqref="AP376:AR376">
    <cfRule type="expression" dxfId="379" priority="423">
      <formula>$AP$376=""</formula>
    </cfRule>
  </conditionalFormatting>
  <conditionalFormatting sqref="AV376:AY376">
    <cfRule type="expression" dxfId="378" priority="422">
      <formula>$AV$376=""</formula>
    </cfRule>
  </conditionalFormatting>
  <conditionalFormatting sqref="AP377:AR377">
    <cfRule type="expression" dxfId="377" priority="421">
      <formula>$AP$377=""</formula>
    </cfRule>
  </conditionalFormatting>
  <conditionalFormatting sqref="AV377:AY377">
    <cfRule type="expression" dxfId="376" priority="420">
      <formula>$AV$377=""</formula>
    </cfRule>
  </conditionalFormatting>
  <conditionalFormatting sqref="T380:V380">
    <cfRule type="expression" dxfId="375" priority="419">
      <formula>$T$380=""</formula>
    </cfRule>
  </conditionalFormatting>
  <conditionalFormatting sqref="AB380:AD380">
    <cfRule type="expression" dxfId="374" priority="418">
      <formula>$AB$380=""</formula>
    </cfRule>
  </conditionalFormatting>
  <conditionalFormatting sqref="AJ380:AL380">
    <cfRule type="expression" dxfId="373" priority="417">
      <formula>$AJ$380=""</formula>
    </cfRule>
  </conditionalFormatting>
  <conditionalFormatting sqref="T382">
    <cfRule type="expression" dxfId="372" priority="414">
      <formula>$T$381=""</formula>
    </cfRule>
  </conditionalFormatting>
  <conditionalFormatting sqref="AB381:AI381">
    <cfRule type="expression" dxfId="371" priority="412">
      <formula>$AB$381=""</formula>
    </cfRule>
  </conditionalFormatting>
  <conditionalFormatting sqref="AK381:BI381">
    <cfRule type="expression" dxfId="370" priority="411">
      <formula>$AK$381=""</formula>
    </cfRule>
  </conditionalFormatting>
  <conditionalFormatting sqref="AK382:BI382">
    <cfRule type="expression" dxfId="369" priority="410">
      <formula>$AK$382=""</formula>
    </cfRule>
  </conditionalFormatting>
  <conditionalFormatting sqref="BE383:BF383">
    <cfRule type="expression" dxfId="368" priority="409">
      <formula>$BE$383=""</formula>
    </cfRule>
  </conditionalFormatting>
  <conditionalFormatting sqref="BA383:BB383">
    <cfRule type="expression" dxfId="367" priority="408">
      <formula>$BA$383=""</formula>
    </cfRule>
  </conditionalFormatting>
  <conditionalFormatting sqref="AW383:AX383">
    <cfRule type="expression" dxfId="366" priority="407">
      <formula>$AW$383=""</formula>
    </cfRule>
  </conditionalFormatting>
  <conditionalFormatting sqref="AS383:AT383">
    <cfRule type="expression" dxfId="365" priority="406">
      <formula>$AS$383=""</formula>
    </cfRule>
  </conditionalFormatting>
  <conditionalFormatting sqref="AO383:AP383">
    <cfRule type="expression" dxfId="364" priority="405">
      <formula>$AO$383=""</formula>
    </cfRule>
  </conditionalFormatting>
  <conditionalFormatting sqref="AD384:AF384">
    <cfRule type="expression" dxfId="363" priority="404">
      <formula>$AD$384=""</formula>
    </cfRule>
  </conditionalFormatting>
  <conditionalFormatting sqref="AW384:BG384">
    <cfRule type="expression" dxfId="362" priority="403">
      <formula>$AW$384=""</formula>
    </cfRule>
  </conditionalFormatting>
  <conditionalFormatting sqref="AO384:AU384">
    <cfRule type="expression" dxfId="361" priority="402">
      <formula>$AO$384=""</formula>
    </cfRule>
  </conditionalFormatting>
  <conditionalFormatting sqref="Y385:AA385">
    <cfRule type="expression" dxfId="360" priority="401">
      <formula>$Y$385=""</formula>
    </cfRule>
  </conditionalFormatting>
  <conditionalFormatting sqref="AS385:AU385">
    <cfRule type="expression" dxfId="359" priority="400">
      <formula>$AS$385=""</formula>
    </cfRule>
  </conditionalFormatting>
  <conditionalFormatting sqref="Y386:AA386">
    <cfRule type="expression" dxfId="358" priority="399">
      <formula>$Y$386=""</formula>
    </cfRule>
  </conditionalFormatting>
  <conditionalFormatting sqref="AD385:AF385">
    <cfRule type="expression" dxfId="357" priority="398">
      <formula>$AD$385=""</formula>
    </cfRule>
  </conditionalFormatting>
  <conditionalFormatting sqref="AD386:AF386">
    <cfRule type="expression" dxfId="356" priority="397">
      <formula>$AD$386=""</formula>
    </cfRule>
  </conditionalFormatting>
  <conditionalFormatting sqref="AX385:AZ385">
    <cfRule type="expression" dxfId="355" priority="396">
      <formula>$AX$385=""</formula>
    </cfRule>
  </conditionalFormatting>
  <conditionalFormatting sqref="T387:V387">
    <cfRule type="expression" dxfId="354" priority="395">
      <formula>$T$387=""</formula>
    </cfRule>
  </conditionalFormatting>
  <conditionalFormatting sqref="AE387:AM387">
    <cfRule type="expression" dxfId="353" priority="394">
      <formula>$AE$387=""</formula>
    </cfRule>
  </conditionalFormatting>
  <conditionalFormatting sqref="AO387:BG387">
    <cfRule type="expression" dxfId="352" priority="393">
      <formula>$AO$387=""</formula>
    </cfRule>
  </conditionalFormatting>
  <conditionalFormatting sqref="T388:V388">
    <cfRule type="expression" dxfId="351" priority="392">
      <formula>$T$388=""</formula>
    </cfRule>
  </conditionalFormatting>
  <conditionalFormatting sqref="AE388:BI388">
    <cfRule type="expression" dxfId="350" priority="391">
      <formula>$AE$388=""</formula>
    </cfRule>
  </conditionalFormatting>
  <conditionalFormatting sqref="T390:V390">
    <cfRule type="expression" dxfId="349" priority="390">
      <formula>$T$390=""</formula>
    </cfRule>
  </conditionalFormatting>
  <conditionalFormatting sqref="T389:V389">
    <cfRule type="expression" dxfId="348" priority="389">
      <formula>$T$388=""</formula>
    </cfRule>
  </conditionalFormatting>
  <conditionalFormatting sqref="AE389:BI389">
    <cfRule type="expression" dxfId="347" priority="388">
      <formula>$AE$389=""</formula>
    </cfRule>
  </conditionalFormatting>
  <conditionalFormatting sqref="Y391:AD391">
    <cfRule type="expression" dxfId="346" priority="387">
      <formula>$Y$391=""</formula>
    </cfRule>
  </conditionalFormatting>
  <conditionalFormatting sqref="AM391:AQ391">
    <cfRule type="expression" dxfId="345" priority="383">
      <formula>$AM$391=""</formula>
    </cfRule>
  </conditionalFormatting>
  <conditionalFormatting sqref="AS391:BG391">
    <cfRule type="expression" dxfId="344" priority="382">
      <formula>$AS$391=""</formula>
    </cfRule>
  </conditionalFormatting>
  <conditionalFormatting sqref="Y392:AE392">
    <cfRule type="expression" dxfId="343" priority="381">
      <formula>$Y$392=""</formula>
    </cfRule>
  </conditionalFormatting>
  <conditionalFormatting sqref="AG392:BI392">
    <cfRule type="expression" dxfId="342" priority="380">
      <formula>$AG$392=""</formula>
    </cfRule>
  </conditionalFormatting>
  <conditionalFormatting sqref="T394:V394">
    <cfRule type="expression" dxfId="341" priority="379">
      <formula>$T$394=""</formula>
    </cfRule>
  </conditionalFormatting>
  <conditionalFormatting sqref="T395:V395">
    <cfRule type="expression" dxfId="340" priority="378">
      <formula>$T$395=""</formula>
    </cfRule>
  </conditionalFormatting>
  <conditionalFormatting sqref="AE396:AG396">
    <cfRule type="expression" dxfId="339" priority="377">
      <formula>$AE$396=""</formula>
    </cfRule>
  </conditionalFormatting>
  <conditionalFormatting sqref="AE397:AG397">
    <cfRule type="expression" dxfId="338" priority="376">
      <formula>$AE$397=""</formula>
    </cfRule>
  </conditionalFormatting>
  <conditionalFormatting sqref="AM396:AT396">
    <cfRule type="expression" dxfId="337" priority="375">
      <formula>$AM$396=""</formula>
    </cfRule>
  </conditionalFormatting>
  <conditionalFormatting sqref="AM397:AT397">
    <cfRule type="expression" dxfId="336" priority="374">
      <formula>$AM$397=""</formula>
    </cfRule>
  </conditionalFormatting>
  <conditionalFormatting sqref="T399:V399">
    <cfRule type="expression" dxfId="335" priority="373">
      <formula>$T$399=""</formula>
    </cfRule>
  </conditionalFormatting>
  <conditionalFormatting sqref="T400:V400">
    <cfRule type="expression" dxfId="334" priority="372">
      <formula>$T$400=""</formula>
    </cfRule>
  </conditionalFormatting>
  <conditionalFormatting sqref="T401:W401">
    <cfRule type="expression" dxfId="333" priority="371">
      <formula>$T$401=""</formula>
    </cfRule>
  </conditionalFormatting>
  <conditionalFormatting sqref="T402:AB402">
    <cfRule type="expression" dxfId="332" priority="370">
      <formula>$T$402=""</formula>
    </cfRule>
  </conditionalFormatting>
  <conditionalFormatting sqref="T403:AB403">
    <cfRule type="expression" dxfId="331" priority="369">
      <formula>$T$403=""</formula>
    </cfRule>
  </conditionalFormatting>
  <conditionalFormatting sqref="BC403:BE403">
    <cfRule type="expression" dxfId="330" priority="368">
      <formula>$BC$403=""</formula>
    </cfRule>
  </conditionalFormatting>
  <conditionalFormatting sqref="T404:V404">
    <cfRule type="expression" dxfId="329" priority="367">
      <formula>$T$404=""</formula>
    </cfRule>
  </conditionalFormatting>
  <conditionalFormatting sqref="AY404:BH404">
    <cfRule type="expression" dxfId="328" priority="365">
      <formula>$AY$404=""</formula>
    </cfRule>
  </conditionalFormatting>
  <conditionalFormatting sqref="T405:W405">
    <cfRule type="expression" dxfId="327" priority="364">
      <formula>$T$405=""</formula>
    </cfRule>
  </conditionalFormatting>
  <conditionalFormatting sqref="T406:W406">
    <cfRule type="expression" dxfId="326" priority="363">
      <formula>$T$406=""</formula>
    </cfRule>
  </conditionalFormatting>
  <conditionalFormatting sqref="Y405:AG405">
    <cfRule type="expression" dxfId="325" priority="362">
      <formula>$Y$405=""</formula>
    </cfRule>
  </conditionalFormatting>
  <conditionalFormatting sqref="AI405:BH405">
    <cfRule type="expression" dxfId="324" priority="361">
      <formula>$AI$405=""</formula>
    </cfRule>
  </conditionalFormatting>
  <conditionalFormatting sqref="Y406:AG406">
    <cfRule type="expression" dxfId="323" priority="360">
      <formula>$Y$405=""</formula>
    </cfRule>
  </conditionalFormatting>
  <conditionalFormatting sqref="AI406:BH406">
    <cfRule type="expression" dxfId="322" priority="359">
      <formula>$AI$405=""</formula>
    </cfRule>
  </conditionalFormatting>
  <conditionalFormatting sqref="T407:W408">
    <cfRule type="expression" dxfId="321" priority="358">
      <formula>$T$407=""</formula>
    </cfRule>
  </conditionalFormatting>
  <conditionalFormatting sqref="BA408:BI408">
    <cfRule type="expression" dxfId="320" priority="357">
      <formula>$BA$408=""</formula>
    </cfRule>
  </conditionalFormatting>
  <conditionalFormatting sqref="T409:W409">
    <cfRule type="expression" dxfId="319" priority="356">
      <formula>$T$409=""</formula>
    </cfRule>
  </conditionalFormatting>
  <conditionalFormatting sqref="T410:W410">
    <cfRule type="expression" dxfId="318" priority="355">
      <formula>$T$410=""</formula>
    </cfRule>
  </conditionalFormatting>
  <conditionalFormatting sqref="AT409:AV409">
    <cfRule type="expression" dxfId="317" priority="354">
      <formula>$AT$409=""</formula>
    </cfRule>
  </conditionalFormatting>
  <conditionalFormatting sqref="AB411:BJ411">
    <cfRule type="expression" dxfId="316" priority="353">
      <formula>$AB$411=""</formula>
    </cfRule>
  </conditionalFormatting>
  <conditionalFormatting sqref="AB412:AD412">
    <cfRule type="expression" dxfId="315" priority="352">
      <formula>$AB$412=""</formula>
    </cfRule>
  </conditionalFormatting>
  <conditionalFormatting sqref="AZ413:BB413">
    <cfRule type="expression" dxfId="314" priority="351">
      <formula>$AZ$413=""</formula>
    </cfRule>
  </conditionalFormatting>
  <conditionalFormatting sqref="T414:W414">
    <cfRule type="expression" dxfId="313" priority="350">
      <formula>$T$414=""</formula>
    </cfRule>
  </conditionalFormatting>
  <conditionalFormatting sqref="T415:W415">
    <cfRule type="expression" dxfId="312" priority="349">
      <formula>$T$415=""</formula>
    </cfRule>
  </conditionalFormatting>
  <conditionalFormatting sqref="T416:W416">
    <cfRule type="expression" dxfId="311" priority="348">
      <formula>$T$416=""</formula>
    </cfRule>
  </conditionalFormatting>
  <conditionalFormatting sqref="T417:W417">
    <cfRule type="expression" dxfId="310" priority="347">
      <formula>$T$417=""</formula>
    </cfRule>
  </conditionalFormatting>
  <conditionalFormatting sqref="T418:W418">
    <cfRule type="expression" dxfId="309" priority="346">
      <formula>$T$418=""</formula>
    </cfRule>
  </conditionalFormatting>
  <conditionalFormatting sqref="AM416:AO416">
    <cfRule type="expression" dxfId="308" priority="345">
      <formula>$AM$416=""</formula>
    </cfRule>
  </conditionalFormatting>
  <conditionalFormatting sqref="Z419:BJ419">
    <cfRule type="expression" dxfId="307" priority="337">
      <formula>$Z$419=""</formula>
    </cfRule>
  </conditionalFormatting>
  <conditionalFormatting sqref="Z422:BJ422">
    <cfRule type="expression" dxfId="306" priority="336">
      <formula>$Z$422=""</formula>
    </cfRule>
  </conditionalFormatting>
  <conditionalFormatting sqref="AS421:BJ421">
    <cfRule type="expression" dxfId="305" priority="335">
      <formula>$AS$421=""</formula>
    </cfRule>
  </conditionalFormatting>
  <conditionalFormatting sqref="AB420:AF420">
    <cfRule type="expression" dxfId="304" priority="330">
      <formula>$AB$420=""</formula>
    </cfRule>
  </conditionalFormatting>
  <conditionalFormatting sqref="AH420:AM420">
    <cfRule type="expression" dxfId="303" priority="328">
      <formula>$AH$420=""</formula>
    </cfRule>
  </conditionalFormatting>
  <conditionalFormatting sqref="AO420:BJ420">
    <cfRule type="expression" dxfId="302" priority="327">
      <formula>$AO$420=""</formula>
    </cfRule>
  </conditionalFormatting>
  <conditionalFormatting sqref="AC421:AO421">
    <cfRule type="expression" dxfId="301" priority="326">
      <formula>$AC$421=""</formula>
    </cfRule>
  </conditionalFormatting>
  <conditionalFormatting sqref="T424:V425">
    <cfRule type="expression" dxfId="300" priority="325">
      <formula>$T$424=""</formula>
    </cfRule>
  </conditionalFormatting>
  <conditionalFormatting sqref="T426:V427">
    <cfRule type="expression" dxfId="299" priority="324">
      <formula>$T$426=""</formula>
    </cfRule>
  </conditionalFormatting>
  <conditionalFormatting sqref="T428:V429">
    <cfRule type="expression" dxfId="298" priority="323">
      <formula>$T$428=""</formula>
    </cfRule>
  </conditionalFormatting>
  <conditionalFormatting sqref="H430:N430">
    <cfRule type="expression" dxfId="297" priority="322">
      <formula>$H$430=""</formula>
    </cfRule>
  </conditionalFormatting>
  <conditionalFormatting sqref="H433:N433">
    <cfRule type="expression" dxfId="296" priority="321">
      <formula>$H$433=""</formula>
    </cfRule>
  </conditionalFormatting>
  <conditionalFormatting sqref="AH433:BH433">
    <cfRule type="expression" dxfId="295" priority="320">
      <formula>$AH$433=""</formula>
    </cfRule>
  </conditionalFormatting>
  <conditionalFormatting sqref="W431:BJ431">
    <cfRule type="expression" dxfId="294" priority="319">
      <formula>$W$431=""</formula>
    </cfRule>
  </conditionalFormatting>
  <conditionalFormatting sqref="W432:BJ432">
    <cfRule type="expression" dxfId="293" priority="318">
      <formula>$W$432=""</formula>
    </cfRule>
  </conditionalFormatting>
  <conditionalFormatting sqref="W434:BJ434">
    <cfRule type="expression" dxfId="292" priority="317">
      <formula>$W$434=""</formula>
    </cfRule>
  </conditionalFormatting>
  <conditionalFormatting sqref="W435:BJ435">
    <cfRule type="expression" dxfId="291" priority="316">
      <formula>$W$435=""</formula>
    </cfRule>
  </conditionalFormatting>
  <conditionalFormatting sqref="T437:W437">
    <cfRule type="expression" dxfId="290" priority="315">
      <formula>$T$437=""</formula>
    </cfRule>
  </conditionalFormatting>
  <conditionalFormatting sqref="T438:W438">
    <cfRule type="expression" dxfId="289" priority="314">
      <formula>$T$438=""</formula>
    </cfRule>
  </conditionalFormatting>
  <conditionalFormatting sqref="T439:W439">
    <cfRule type="expression" dxfId="288" priority="313">
      <formula>$T$439=""</formula>
    </cfRule>
  </conditionalFormatting>
  <conditionalFormatting sqref="T440:W440">
    <cfRule type="expression" dxfId="287" priority="312">
      <formula>$T$440=""</formula>
    </cfRule>
  </conditionalFormatting>
  <conditionalFormatting sqref="T441:W441">
    <cfRule type="expression" dxfId="286" priority="311">
      <formula>$T$441=""</formula>
    </cfRule>
  </conditionalFormatting>
  <conditionalFormatting sqref="T442:W442">
    <cfRule type="expression" dxfId="285" priority="310">
      <formula>$T$442=""</formula>
    </cfRule>
  </conditionalFormatting>
  <conditionalFormatting sqref="T443:W443">
    <cfRule type="expression" dxfId="284" priority="309">
      <formula>$T$443=""</formula>
    </cfRule>
  </conditionalFormatting>
  <conditionalFormatting sqref="T444:W444">
    <cfRule type="expression" dxfId="283" priority="308">
      <formula>$T$444=""</formula>
    </cfRule>
  </conditionalFormatting>
  <conditionalFormatting sqref="T445:W445">
    <cfRule type="expression" dxfId="282" priority="307">
      <formula>$T$445=""</formula>
    </cfRule>
  </conditionalFormatting>
  <conditionalFormatting sqref="T446:W446">
    <cfRule type="expression" dxfId="281" priority="306">
      <formula>$T$446=""</formula>
    </cfRule>
  </conditionalFormatting>
  <conditionalFormatting sqref="T447:W447">
    <cfRule type="expression" dxfId="280" priority="305">
      <formula>$T$447=""</formula>
    </cfRule>
  </conditionalFormatting>
  <conditionalFormatting sqref="T448:W448">
    <cfRule type="expression" dxfId="279" priority="304">
      <formula>$T$448=""</formula>
    </cfRule>
  </conditionalFormatting>
  <conditionalFormatting sqref="T449:W449">
    <cfRule type="expression" dxfId="278" priority="303">
      <formula>$T$449=""</formula>
    </cfRule>
  </conditionalFormatting>
  <conditionalFormatting sqref="T450:W450">
    <cfRule type="expression" dxfId="277" priority="302">
      <formula>$T$450=""</formula>
    </cfRule>
  </conditionalFormatting>
  <conditionalFormatting sqref="T451:W451">
    <cfRule type="expression" dxfId="276" priority="301">
      <formula>$T$451=""</formula>
    </cfRule>
  </conditionalFormatting>
  <conditionalFormatting sqref="T452:W452">
    <cfRule type="expression" dxfId="275" priority="300">
      <formula>$T$452=""</formula>
    </cfRule>
  </conditionalFormatting>
  <conditionalFormatting sqref="T453:W453">
    <cfRule type="expression" dxfId="274" priority="299">
      <formula>$T$453=""</formula>
    </cfRule>
  </conditionalFormatting>
  <conditionalFormatting sqref="T454:W454">
    <cfRule type="expression" dxfId="273" priority="298">
      <formula>$T$454=""</formula>
    </cfRule>
  </conditionalFormatting>
  <conditionalFormatting sqref="T455:W455">
    <cfRule type="expression" dxfId="272" priority="297">
      <formula>$T$455=""</formula>
    </cfRule>
  </conditionalFormatting>
  <conditionalFormatting sqref="T456:W456">
    <cfRule type="expression" dxfId="271" priority="296">
      <formula>$T$456=""</formula>
    </cfRule>
  </conditionalFormatting>
  <conditionalFormatting sqref="T457:W457">
    <cfRule type="expression" dxfId="270" priority="295">
      <formula>$T$457=""</formula>
    </cfRule>
  </conditionalFormatting>
  <conditionalFormatting sqref="T458:W458">
    <cfRule type="expression" dxfId="269" priority="294">
      <formula>$T$458=""</formula>
    </cfRule>
  </conditionalFormatting>
  <conditionalFormatting sqref="T459:W459">
    <cfRule type="expression" dxfId="268" priority="293">
      <formula>$T$459=""</formula>
    </cfRule>
  </conditionalFormatting>
  <conditionalFormatting sqref="T460:W460">
    <cfRule type="expression" dxfId="267" priority="292">
      <formula>$T$460=""</formula>
    </cfRule>
  </conditionalFormatting>
  <conditionalFormatting sqref="T462:V462">
    <cfRule type="expression" dxfId="266" priority="291">
      <formula>$T$462=""</formula>
    </cfRule>
  </conditionalFormatting>
  <conditionalFormatting sqref="T463:V463">
    <cfRule type="expression" dxfId="265" priority="290">
      <formula>$T$463=""</formula>
    </cfRule>
  </conditionalFormatting>
  <conditionalFormatting sqref="T464:V464">
    <cfRule type="expression" dxfId="264" priority="289">
      <formula>$T$464=""</formula>
    </cfRule>
  </conditionalFormatting>
  <conditionalFormatting sqref="T465:V465">
    <cfRule type="expression" dxfId="263" priority="288">
      <formula>$T$465=""</formula>
    </cfRule>
  </conditionalFormatting>
  <conditionalFormatting sqref="T466:V466">
    <cfRule type="expression" dxfId="262" priority="287">
      <formula>$T$466=""</formula>
    </cfRule>
  </conditionalFormatting>
  <conditionalFormatting sqref="T467:V467">
    <cfRule type="expression" dxfId="261" priority="286">
      <formula>$T$467=""</formula>
    </cfRule>
  </conditionalFormatting>
  <conditionalFormatting sqref="AC464:AE464">
    <cfRule type="expression" dxfId="260" priority="285">
      <formula>$AC$464=""</formula>
    </cfRule>
  </conditionalFormatting>
  <conditionalFormatting sqref="AK464:AM464">
    <cfRule type="expression" dxfId="259" priority="284">
      <formula>$AK$464=""</formula>
    </cfRule>
  </conditionalFormatting>
  <conditionalFormatting sqref="AV464:AX464">
    <cfRule type="expression" dxfId="258" priority="283">
      <formula>$AV$464=""</formula>
    </cfRule>
  </conditionalFormatting>
  <conditionalFormatting sqref="AC465:AE465">
    <cfRule type="expression" dxfId="257" priority="282">
      <formula>$AC$465=""</formula>
    </cfRule>
  </conditionalFormatting>
  <conditionalFormatting sqref="AM465:AO465">
    <cfRule type="expression" dxfId="256" priority="281">
      <formula>$AM$465=""</formula>
    </cfRule>
  </conditionalFormatting>
  <conditionalFormatting sqref="AQ466:BI466">
    <cfRule type="expression" dxfId="255" priority="280">
      <formula>$AQ$466=""</formula>
    </cfRule>
  </conditionalFormatting>
  <conditionalFormatting sqref="AY467:BI467">
    <cfRule type="expression" dxfId="254" priority="279">
      <formula>$AY$467=""</formula>
    </cfRule>
  </conditionalFormatting>
  <conditionalFormatting sqref="T468:V468">
    <cfRule type="expression" dxfId="253" priority="278">
      <formula>$T$468=""</formula>
    </cfRule>
  </conditionalFormatting>
  <conditionalFormatting sqref="T469:BJ469">
    <cfRule type="expression" dxfId="252" priority="277">
      <formula>$T$469=""</formula>
    </cfRule>
  </conditionalFormatting>
  <conditionalFormatting sqref="U470:AB473">
    <cfRule type="expression" dxfId="251" priority="276">
      <formula>$U$470=""</formula>
    </cfRule>
  </conditionalFormatting>
  <conditionalFormatting sqref="AF473:AR473">
    <cfRule type="expression" dxfId="250" priority="274">
      <formula>$AF$473=""</formula>
    </cfRule>
  </conditionalFormatting>
  <conditionalFormatting sqref="AT473:AV473">
    <cfRule type="expression" dxfId="249" priority="273">
      <formula>$AT$473=""</formula>
    </cfRule>
  </conditionalFormatting>
  <conditionalFormatting sqref="AX473">
    <cfRule type="expression" dxfId="248" priority="272">
      <formula>$AX$473=""</formula>
    </cfRule>
  </conditionalFormatting>
  <conditionalFormatting sqref="BB473:BD473">
    <cfRule type="expression" dxfId="247" priority="271">
      <formula>$BB$473=""</formula>
    </cfRule>
  </conditionalFormatting>
  <conditionalFormatting sqref="BG473:BI473">
    <cfRule type="expression" dxfId="246" priority="270">
      <formula>$BG$473=""</formula>
    </cfRule>
  </conditionalFormatting>
  <conditionalFormatting sqref="AD471:BK471">
    <cfRule type="expression" dxfId="245" priority="261">
      <formula>$AD$471=""</formula>
    </cfRule>
  </conditionalFormatting>
  <conditionalFormatting sqref="M149:P149">
    <cfRule type="expression" dxfId="244" priority="260">
      <formula>$M$149=""</formula>
    </cfRule>
  </conditionalFormatting>
  <conditionalFormatting sqref="Q149:T149">
    <cfRule type="expression" dxfId="243" priority="258">
      <formula>$Q$149=""</formula>
    </cfRule>
  </conditionalFormatting>
  <conditionalFormatting sqref="U149:X149">
    <cfRule type="expression" dxfId="242" priority="257">
      <formula>$U$149=""</formula>
    </cfRule>
  </conditionalFormatting>
  <conditionalFormatting sqref="Y149:AB149">
    <cfRule type="expression" dxfId="241" priority="256">
      <formula>$Y$149=""</formula>
    </cfRule>
  </conditionalFormatting>
  <conditionalFormatting sqref="AC149:AF149">
    <cfRule type="expression" dxfId="240" priority="255">
      <formula>$AC$149=""</formula>
    </cfRule>
  </conditionalFormatting>
  <conditionalFormatting sqref="AG149:AJ149">
    <cfRule type="expression" dxfId="239" priority="254">
      <formula>$AG$149=""</formula>
    </cfRule>
  </conditionalFormatting>
  <conditionalFormatting sqref="AK149:AN149">
    <cfRule type="expression" dxfId="238" priority="253">
      <formula>$AK$149=""</formula>
    </cfRule>
  </conditionalFormatting>
  <conditionalFormatting sqref="AO149:AR149">
    <cfRule type="expression" dxfId="237" priority="252">
      <formula>$AO$149=""</formula>
    </cfRule>
  </conditionalFormatting>
  <conditionalFormatting sqref="AS149:AV149">
    <cfRule type="expression" dxfId="236" priority="251">
      <formula>$AS$149=""</formula>
    </cfRule>
  </conditionalFormatting>
  <conditionalFormatting sqref="AW149:AZ149">
    <cfRule type="expression" dxfId="235" priority="250">
      <formula>$AW$149=""</formula>
    </cfRule>
  </conditionalFormatting>
  <conditionalFormatting sqref="BA149:BD149">
    <cfRule type="expression" dxfId="234" priority="249">
      <formula>$BA$149=""</formula>
    </cfRule>
  </conditionalFormatting>
  <conditionalFormatting sqref="M153:P153">
    <cfRule type="expression" dxfId="233" priority="248">
      <formula>$M$153=""</formula>
    </cfRule>
  </conditionalFormatting>
  <conditionalFormatting sqref="Q153:T153">
    <cfRule type="expression" dxfId="232" priority="247">
      <formula>$Q$153=""</formula>
    </cfRule>
  </conditionalFormatting>
  <conditionalFormatting sqref="U153:X153">
    <cfRule type="expression" dxfId="231" priority="246">
      <formula>$U$153=""</formula>
    </cfRule>
  </conditionalFormatting>
  <conditionalFormatting sqref="Y153:AB153">
    <cfRule type="expression" dxfId="230" priority="245">
      <formula>$Y$153=""</formula>
    </cfRule>
  </conditionalFormatting>
  <conditionalFormatting sqref="AC153:AF153">
    <cfRule type="expression" dxfId="229" priority="244">
      <formula>$AC$153=""</formula>
    </cfRule>
  </conditionalFormatting>
  <conditionalFormatting sqref="AG153:AJ153">
    <cfRule type="expression" dxfId="228" priority="243">
      <formula>$AG$153=""</formula>
    </cfRule>
  </conditionalFormatting>
  <conditionalFormatting sqref="AK153:AN153">
    <cfRule type="expression" dxfId="227" priority="242">
      <formula>$AK$153=""</formula>
    </cfRule>
  </conditionalFormatting>
  <conditionalFormatting sqref="AO153:AR153">
    <cfRule type="expression" dxfId="226" priority="241">
      <formula>$AO$153=""</formula>
    </cfRule>
  </conditionalFormatting>
  <conditionalFormatting sqref="AS153:AV153">
    <cfRule type="expression" dxfId="225" priority="240">
      <formula>$AS$153=""</formula>
    </cfRule>
  </conditionalFormatting>
  <conditionalFormatting sqref="AW153:AZ153">
    <cfRule type="expression" dxfId="224" priority="239">
      <formula>$AW$153=""</formula>
    </cfRule>
  </conditionalFormatting>
  <conditionalFormatting sqref="BA153:BD153">
    <cfRule type="expression" dxfId="223" priority="238">
      <formula>$BA$153=""</formula>
    </cfRule>
  </conditionalFormatting>
  <conditionalFormatting sqref="M157:P157">
    <cfRule type="expression" dxfId="222" priority="237">
      <formula>$M$157=""</formula>
    </cfRule>
  </conditionalFormatting>
  <conditionalFormatting sqref="Q157:T157">
    <cfRule type="expression" dxfId="221" priority="236">
      <formula>$Q$157=""</formula>
    </cfRule>
  </conditionalFormatting>
  <conditionalFormatting sqref="U157:X157">
    <cfRule type="expression" dxfId="220" priority="235">
      <formula>$U$157=""</formula>
    </cfRule>
  </conditionalFormatting>
  <conditionalFormatting sqref="Y157:AB157">
    <cfRule type="expression" dxfId="219" priority="234">
      <formula>$Y$157=""</formula>
    </cfRule>
  </conditionalFormatting>
  <conditionalFormatting sqref="AC157:AF157">
    <cfRule type="expression" dxfId="218" priority="233">
      <formula>$AC$157=""</formula>
    </cfRule>
  </conditionalFormatting>
  <conditionalFormatting sqref="AG157:AJ157">
    <cfRule type="expression" dxfId="217" priority="232">
      <formula>$AG$157=""</formula>
    </cfRule>
  </conditionalFormatting>
  <conditionalFormatting sqref="AK157:AN157">
    <cfRule type="expression" dxfId="216" priority="231">
      <formula>$AK$157=""</formula>
    </cfRule>
  </conditionalFormatting>
  <conditionalFormatting sqref="AO157:AR157">
    <cfRule type="expression" dxfId="215" priority="230">
      <formula>$AO$157=""</formula>
    </cfRule>
  </conditionalFormatting>
  <conditionalFormatting sqref="AS157:AV157">
    <cfRule type="expression" dxfId="214" priority="229">
      <formula>$AS$157=""</formula>
    </cfRule>
  </conditionalFormatting>
  <conditionalFormatting sqref="AW157:AZ157">
    <cfRule type="expression" dxfId="213" priority="228">
      <formula>$AW$157=""</formula>
    </cfRule>
  </conditionalFormatting>
  <conditionalFormatting sqref="BA157:BD157">
    <cfRule type="expression" dxfId="212" priority="227">
      <formula>$BA$157=""</formula>
    </cfRule>
  </conditionalFormatting>
  <conditionalFormatting sqref="M161:P161">
    <cfRule type="expression" dxfId="211" priority="226">
      <formula>$M$161=""</formula>
    </cfRule>
  </conditionalFormatting>
  <conditionalFormatting sqref="Q161:T161">
    <cfRule type="expression" dxfId="210" priority="225">
      <formula>$Q$161=""</formula>
    </cfRule>
  </conditionalFormatting>
  <conditionalFormatting sqref="U161:X161">
    <cfRule type="expression" dxfId="209" priority="224">
      <formula>$U$161=""</formula>
    </cfRule>
  </conditionalFormatting>
  <conditionalFormatting sqref="Y161:AB161">
    <cfRule type="expression" dxfId="208" priority="223">
      <formula>$Y$161=""</formula>
    </cfRule>
  </conditionalFormatting>
  <conditionalFormatting sqref="AC161:AF161">
    <cfRule type="expression" dxfId="207" priority="222">
      <formula>$AC$161=""</formula>
    </cfRule>
  </conditionalFormatting>
  <conditionalFormatting sqref="AG161:AJ161">
    <cfRule type="expression" dxfId="206" priority="221">
      <formula>$AG$161=""</formula>
    </cfRule>
  </conditionalFormatting>
  <conditionalFormatting sqref="AK161:AN161">
    <cfRule type="expression" dxfId="205" priority="220">
      <formula>$AK$161=""</formula>
    </cfRule>
  </conditionalFormatting>
  <conditionalFormatting sqref="AO161:AR161">
    <cfRule type="expression" dxfId="204" priority="219">
      <formula>$AO$161=""</formula>
    </cfRule>
  </conditionalFormatting>
  <conditionalFormatting sqref="AS161:AV161">
    <cfRule type="expression" dxfId="203" priority="218">
      <formula>$AS$161=""</formula>
    </cfRule>
  </conditionalFormatting>
  <conditionalFormatting sqref="AW161:AZ161">
    <cfRule type="expression" dxfId="202" priority="217">
      <formula>$AW$161=""</formula>
    </cfRule>
  </conditionalFormatting>
  <conditionalFormatting sqref="BA161:BD161">
    <cfRule type="expression" dxfId="201" priority="216">
      <formula>$BA$161=""</formula>
    </cfRule>
  </conditionalFormatting>
  <conditionalFormatting sqref="M165:P165">
    <cfRule type="expression" dxfId="200" priority="215">
      <formula>$M$165=""</formula>
    </cfRule>
  </conditionalFormatting>
  <conditionalFormatting sqref="Q165:T165">
    <cfRule type="expression" dxfId="199" priority="214">
      <formula>$Q$165=""</formula>
    </cfRule>
  </conditionalFormatting>
  <conditionalFormatting sqref="U165:X165">
    <cfRule type="expression" dxfId="198" priority="213">
      <formula>$U$165=""</formula>
    </cfRule>
  </conditionalFormatting>
  <conditionalFormatting sqref="Y165:AB165">
    <cfRule type="expression" dxfId="197" priority="212">
      <formula>$Y$165=""</formula>
    </cfRule>
  </conditionalFormatting>
  <conditionalFormatting sqref="AC165:AF165">
    <cfRule type="expression" dxfId="196" priority="211">
      <formula>$AC$165=""</formula>
    </cfRule>
  </conditionalFormatting>
  <conditionalFormatting sqref="AG165:AJ165">
    <cfRule type="expression" dxfId="195" priority="210">
      <formula>$AG$165=""</formula>
    </cfRule>
  </conditionalFormatting>
  <conditionalFormatting sqref="AK165:AN165">
    <cfRule type="expression" dxfId="194" priority="209">
      <formula>$AK$165=""</formula>
    </cfRule>
  </conditionalFormatting>
  <conditionalFormatting sqref="AO165:AR165">
    <cfRule type="expression" dxfId="193" priority="208">
      <formula>$AO$165=""</formula>
    </cfRule>
  </conditionalFormatting>
  <conditionalFormatting sqref="AS165:AV165">
    <cfRule type="expression" dxfId="192" priority="207">
      <formula>$AS$165=""</formula>
    </cfRule>
  </conditionalFormatting>
  <conditionalFormatting sqref="AW165:AZ165">
    <cfRule type="expression" dxfId="191" priority="206">
      <formula>$AW$165=""</formula>
    </cfRule>
  </conditionalFormatting>
  <conditionalFormatting sqref="BA165:BD165">
    <cfRule type="expression" dxfId="190" priority="205">
      <formula>$BA$165=""</formula>
    </cfRule>
  </conditionalFormatting>
  <conditionalFormatting sqref="M174:P174">
    <cfRule type="expression" dxfId="189" priority="204">
      <formula>$M$174=""</formula>
    </cfRule>
  </conditionalFormatting>
  <conditionalFormatting sqref="Q174:T174">
    <cfRule type="expression" dxfId="188" priority="203">
      <formula>$Q$174=""</formula>
    </cfRule>
  </conditionalFormatting>
  <conditionalFormatting sqref="U174:X174">
    <cfRule type="expression" dxfId="187" priority="202">
      <formula>$U$174=""</formula>
    </cfRule>
  </conditionalFormatting>
  <conditionalFormatting sqref="Y174:AB174">
    <cfRule type="expression" dxfId="186" priority="201">
      <formula>$Y$174=""</formula>
    </cfRule>
  </conditionalFormatting>
  <conditionalFormatting sqref="AC174:AF174">
    <cfRule type="expression" dxfId="185" priority="200">
      <formula>$AC$174=""</formula>
    </cfRule>
  </conditionalFormatting>
  <conditionalFormatting sqref="AG174:AJ174">
    <cfRule type="expression" dxfId="184" priority="199">
      <formula>$AG$174=""</formula>
    </cfRule>
  </conditionalFormatting>
  <conditionalFormatting sqref="AK174:AN174">
    <cfRule type="expression" dxfId="183" priority="198">
      <formula>$AK$174=""</formula>
    </cfRule>
  </conditionalFormatting>
  <conditionalFormatting sqref="AO174:AR174">
    <cfRule type="expression" dxfId="182" priority="197">
      <formula>$AO$174=""</formula>
    </cfRule>
  </conditionalFormatting>
  <conditionalFormatting sqref="AS174:AV174">
    <cfRule type="expression" dxfId="181" priority="196">
      <formula>$AS$174=""</formula>
    </cfRule>
  </conditionalFormatting>
  <conditionalFormatting sqref="AW174:AZ174">
    <cfRule type="expression" dxfId="180" priority="195">
      <formula>$AW$174=""</formula>
    </cfRule>
  </conditionalFormatting>
  <conditionalFormatting sqref="BA174:BD174">
    <cfRule type="expression" dxfId="179" priority="194">
      <formula>$BA$174=""</formula>
    </cfRule>
  </conditionalFormatting>
  <conditionalFormatting sqref="M178:P178">
    <cfRule type="expression" dxfId="178" priority="193">
      <formula>$M$178=""</formula>
    </cfRule>
  </conditionalFormatting>
  <conditionalFormatting sqref="Q178:T178">
    <cfRule type="expression" dxfId="177" priority="192">
      <formula>$Q$178=""</formula>
    </cfRule>
  </conditionalFormatting>
  <conditionalFormatting sqref="U178:X178">
    <cfRule type="expression" dxfId="176" priority="191">
      <formula>$U$178=""</formula>
    </cfRule>
  </conditionalFormatting>
  <conditionalFormatting sqref="Y178:AB178">
    <cfRule type="expression" dxfId="175" priority="190">
      <formula>$Y$178=""</formula>
    </cfRule>
  </conditionalFormatting>
  <conditionalFormatting sqref="AC178:AF178">
    <cfRule type="expression" dxfId="174" priority="189">
      <formula>$AC$178=""</formula>
    </cfRule>
  </conditionalFormatting>
  <conditionalFormatting sqref="AG178:AJ178">
    <cfRule type="expression" dxfId="173" priority="188">
      <formula>$AG$178=""</formula>
    </cfRule>
  </conditionalFormatting>
  <conditionalFormatting sqref="AK178:AN178">
    <cfRule type="expression" dxfId="172" priority="187">
      <formula>$AK$178=""</formula>
    </cfRule>
  </conditionalFormatting>
  <conditionalFormatting sqref="AO178:AR178">
    <cfRule type="expression" dxfId="171" priority="186">
      <formula>$AO$178=""</formula>
    </cfRule>
  </conditionalFormatting>
  <conditionalFormatting sqref="AS178:AV178">
    <cfRule type="expression" dxfId="170" priority="185">
      <formula>$AS$178=""</formula>
    </cfRule>
  </conditionalFormatting>
  <conditionalFormatting sqref="AW178:AZ178">
    <cfRule type="expression" dxfId="169" priority="184">
      <formula>$AW$178=""</formula>
    </cfRule>
  </conditionalFormatting>
  <conditionalFormatting sqref="BA178:BD178">
    <cfRule type="expression" dxfId="168" priority="183">
      <formula>$BA$178=""</formula>
    </cfRule>
  </conditionalFormatting>
  <conditionalFormatting sqref="M182:P182">
    <cfRule type="expression" dxfId="167" priority="182">
      <formula>$M$182=""</formula>
    </cfRule>
  </conditionalFormatting>
  <conditionalFormatting sqref="Q182:T182">
    <cfRule type="expression" dxfId="166" priority="181">
      <formula>$Q$182=""</formula>
    </cfRule>
  </conditionalFormatting>
  <conditionalFormatting sqref="U182:X182">
    <cfRule type="expression" dxfId="165" priority="180">
      <formula>$U$182=""</formula>
    </cfRule>
  </conditionalFormatting>
  <conditionalFormatting sqref="Y182:AB182">
    <cfRule type="expression" dxfId="164" priority="179">
      <formula>$Y$182=""</formula>
    </cfRule>
  </conditionalFormatting>
  <conditionalFormatting sqref="AC182:AF182">
    <cfRule type="expression" dxfId="163" priority="178">
      <formula>$AC$182=""</formula>
    </cfRule>
  </conditionalFormatting>
  <conditionalFormatting sqref="AG182:AJ182">
    <cfRule type="expression" dxfId="162" priority="177">
      <formula>$AG$182=""</formula>
    </cfRule>
  </conditionalFormatting>
  <conditionalFormatting sqref="AK182:AN182">
    <cfRule type="expression" dxfId="161" priority="176">
      <formula>$AK$182=""</formula>
    </cfRule>
  </conditionalFormatting>
  <conditionalFormatting sqref="AO182:AR182">
    <cfRule type="expression" dxfId="160" priority="175">
      <formula>$AO$182=""</formula>
    </cfRule>
  </conditionalFormatting>
  <conditionalFormatting sqref="AS182:AV182">
    <cfRule type="expression" dxfId="159" priority="174">
      <formula>$AS$182=""</formula>
    </cfRule>
  </conditionalFormatting>
  <conditionalFormatting sqref="AW182:AZ182">
    <cfRule type="expression" dxfId="158" priority="173">
      <formula>$AW$182=""</formula>
    </cfRule>
  </conditionalFormatting>
  <conditionalFormatting sqref="BA182:BD182">
    <cfRule type="expression" dxfId="157" priority="172">
      <formula>$BA$182=""</formula>
    </cfRule>
  </conditionalFormatting>
  <conditionalFormatting sqref="M186:P186">
    <cfRule type="expression" dxfId="156" priority="171">
      <formula>$M$186=""</formula>
    </cfRule>
  </conditionalFormatting>
  <conditionalFormatting sqref="Q186:T186">
    <cfRule type="expression" dxfId="155" priority="170">
      <formula>$Q$186=""</formula>
    </cfRule>
  </conditionalFormatting>
  <conditionalFormatting sqref="U186:X186">
    <cfRule type="expression" dxfId="154" priority="169">
      <formula>$U$186=""</formula>
    </cfRule>
  </conditionalFormatting>
  <conditionalFormatting sqref="Y186:AB186">
    <cfRule type="expression" dxfId="153" priority="168">
      <formula>$Y$186=""</formula>
    </cfRule>
  </conditionalFormatting>
  <conditionalFormatting sqref="AC186:AF186">
    <cfRule type="expression" dxfId="152" priority="167">
      <formula>$AC$186=""</formula>
    </cfRule>
  </conditionalFormatting>
  <conditionalFormatting sqref="AG186:AJ186">
    <cfRule type="expression" dxfId="151" priority="166">
      <formula>$AG$186=""</formula>
    </cfRule>
  </conditionalFormatting>
  <conditionalFormatting sqref="AK186:AN186">
    <cfRule type="expression" dxfId="150" priority="165">
      <formula>$AK$186=""</formula>
    </cfRule>
  </conditionalFormatting>
  <conditionalFormatting sqref="AO186:AR186">
    <cfRule type="expression" dxfId="149" priority="164">
      <formula>$AO$186=""</formula>
    </cfRule>
  </conditionalFormatting>
  <conditionalFormatting sqref="AS186:AV186">
    <cfRule type="expression" dxfId="148" priority="163">
      <formula>$AS$186=""</formula>
    </cfRule>
  </conditionalFormatting>
  <conditionalFormatting sqref="AW186:AZ186">
    <cfRule type="expression" dxfId="147" priority="162">
      <formula>$AW$186=""</formula>
    </cfRule>
  </conditionalFormatting>
  <conditionalFormatting sqref="BA186:BD186">
    <cfRule type="expression" dxfId="146" priority="161">
      <formula>$BA$186=""</formula>
    </cfRule>
  </conditionalFormatting>
  <conditionalFormatting sqref="M190:P190">
    <cfRule type="expression" dxfId="145" priority="160">
      <formula>$M$190=""</formula>
    </cfRule>
  </conditionalFormatting>
  <conditionalFormatting sqref="Q190:T190">
    <cfRule type="expression" dxfId="144" priority="159">
      <formula>$Q$190=""</formula>
    </cfRule>
  </conditionalFormatting>
  <conditionalFormatting sqref="U190:X190">
    <cfRule type="expression" dxfId="143" priority="158">
      <formula>$U$190=""</formula>
    </cfRule>
  </conditionalFormatting>
  <conditionalFormatting sqref="Y190:AB190">
    <cfRule type="expression" dxfId="142" priority="157">
      <formula>$Y$190=""</formula>
    </cfRule>
  </conditionalFormatting>
  <conditionalFormatting sqref="AC190:AF190">
    <cfRule type="expression" dxfId="141" priority="156">
      <formula>$AC$190=""</formula>
    </cfRule>
  </conditionalFormatting>
  <conditionalFormatting sqref="AG190:AJ190">
    <cfRule type="expression" dxfId="140" priority="155">
      <formula>$AG$190=""</formula>
    </cfRule>
  </conditionalFormatting>
  <conditionalFormatting sqref="AK190:AN190">
    <cfRule type="expression" dxfId="139" priority="154">
      <formula>$AK$190=""</formula>
    </cfRule>
  </conditionalFormatting>
  <conditionalFormatting sqref="AO190:AR190">
    <cfRule type="expression" dxfId="138" priority="153">
      <formula>$AO$190=""</formula>
    </cfRule>
  </conditionalFormatting>
  <conditionalFormatting sqref="AS190:AV190">
    <cfRule type="expression" dxfId="137" priority="152">
      <formula>$AS$190=""</formula>
    </cfRule>
  </conditionalFormatting>
  <conditionalFormatting sqref="AW190:AZ190">
    <cfRule type="expression" dxfId="136" priority="151">
      <formula>$AW$190=""</formula>
    </cfRule>
  </conditionalFormatting>
  <conditionalFormatting sqref="BA190:BD190">
    <cfRule type="expression" dxfId="135" priority="150">
      <formula>$BA$190=""</formula>
    </cfRule>
  </conditionalFormatting>
  <conditionalFormatting sqref="M213:P213">
    <cfRule type="expression" dxfId="134" priority="148">
      <formula>M213=""</formula>
    </cfRule>
  </conditionalFormatting>
  <conditionalFormatting sqref="Q213:T213">
    <cfRule type="expression" dxfId="133" priority="147">
      <formula>Q213=""</formula>
    </cfRule>
  </conditionalFormatting>
  <conditionalFormatting sqref="U213:X213">
    <cfRule type="expression" dxfId="132" priority="137">
      <formula>U213=""</formula>
    </cfRule>
  </conditionalFormatting>
  <conditionalFormatting sqref="Y213">
    <cfRule type="expression" dxfId="131" priority="136">
      <formula>Y213=""</formula>
    </cfRule>
  </conditionalFormatting>
  <conditionalFormatting sqref="M217:P217">
    <cfRule type="expression" dxfId="130" priority="135">
      <formula>M217=""</formula>
    </cfRule>
  </conditionalFormatting>
  <conditionalFormatting sqref="Q217:T217">
    <cfRule type="expression" dxfId="129" priority="134">
      <formula>Q217=""</formula>
    </cfRule>
  </conditionalFormatting>
  <conditionalFormatting sqref="U217:X217">
    <cfRule type="expression" dxfId="128" priority="133">
      <formula>U217=""</formula>
    </cfRule>
  </conditionalFormatting>
  <conditionalFormatting sqref="Y217">
    <cfRule type="expression" dxfId="127" priority="132">
      <formula>Y217=""</formula>
    </cfRule>
  </conditionalFormatting>
  <conditionalFormatting sqref="M221:P221">
    <cfRule type="expression" dxfId="126" priority="131">
      <formula>M221=""</formula>
    </cfRule>
  </conditionalFormatting>
  <conditionalFormatting sqref="Q221:T221">
    <cfRule type="expression" dxfId="125" priority="130">
      <formula>Q221=""</formula>
    </cfRule>
  </conditionalFormatting>
  <conditionalFormatting sqref="U221:X221">
    <cfRule type="expression" dxfId="124" priority="129">
      <formula>U221=""</formula>
    </cfRule>
  </conditionalFormatting>
  <conditionalFormatting sqref="Y221">
    <cfRule type="expression" dxfId="123" priority="128">
      <formula>Y221=""</formula>
    </cfRule>
  </conditionalFormatting>
  <conditionalFormatting sqref="M225:P225">
    <cfRule type="expression" dxfId="122" priority="127">
      <formula>M225=""</formula>
    </cfRule>
  </conditionalFormatting>
  <conditionalFormatting sqref="Q225:T225">
    <cfRule type="expression" dxfId="121" priority="126">
      <formula>Q225=""</formula>
    </cfRule>
  </conditionalFormatting>
  <conditionalFormatting sqref="M229:P229">
    <cfRule type="expression" dxfId="120" priority="123">
      <formula>M229=""</formula>
    </cfRule>
  </conditionalFormatting>
  <conditionalFormatting sqref="Q229:T229">
    <cfRule type="expression" dxfId="119" priority="122">
      <formula>Q229=""</formula>
    </cfRule>
  </conditionalFormatting>
  <conditionalFormatting sqref="U229:X229">
    <cfRule type="expression" dxfId="118" priority="121">
      <formula>U229=""</formula>
    </cfRule>
  </conditionalFormatting>
  <conditionalFormatting sqref="AC229">
    <cfRule type="expression" dxfId="117" priority="120">
      <formula>AC229=""</formula>
    </cfRule>
  </conditionalFormatting>
  <conditionalFormatting sqref="M233:P233">
    <cfRule type="expression" dxfId="116" priority="119">
      <formula>M233=""</formula>
    </cfRule>
  </conditionalFormatting>
  <conditionalFormatting sqref="Q233:T233">
    <cfRule type="expression" dxfId="115" priority="118">
      <formula>Q233=""</formula>
    </cfRule>
  </conditionalFormatting>
  <conditionalFormatting sqref="U233:X233">
    <cfRule type="expression" dxfId="114" priority="117">
      <formula>U233=""</formula>
    </cfRule>
  </conditionalFormatting>
  <conditionalFormatting sqref="BA233">
    <cfRule type="expression" dxfId="113" priority="116">
      <formula>BA233=""</formula>
    </cfRule>
  </conditionalFormatting>
  <conditionalFormatting sqref="M242:P242">
    <cfRule type="expression" dxfId="112" priority="115">
      <formula>M242=""</formula>
    </cfRule>
  </conditionalFormatting>
  <conditionalFormatting sqref="Q242:T242">
    <cfRule type="expression" dxfId="111" priority="114">
      <formula>Q242=""</formula>
    </cfRule>
  </conditionalFormatting>
  <conditionalFormatting sqref="U242:X242">
    <cfRule type="expression" dxfId="110" priority="113">
      <formula>U242=""</formula>
    </cfRule>
  </conditionalFormatting>
  <conditionalFormatting sqref="Y242">
    <cfRule type="expression" dxfId="109" priority="112">
      <formula>Y242=""</formula>
    </cfRule>
  </conditionalFormatting>
  <conditionalFormatting sqref="M246:P246">
    <cfRule type="expression" dxfId="108" priority="111">
      <formula>M246=""</formula>
    </cfRule>
  </conditionalFormatting>
  <conditionalFormatting sqref="Q246:T246">
    <cfRule type="expression" dxfId="107" priority="110">
      <formula>Q246=""</formula>
    </cfRule>
  </conditionalFormatting>
  <conditionalFormatting sqref="U246:X246">
    <cfRule type="expression" dxfId="106" priority="109">
      <formula>U246=""</formula>
    </cfRule>
  </conditionalFormatting>
  <conditionalFormatting sqref="AC246">
    <cfRule type="expression" dxfId="105" priority="108">
      <formula>AC246=""</formula>
    </cfRule>
  </conditionalFormatting>
  <conditionalFormatting sqref="M250:P250">
    <cfRule type="expression" dxfId="104" priority="107">
      <formula>M250=""</formula>
    </cfRule>
  </conditionalFormatting>
  <conditionalFormatting sqref="Q250:T250">
    <cfRule type="expression" dxfId="103" priority="106">
      <formula>Q250=""</formula>
    </cfRule>
  </conditionalFormatting>
  <conditionalFormatting sqref="U250:X250">
    <cfRule type="expression" dxfId="102" priority="105">
      <formula>U250=""</formula>
    </cfRule>
  </conditionalFormatting>
  <conditionalFormatting sqref="AG250">
    <cfRule type="expression" dxfId="101" priority="104">
      <formula>AG250=""</formula>
    </cfRule>
  </conditionalFormatting>
  <conditionalFormatting sqref="M254:P254">
    <cfRule type="expression" dxfId="100" priority="103">
      <formula>M254=""</formula>
    </cfRule>
  </conditionalFormatting>
  <conditionalFormatting sqref="Q254:T254">
    <cfRule type="expression" dxfId="99" priority="102">
      <formula>Q254=""</formula>
    </cfRule>
  </conditionalFormatting>
  <conditionalFormatting sqref="U254:X254">
    <cfRule type="expression" dxfId="98" priority="101">
      <formula>U254=""</formula>
    </cfRule>
  </conditionalFormatting>
  <conditionalFormatting sqref="AC254">
    <cfRule type="expression" dxfId="97" priority="100">
      <formula>AC254=""</formula>
    </cfRule>
  </conditionalFormatting>
  <conditionalFormatting sqref="M258:P258">
    <cfRule type="expression" dxfId="96" priority="99">
      <formula>M258=""</formula>
    </cfRule>
  </conditionalFormatting>
  <conditionalFormatting sqref="Q258:T258">
    <cfRule type="expression" dxfId="95" priority="98">
      <formula>Q258=""</formula>
    </cfRule>
  </conditionalFormatting>
  <conditionalFormatting sqref="U258:X258">
    <cfRule type="expression" dxfId="94" priority="97">
      <formula>U258=""</formula>
    </cfRule>
  </conditionalFormatting>
  <conditionalFormatting sqref="AC258">
    <cfRule type="expression" dxfId="93" priority="96">
      <formula>AC258=""</formula>
    </cfRule>
  </conditionalFormatting>
  <conditionalFormatting sqref="AW233:AZ233">
    <cfRule type="expression" dxfId="92" priority="95">
      <formula>$AW$233=""</formula>
    </cfRule>
  </conditionalFormatting>
  <conditionalFormatting sqref="AS233:AV233">
    <cfRule type="expression" dxfId="91" priority="94">
      <formula>AS233=""</formula>
    </cfRule>
  </conditionalFormatting>
  <conditionalFormatting sqref="AO233:AR233">
    <cfRule type="expression" dxfId="90" priority="93">
      <formula>AO233=""</formula>
    </cfRule>
  </conditionalFormatting>
  <conditionalFormatting sqref="AK233:AN233">
    <cfRule type="expression" dxfId="89" priority="92">
      <formula>AK233=""</formula>
    </cfRule>
  </conditionalFormatting>
  <conditionalFormatting sqref="AG233:AJ233">
    <cfRule type="expression" dxfId="88" priority="91">
      <formula>AG233=""</formula>
    </cfRule>
  </conditionalFormatting>
  <conditionalFormatting sqref="AC233:AF233">
    <cfRule type="expression" dxfId="87" priority="90">
      <formula>AC233=""</formula>
    </cfRule>
  </conditionalFormatting>
  <conditionalFormatting sqref="Y233:AB233">
    <cfRule type="expression" dxfId="86" priority="89">
      <formula>Y233=""</formula>
    </cfRule>
  </conditionalFormatting>
  <conditionalFormatting sqref="Y229:AB229">
    <cfRule type="expression" dxfId="85" priority="88">
      <formula>Y229=""</formula>
    </cfRule>
  </conditionalFormatting>
  <conditionalFormatting sqref="AG229">
    <cfRule type="expression" dxfId="84" priority="87">
      <formula>AG229=""</formula>
    </cfRule>
  </conditionalFormatting>
  <conditionalFormatting sqref="AK229">
    <cfRule type="expression" dxfId="83" priority="86">
      <formula>AK229=""</formula>
    </cfRule>
  </conditionalFormatting>
  <conditionalFormatting sqref="AO229">
    <cfRule type="expression" dxfId="82" priority="85">
      <formula>AO229=""</formula>
    </cfRule>
  </conditionalFormatting>
  <conditionalFormatting sqref="AS229">
    <cfRule type="expression" dxfId="81" priority="84">
      <formula>AS229=""</formula>
    </cfRule>
  </conditionalFormatting>
  <conditionalFormatting sqref="AW229">
    <cfRule type="expression" dxfId="80" priority="83">
      <formula>AW229=""</formula>
    </cfRule>
  </conditionalFormatting>
  <conditionalFormatting sqref="BA229">
    <cfRule type="expression" dxfId="79" priority="82">
      <formula>BA229=""</formula>
    </cfRule>
  </conditionalFormatting>
  <conditionalFormatting sqref="BA225">
    <cfRule type="expression" dxfId="78" priority="81">
      <formula>BA225=""</formula>
    </cfRule>
  </conditionalFormatting>
  <conditionalFormatting sqref="AW225">
    <cfRule type="expression" dxfId="77" priority="80">
      <formula>AW225=""</formula>
    </cfRule>
  </conditionalFormatting>
  <conditionalFormatting sqref="AS225">
    <cfRule type="expression" dxfId="76" priority="79">
      <formula>AS225=""</formula>
    </cfRule>
  </conditionalFormatting>
  <conditionalFormatting sqref="AO225">
    <cfRule type="expression" dxfId="75" priority="78">
      <formula>AO225=""</formula>
    </cfRule>
  </conditionalFormatting>
  <conditionalFormatting sqref="AK225">
    <cfRule type="expression" dxfId="74" priority="77">
      <formula>AK225=""</formula>
    </cfRule>
  </conditionalFormatting>
  <conditionalFormatting sqref="AG225">
    <cfRule type="expression" dxfId="73" priority="76">
      <formula>AG225=""</formula>
    </cfRule>
  </conditionalFormatting>
  <conditionalFormatting sqref="AC225">
    <cfRule type="expression" dxfId="72" priority="75">
      <formula>AC225=""</formula>
    </cfRule>
  </conditionalFormatting>
  <conditionalFormatting sqref="Y225">
    <cfRule type="expression" dxfId="71" priority="74">
      <formula>Y225=""</formula>
    </cfRule>
  </conditionalFormatting>
  <conditionalFormatting sqref="U225">
    <cfRule type="expression" dxfId="70" priority="73">
      <formula>U225=""</formula>
    </cfRule>
  </conditionalFormatting>
  <conditionalFormatting sqref="AC221">
    <cfRule type="expression" dxfId="69" priority="72">
      <formula>AC221=""</formula>
    </cfRule>
  </conditionalFormatting>
  <conditionalFormatting sqref="AG221">
    <cfRule type="expression" dxfId="68" priority="71">
      <formula>AG221=""</formula>
    </cfRule>
  </conditionalFormatting>
  <conditionalFormatting sqref="AK221">
    <cfRule type="expression" dxfId="67" priority="70">
      <formula>AK221=""</formula>
    </cfRule>
  </conditionalFormatting>
  <conditionalFormatting sqref="AO221">
    <cfRule type="expression" dxfId="66" priority="69">
      <formula>AO221=""</formula>
    </cfRule>
  </conditionalFormatting>
  <conditionalFormatting sqref="AS221">
    <cfRule type="expression" dxfId="65" priority="68">
      <formula>AS221=""</formula>
    </cfRule>
  </conditionalFormatting>
  <conditionalFormatting sqref="AW221">
    <cfRule type="expression" dxfId="64" priority="67">
      <formula>AW221=""</formula>
    </cfRule>
  </conditionalFormatting>
  <conditionalFormatting sqref="BA221">
    <cfRule type="expression" dxfId="63" priority="66">
      <formula>BA221=""</formula>
    </cfRule>
  </conditionalFormatting>
  <conditionalFormatting sqref="Y246">
    <cfRule type="expression" dxfId="62" priority="65">
      <formula>Y246=""</formula>
    </cfRule>
  </conditionalFormatting>
  <conditionalFormatting sqref="AC250">
    <cfRule type="expression" dxfId="61" priority="64">
      <formula>AC250=""</formula>
    </cfRule>
  </conditionalFormatting>
  <conditionalFormatting sqref="AC217">
    <cfRule type="expression" dxfId="60" priority="63">
      <formula>AC217=""</formula>
    </cfRule>
  </conditionalFormatting>
  <conditionalFormatting sqref="AG217">
    <cfRule type="expression" dxfId="59" priority="62">
      <formula>AG217=""</formula>
    </cfRule>
  </conditionalFormatting>
  <conditionalFormatting sqref="AK217">
    <cfRule type="expression" dxfId="58" priority="61">
      <formula>AK217=""</formula>
    </cfRule>
  </conditionalFormatting>
  <conditionalFormatting sqref="AO217">
    <cfRule type="expression" dxfId="57" priority="60">
      <formula>AO217=""</formula>
    </cfRule>
  </conditionalFormatting>
  <conditionalFormatting sqref="AS217">
    <cfRule type="expression" dxfId="56" priority="59">
      <formula>AS217=""</formula>
    </cfRule>
  </conditionalFormatting>
  <conditionalFormatting sqref="AW217">
    <cfRule type="expression" dxfId="55" priority="58">
      <formula>AW217=""</formula>
    </cfRule>
  </conditionalFormatting>
  <conditionalFormatting sqref="BA217">
    <cfRule type="expression" dxfId="54" priority="57">
      <formula>BA217=""</formula>
    </cfRule>
  </conditionalFormatting>
  <conditionalFormatting sqref="BA213">
    <cfRule type="expression" dxfId="53" priority="56">
      <formula>BA213=""</formula>
    </cfRule>
  </conditionalFormatting>
  <conditionalFormatting sqref="AC213">
    <cfRule type="expression" dxfId="52" priority="55">
      <formula>AC213=""</formula>
    </cfRule>
  </conditionalFormatting>
  <conditionalFormatting sqref="AG213">
    <cfRule type="expression" dxfId="51" priority="54">
      <formula>AG213=""</formula>
    </cfRule>
  </conditionalFormatting>
  <conditionalFormatting sqref="AK213">
    <cfRule type="expression" dxfId="50" priority="53">
      <formula>AK213=""</formula>
    </cfRule>
  </conditionalFormatting>
  <conditionalFormatting sqref="AO213">
    <cfRule type="expression" dxfId="49" priority="52">
      <formula>AO213=""</formula>
    </cfRule>
  </conditionalFormatting>
  <conditionalFormatting sqref="AS213">
    <cfRule type="expression" dxfId="48" priority="51">
      <formula>AS213=""</formula>
    </cfRule>
  </conditionalFormatting>
  <conditionalFormatting sqref="AW213">
    <cfRule type="expression" dxfId="47" priority="50">
      <formula>AW213=""</formula>
    </cfRule>
  </conditionalFormatting>
  <conditionalFormatting sqref="Y250">
    <cfRule type="expression" dxfId="46" priority="49">
      <formula>Y250=""</formula>
    </cfRule>
  </conditionalFormatting>
  <conditionalFormatting sqref="Y254">
    <cfRule type="expression" dxfId="45" priority="48">
      <formula>Y254=""</formula>
    </cfRule>
  </conditionalFormatting>
  <conditionalFormatting sqref="Y258">
    <cfRule type="expression" dxfId="44" priority="47">
      <formula>Y258=""</formula>
    </cfRule>
  </conditionalFormatting>
  <conditionalFormatting sqref="AC242">
    <cfRule type="expression" dxfId="43" priority="46">
      <formula>AC242=""</formula>
    </cfRule>
  </conditionalFormatting>
  <conditionalFormatting sqref="AG246">
    <cfRule type="expression" dxfId="42" priority="45">
      <formula>AG246=""</formula>
    </cfRule>
  </conditionalFormatting>
  <conditionalFormatting sqref="AG242">
    <cfRule type="expression" dxfId="41" priority="44">
      <formula>AG242=""</formula>
    </cfRule>
  </conditionalFormatting>
  <conditionalFormatting sqref="AG254">
    <cfRule type="expression" dxfId="40" priority="43">
      <formula>AG254=""</formula>
    </cfRule>
  </conditionalFormatting>
  <conditionalFormatting sqref="AG258">
    <cfRule type="expression" dxfId="39" priority="42">
      <formula>AG258=""</formula>
    </cfRule>
  </conditionalFormatting>
  <conditionalFormatting sqref="AK242">
    <cfRule type="expression" dxfId="38" priority="41">
      <formula>AK242=""</formula>
    </cfRule>
  </conditionalFormatting>
  <conditionalFormatting sqref="AK246">
    <cfRule type="expression" dxfId="37" priority="40">
      <formula>AK246=""</formula>
    </cfRule>
  </conditionalFormatting>
  <conditionalFormatting sqref="AK250">
    <cfRule type="expression" dxfId="36" priority="39">
      <formula>AK250=""</formula>
    </cfRule>
  </conditionalFormatting>
  <conditionalFormatting sqref="AK254">
    <cfRule type="expression" dxfId="35" priority="38">
      <formula>AK254=""</formula>
    </cfRule>
  </conditionalFormatting>
  <conditionalFormatting sqref="AK258">
    <cfRule type="expression" dxfId="34" priority="37">
      <formula>AK258=""</formula>
    </cfRule>
  </conditionalFormatting>
  <conditionalFormatting sqref="AO242">
    <cfRule type="expression" dxfId="33" priority="36">
      <formula>AO242=""</formula>
    </cfRule>
  </conditionalFormatting>
  <conditionalFormatting sqref="AO246">
    <cfRule type="expression" dxfId="32" priority="35">
      <formula>AO246=""</formula>
    </cfRule>
  </conditionalFormatting>
  <conditionalFormatting sqref="AO250">
    <cfRule type="expression" dxfId="31" priority="34">
      <formula>AO250=""</formula>
    </cfRule>
  </conditionalFormatting>
  <conditionalFormatting sqref="AO254">
    <cfRule type="expression" dxfId="30" priority="33">
      <formula>AO254=""</formula>
    </cfRule>
  </conditionalFormatting>
  <conditionalFormatting sqref="AO258">
    <cfRule type="expression" dxfId="29" priority="32">
      <formula>AO258=""</formula>
    </cfRule>
  </conditionalFormatting>
  <conditionalFormatting sqref="AS242">
    <cfRule type="expression" dxfId="28" priority="31">
      <formula>AS242=""</formula>
    </cfRule>
  </conditionalFormatting>
  <conditionalFormatting sqref="AW242">
    <cfRule type="expression" dxfId="27" priority="30">
      <formula>AW242=""</formula>
    </cfRule>
  </conditionalFormatting>
  <conditionalFormatting sqref="BA242">
    <cfRule type="expression" dxfId="26" priority="29">
      <formula>BA242=""</formula>
    </cfRule>
  </conditionalFormatting>
  <conditionalFormatting sqref="AS246">
    <cfRule type="expression" dxfId="25" priority="28">
      <formula>AS246=""</formula>
    </cfRule>
  </conditionalFormatting>
  <conditionalFormatting sqref="AS250">
    <cfRule type="expression" dxfId="24" priority="27">
      <formula>AS250=""</formula>
    </cfRule>
  </conditionalFormatting>
  <conditionalFormatting sqref="AS254">
    <cfRule type="expression" dxfId="23" priority="26">
      <formula>AS254=""</formula>
    </cfRule>
  </conditionalFormatting>
  <conditionalFormatting sqref="AS258">
    <cfRule type="expression" dxfId="22" priority="25">
      <formula>AS258=""</formula>
    </cfRule>
  </conditionalFormatting>
  <conditionalFormatting sqref="AW246">
    <cfRule type="expression" dxfId="21" priority="24">
      <formula>AW246=""</formula>
    </cfRule>
  </conditionalFormatting>
  <conditionalFormatting sqref="AW250">
    <cfRule type="expression" dxfId="20" priority="23">
      <formula>AW250=""</formula>
    </cfRule>
  </conditionalFormatting>
  <conditionalFormatting sqref="AW254">
    <cfRule type="expression" dxfId="19" priority="22">
      <formula>AW254=""</formula>
    </cfRule>
  </conditionalFormatting>
  <conditionalFormatting sqref="AW258">
    <cfRule type="expression" dxfId="18" priority="21">
      <formula>AW258=""</formula>
    </cfRule>
  </conditionalFormatting>
  <conditionalFormatting sqref="BA246">
    <cfRule type="expression" dxfId="17" priority="20">
      <formula>BA246=""</formula>
    </cfRule>
  </conditionalFormatting>
  <conditionalFormatting sqref="BA250">
    <cfRule type="expression" dxfId="16" priority="19">
      <formula>BA250=""</formula>
    </cfRule>
  </conditionalFormatting>
  <conditionalFormatting sqref="BA254">
    <cfRule type="expression" dxfId="15" priority="18">
      <formula>BA254=""</formula>
    </cfRule>
  </conditionalFormatting>
  <conditionalFormatting sqref="BA258">
    <cfRule type="expression" dxfId="14" priority="17">
      <formula>BA258=""</formula>
    </cfRule>
  </conditionalFormatting>
  <conditionalFormatting sqref="I148:L151">
    <cfRule type="expression" dxfId="13" priority="16">
      <formula>I148=""</formula>
    </cfRule>
  </conditionalFormatting>
  <conditionalFormatting sqref="D152">
    <cfRule type="expression" dxfId="12" priority="15">
      <formula>D152=""</formula>
    </cfRule>
  </conditionalFormatting>
  <conditionalFormatting sqref="D156">
    <cfRule type="expression" dxfId="11" priority="14">
      <formula>D156=""</formula>
    </cfRule>
  </conditionalFormatting>
  <conditionalFormatting sqref="D160">
    <cfRule type="expression" dxfId="10" priority="13">
      <formula>D160=""</formula>
    </cfRule>
  </conditionalFormatting>
  <conditionalFormatting sqref="D164">
    <cfRule type="expression" dxfId="9" priority="12">
      <formula>D164=""</formula>
    </cfRule>
  </conditionalFormatting>
  <conditionalFormatting sqref="I152:L155">
    <cfRule type="expression" dxfId="8" priority="11">
      <formula>I152=""</formula>
    </cfRule>
  </conditionalFormatting>
  <conditionalFormatting sqref="I160:L163">
    <cfRule type="expression" dxfId="7" priority="10">
      <formula>I160=""</formula>
    </cfRule>
  </conditionalFormatting>
  <conditionalFormatting sqref="I156:L159">
    <cfRule type="expression" dxfId="6" priority="9">
      <formula>I156=""</formula>
    </cfRule>
  </conditionalFormatting>
  <conditionalFormatting sqref="I164:L167">
    <cfRule type="expression" dxfId="5" priority="8">
      <formula>I164=""</formula>
    </cfRule>
  </conditionalFormatting>
  <conditionalFormatting sqref="P122:AS122">
    <cfRule type="containsBlanks" dxfId="4" priority="7">
      <formula>LEN(TRIM(P122))=0</formula>
    </cfRule>
  </conditionalFormatting>
  <conditionalFormatting sqref="AV124:AY124">
    <cfRule type="expression" dxfId="3" priority="6">
      <formula>$AV$121=""</formula>
    </cfRule>
  </conditionalFormatting>
  <conditionalFormatting sqref="BB124:BE124">
    <cfRule type="expression" dxfId="2" priority="5">
      <formula>$BB$121=""</formula>
    </cfRule>
  </conditionalFormatting>
  <conditionalFormatting sqref="P124:AS124">
    <cfRule type="containsBlanks" dxfId="1" priority="4">
      <formula>LEN(TRIM(P124))=0</formula>
    </cfRule>
  </conditionalFormatting>
  <conditionalFormatting sqref="AH13:AJ13">
    <cfRule type="expression" dxfId="0" priority="1">
      <formula>$AH$13=""</formula>
    </cfRule>
  </conditionalFormatting>
  <dataValidations count="1">
    <dataValidation allowBlank="1" showInputMessage="1" showErrorMessage="1" prompt="上記以外に提供するサービスがあれば具体的に記載_x000a_" sqref="T41:Y41"/>
  </dataValidations>
  <pageMargins left="0.35433070866141736" right="0.19685039370078741" top="0.39370078740157483" bottom="0.23622047244094491" header="0" footer="0.15748031496062992"/>
  <pageSetup paperSize="9" scale="87" orientation="portrait" r:id="rId1"/>
  <headerFooter alignWithMargins="0"/>
  <rowBreaks count="11" manualBreakCount="11">
    <brk id="34" max="64" man="1"/>
    <brk id="82" max="64" man="1"/>
    <brk id="128" max="64" man="1"/>
    <brk id="196" max="64" man="1"/>
    <brk id="266" max="64" man="1"/>
    <brk id="303" max="64" man="1"/>
    <brk id="346" max="64" man="1"/>
    <brk id="392" max="64" man="1"/>
    <brk id="435" max="64" man="1"/>
    <brk id="473" max="64" man="1"/>
    <brk id="496" max="64" man="1"/>
  </rowBreaks>
  <drawing r:id="rId2"/>
  <legacyDrawing r:id="rId3"/>
  <extLst>
    <ext xmlns:x14="http://schemas.microsoft.com/office/spreadsheetml/2009/9/main" uri="{CCE6A557-97BC-4b89-ADB6-D9C93CAAB3DF}">
      <x14:dataValidations xmlns:xm="http://schemas.microsoft.com/office/excel/2006/main" count="68">
        <x14:dataValidation type="list" allowBlank="1" showInputMessage="1" showErrorMessage="1">
          <x14:formula1>
            <xm:f>Sheet1!$J$5:$J$11</xm:f>
          </x14:formula1>
          <xm:sqref>T19:AI19</xm:sqref>
        </x14:dataValidation>
        <x14:dataValidation type="list" allowBlank="1" showInputMessage="1" showErrorMessage="1">
          <x14:formula1>
            <xm:f>Sheet1!$H$1:$H$13</xm:f>
          </x14:formula1>
          <xm:sqref>AT307:AV307 AZ4:BA4 AV4:AW4 AK31:AN32 AL57:AM60 AC57:AC60 AU60:AV60 AV84:AX84 BA84:BC84 BB473:BD473 AV294:AX294 AX295:AY295 BI295:BJ295 AV358:AW360 AY358:AZ360</xm:sqref>
        </x14:dataValidation>
        <x14:dataValidation type="list" allowBlank="1" showInputMessage="1" showErrorMessage="1">
          <x14:formula1>
            <xm:f>Sheet1!$F$1:$F$2</xm:f>
          </x14:formula1>
          <xm:sqref>O335:O336 AL357:AN357 AK465:AL465 O339 AL330:AN332 T316:V316 M323:O330 M336:M339 AE398:AG398 AL343:AN351 N335:N339 M341:O342 AB413:AD417 AL354:AN354 AL320:AN323 AL340:AN341</xm:sqref>
        </x14:dataValidation>
        <x14:dataValidation type="list" allowBlank="1" showInputMessage="1" showErrorMessage="1">
          <x14:formula1>
            <xm:f>Sheet1!$A$7:$A$12</xm:f>
          </x14:formula1>
          <xm:sqref>AI295:AV295</xm:sqref>
        </x14:dataValidation>
        <x14:dataValidation type="list" allowBlank="1" showInputMessage="1" showErrorMessage="1">
          <x14:formula1>
            <xm:f>Sheet1!$O$1:$O$6</xm:f>
          </x14:formula1>
          <xm:sqref>T296:AO296</xm:sqref>
        </x14:dataValidation>
        <x14:dataValidation type="list" allowBlank="1" showInputMessage="1" showErrorMessage="1">
          <x14:formula1>
            <xm:f>Sheet1!$O$7:$O$13</xm:f>
          </x14:formula1>
          <xm:sqref>T297:AO297</xm:sqref>
        </x14:dataValidation>
        <x14:dataValidation type="list" allowBlank="1" showInputMessage="1" showErrorMessage="1">
          <x14:formula1>
            <xm:f>Sheet1!$C$5:$C$6</xm:f>
          </x14:formula1>
          <xm:sqref>T413 T378:W379 CA380:CD385 V413:W413</xm:sqref>
        </x14:dataValidation>
        <x14:dataValidation type="list" allowBlank="1" showInputMessage="1" showErrorMessage="1">
          <x14:formula1>
            <xm:f>Sheet1!$C$20:$C$21</xm:f>
          </x14:formula1>
          <xm:sqref>N347:Q349 M348:M349</xm:sqref>
        </x14:dataValidation>
        <x14:dataValidation type="list" allowBlank="1" showInputMessage="1" showErrorMessage="1">
          <x14:formula1>
            <xm:f>Sheet1!$I$1:$I$32</xm:f>
          </x14:formula1>
          <xm:sqref>BD4:BF4 AR31:AU32 AG57:AH60 AP57:AQ60 AY60:AZ60 BF84:BH84 BA294:BC294 AY307:BA307 BG473:BI473</xm:sqref>
        </x14:dataValidation>
        <x14:dataValidation type="list" allowBlank="1" showInputMessage="1" showErrorMessage="1">
          <x14:formula1>
            <xm:f>Sheet1!$K$1:$K$62</xm:f>
          </x14:formula1>
          <xm:sqref>BC17:BH18 AM416:AO416</xm:sqref>
        </x14:dataValidation>
        <x14:dataValidation type="list" allowBlank="1" showInputMessage="1" showErrorMessage="1">
          <x14:formula1>
            <xm:f>Sheet1!$J$1:$J$4</xm:f>
          </x14:formula1>
          <xm:sqref>AF15:AI15</xm:sqref>
        </x14:dataValidation>
        <x14:dataValidation type="list" allowBlank="1" showInputMessage="1" showErrorMessage="1">
          <x14:formula1>
            <xm:f>Sheet1!$L$1:$L$48</xm:f>
          </x14:formula1>
          <xm:sqref>AB21:AG21 AB25:AG25 AH420:AM420 AF473:AR473</xm:sqref>
        </x14:dataValidation>
        <x14:dataValidation type="list" allowBlank="1" showInputMessage="1" showErrorMessage="1">
          <x14:formula1>
            <xm:f>Sheet1!$K$1:$K$25</xm:f>
          </x14:formula1>
          <xm:sqref>AD28:AE30 AO28:AP30 AV28:AW30 W28:X30 G110:H110 O110:P110 AW383:AX383 AO383:AP383</xm:sqref>
        </x14:dataValidation>
        <x14:dataValidation type="list" allowBlank="1" showInputMessage="1" showErrorMessage="1">
          <x14:formula1>
            <xm:f>Sheet1!$J$12:$J$15</xm:f>
          </x14:formula1>
          <xm:sqref>V31:Z32 AF294:AO294 AT473:AV473</xm:sqref>
        </x14:dataValidation>
        <x14:dataValidation type="list" allowBlank="1" showInputMessage="1" showErrorMessage="1">
          <x14:formula1>
            <xm:f>Sheet1!$K$1:$K$66</xm:f>
          </x14:formula1>
          <xm:sqref>AB31:AG32 AO307:AQ307 AX473</xm:sqref>
        </x14:dataValidation>
        <x14:dataValidation type="list" allowBlank="1" showInputMessage="1" showErrorMessage="1">
          <x14:formula1>
            <xm:f>Sheet1!$J$16:$J$18</xm:f>
          </x14:formula1>
          <xm:sqref>T33:V33 AB112:AD113 T293:V293 BJ293:BL293 T299:W299 AE301:AG301 AV301:AX301 BJ301:BL301 AK306:AM306 T305:V310 T313:V315 M318:O319 AL318:AN319 T348:W351 T353:W356 T363:W366 T368:W368 AH376:AK377 T380:V380 AB380:AD380 AJ380:AL380 AD384:AF384 Y385:AA386 AS385:AU385 T387:V389 T394:V395 AE396:AG397 T399:V400 T404:V404 T407:W408 AT409:AV409 AB412:AD412 AZ413:BB413 T462:V468 AC464:AE465 AK464:AM464 AV464:AX464 AM465:AO465 U470:AB473</xm:sqref>
        </x14:dataValidation>
        <x14:dataValidation type="list" allowBlank="1" showInputMessage="1" showErrorMessage="1">
          <x14:formula1>
            <xm:f>Sheet1!$K$1:$K$52</xm:f>
          </x14:formula1>
          <xm:sqref>AZ33:BB33 P44:BC44 Q45:T45 X45:AA45 AD45:AG45 AK45:AN45 AR45:AU45 AY45:BB45 Q48:T49 Q52:T53 AD48:AG49 P50:BC51 AD52:AG53 P46:BC47 X48:AA49 X52:AA53 AK48:AN49 AK52:AN53 AR48:AU49 AR52:AU53 AY48:BB49 AY52:BB53 V86:BI86 V88:BI88 V90:BI90 V92:BI92 V94:BI94 W87:Y87 W89:Y89 W91:Y91 W93:Y93 W95:Y95 AB87:AD87 AB89:AD89 AB91:AD91 AB93:AD93 AB95:AD95 AG87:AI87 AG89:AI89 AG91:AI91 AG93:AI93 AG95:AI95 AL87:AN87 AL89:AN89 AL91:AN91 AL93:AN93 AL95:AN95 AQ87:AS87 AQ89:AS89 AQ91:AS91 AQ93:AS93 AQ95:AS95 AV87:AX87 AV89:AX89 AV91:AX91 AV93:AX93 AV95:AX95 BA87:BC87 BA89:BC89 BA91:BC91 BA93:BC93 BA95:BC95 BF87:BH87 BF89:BH89 BF91:BH91 BF93:BH93 BF95:BH95 V101:BI110 S133:T135 S137:T137 S139:T140 AA133:AB135 AA137:AB137 AA139:AB140 AI133:AJ134 AQ133:AR134 S201:T203 S205:T205 S207:T208 AA201:AB203 AA205:AB205 AA207:AB208 AI201:AJ202 AQ201:AR202 BF272:BL281 AV116:AY125 BB116:BE125</xm:sqref>
        </x14:dataValidation>
        <x14:dataValidation type="list" allowBlank="1" showInputMessage="1" showErrorMessage="1">
          <x14:formula1>
            <xm:f>Sheet1!$M$1:$M$51</xm:f>
          </x14:formula1>
          <xm:sqref>AD33:AF33 BG358:BH360</xm:sqref>
        </x14:dataValidation>
        <x14:dataValidation type="list" allowBlank="1" showInputMessage="1" showErrorMessage="1">
          <x14:formula1>
            <xm:f>Sheet1!$A$33:$A$37</xm:f>
          </x14:formula1>
          <xm:sqref>T35:BJ35</xm:sqref>
        </x14:dataValidation>
        <x14:dataValidation type="list" allowBlank="1" showInputMessage="1" showErrorMessage="1">
          <x14:formula1>
            <xm:f>Sheet1!$J$19:$J$20</xm:f>
          </x14:formula1>
          <xm:sqref>Q36:R41 AK56:AL56 AC56:AD56 T56:U60</xm:sqref>
        </x14:dataValidation>
        <x14:dataValidation type="list" allowBlank="1" showInputMessage="1" showErrorMessage="1">
          <x14:formula1>
            <xm:f>Sheet1!$K$1:$K$12</xm:f>
          </x14:formula1>
          <xm:sqref>AH36:AI41 AU36:AV41 BE113:BG113 AS113:AU113 U286:Z286 AK286:AP286 U290:Z290 AD290:AI290 AM290:AR290 AP292:AR292 AC305:AD305 AR365:AS365 AW365:AX365</xm:sqref>
        </x14:dataValidation>
        <x14:dataValidation type="list" allowBlank="1" showInputMessage="1" showErrorMessage="1">
          <x14:formula1>
            <xm:f>Sheet1!$K$1:$K$14</xm:f>
          </x14:formula1>
          <xm:sqref>BC357:BF357 AG309:AI309 BB309:BD309 AG311:AI311 BF312:BG312</xm:sqref>
        </x14:dataValidation>
        <x14:dataValidation type="list" allowBlank="1" showInputMessage="1" showErrorMessage="1">
          <x14:formula1>
            <xm:f>Sheet1!$F$13:$F$20</xm:f>
          </x14:formula1>
          <xm:sqref>T62:AD62</xm:sqref>
        </x14:dataValidation>
        <x14:dataValidation type="list" allowBlank="1" showInputMessage="1" showErrorMessage="1">
          <x14:formula1>
            <xm:f>Sheet1!$K$1:$K$61</xm:f>
          </x14:formula1>
          <xm:sqref>J110:K110 R110:S110 BA383:BB383 AS383:AT383 AG28:AH30 AY28:AZ30 Z28:AA30 AR28:AS30</xm:sqref>
        </x14:dataValidation>
        <x14:dataValidation type="list" allowBlank="1" showInputMessage="1" showErrorMessage="1">
          <x14:formula1>
            <xm:f>Sheet1!$J$22:$J$24</xm:f>
          </x14:formula1>
          <xm:sqref>F132:N132 R272:X281 J173:L192 F200:N200 J241:L260 J212:L235 I148:L167</xm:sqref>
        </x14:dataValidation>
        <x14:dataValidation type="list" allowBlank="1" showInputMessage="1" showErrorMessage="1">
          <x14:formula1>
            <xm:f>Sheet1!$C$22:$C$24</xm:f>
          </x14:formula1>
          <xm:sqref>F135:N135 F203:N203</xm:sqref>
        </x14:dataValidation>
        <x14:dataValidation type="list" allowBlank="1" showInputMessage="1" showErrorMessage="1">
          <x14:formula1>
            <xm:f>Sheet1!$F$21:$F$25</xm:f>
          </x14:formula1>
          <xm:sqref>F139:N139 F207:N207</xm:sqref>
        </x14:dataValidation>
        <x14:dataValidation type="list" allowBlank="1" showInputMessage="1" showErrorMessage="1">
          <x14:formula1>
            <xm:f>Sheet1!$F$21:$F$24</xm:f>
          </x14:formula1>
          <xm:sqref>D212:I235 D148 D152 D156 D160 D164</xm:sqref>
        </x14:dataValidation>
        <x14:dataValidation type="list" allowBlank="1" showInputMessage="1" showErrorMessage="1">
          <x14:formula1>
            <xm:f>Sheet1!$N$1:$N$50</xm:f>
          </x14:formula1>
          <xm:sqref>BG148:BJ149 BG156:BJ157 BG160:BJ161 BG164:BJ165 BG152:BJ153 BG173:BJ174 BG181:BJ182 BG185:BJ186 BG189:BJ190 BG177:BJ178 BG216:BJ217 BG224:BJ225 BG228:BJ229 BG232:BJ233 BG220:BJ221 BG241:BJ242 BG249:BJ250 BG253:BJ254 BG257:BJ258 BG245:BJ246 BG212:BJ213</xm:sqref>
        </x14:dataValidation>
        <x14:dataValidation type="list" allowBlank="1" showInputMessage="1" showErrorMessage="1">
          <x14:formula1>
            <xm:f>Sheet1!$F$26:$F$29</xm:f>
          </x14:formula1>
          <xm:sqref>D173:I174 D177:I178 D181:I182 D185:I186 D189:I190 D241:I242 D245:I246 D249:I250 D253:I254 D257:I258</xm:sqref>
        </x14:dataValidation>
        <x14:dataValidation type="list" allowBlank="1" showInputMessage="1" showErrorMessage="1">
          <x14:formula1>
            <xm:f>Sheet1!$F$21:$F$23</xm:f>
          </x14:formula1>
          <xm:sqref>Y272:AE281</xm:sqref>
        </x14:dataValidation>
        <x14:dataValidation type="list" allowBlank="1" showInputMessage="1" showErrorMessage="1">
          <x14:formula1>
            <xm:f>Sheet1!$F$8:$F$11</xm:f>
          </x14:formula1>
          <xm:sqref>T295:AH295</xm:sqref>
        </x14:dataValidation>
        <x14:dataValidation type="list" allowBlank="1" showInputMessage="1" showErrorMessage="1">
          <x14:formula1>
            <xm:f>Sheet1!$J$25:$J$27</xm:f>
          </x14:formula1>
          <xm:sqref>T298:AA298</xm:sqref>
        </x14:dataValidation>
        <x14:dataValidation type="list" allowBlank="1" showInputMessage="1" showErrorMessage="1">
          <x14:formula1>
            <xm:f>Sheet1!$J$28:$J$31</xm:f>
          </x14:formula1>
          <xm:sqref>Y299:AE299</xm:sqref>
        </x14:dataValidation>
        <x14:dataValidation type="list" allowBlank="1" showInputMessage="1" showErrorMessage="1">
          <x14:formula1>
            <xm:f>Sheet1!$C$7:$C$10</xm:f>
          </x14:formula1>
          <xm:sqref>AB300:AI300 AR300:AY300</xm:sqref>
        </x14:dataValidation>
        <x14:dataValidation type="list" allowBlank="1" showInputMessage="1" showErrorMessage="1">
          <x14:formula1>
            <xm:f>Sheet1!$O$14:$O$18</xm:f>
          </x14:formula1>
          <xm:sqref>AD307:AN307</xm:sqref>
        </x14:dataValidation>
        <x14:dataValidation type="list" allowBlank="1" showInputMessage="1" showErrorMessage="1">
          <x14:formula1>
            <xm:f>Sheet1!$C$4:$C$6</xm:f>
          </x14:formula1>
          <xm:sqref>T311:V311 T352:W352 T357:W357 T367:W367 T369:W369 T390:V390 T401:W401 T405:W406 T409:W410 T414:W418 T437:W460</xm:sqref>
        </x14:dataValidation>
        <x14:dataValidation type="list" allowBlank="1" showInputMessage="1" showErrorMessage="1">
          <x14:formula1>
            <xm:f>Sheet1!$F$3:$F$5</xm:f>
          </x14:formula1>
          <xm:sqref>M320:Q322 M331:Q334 M340:Q340 M343:Q345 T424:V429</xm:sqref>
        </x14:dataValidation>
        <x14:dataValidation type="list" allowBlank="1" showInputMessage="1" showErrorMessage="1">
          <x14:formula1>
            <xm:f>Sheet1!$O$19:$O$21</xm:f>
          </x14:formula1>
          <xm:sqref>AA352:AE352</xm:sqref>
        </x14:dataValidation>
        <x14:dataValidation type="list" allowBlank="1" showInputMessage="1" showErrorMessage="1">
          <x14:formula1>
            <xm:f>Sheet1!$M$1:$M$21</xm:f>
          </x14:formula1>
          <xm:sqref>AG352:AI352</xm:sqref>
        </x14:dataValidation>
        <x14:dataValidation type="list" allowBlank="1" showInputMessage="1" showErrorMessage="1">
          <x14:formula1>
            <xm:f>Sheet1!$A$18:$A$20</xm:f>
          </x14:formula1>
          <xm:sqref>T358:W360</xm:sqref>
        </x14:dataValidation>
        <x14:dataValidation type="list" allowBlank="1" showInputMessage="1" showErrorMessage="1">
          <x14:formula1>
            <xm:f>Sheet1!$O$22:$O$24</xm:f>
          </x14:formula1>
          <xm:sqref>AA363:AC364</xm:sqref>
        </x14:dataValidation>
        <x14:dataValidation type="list" allowBlank="1" showInputMessage="1" showErrorMessage="1">
          <x14:formula1>
            <xm:f>Sheet1!$H$1:$H$8</xm:f>
          </x14:formula1>
          <xm:sqref>AE363:AF364 AE367:AF367</xm:sqref>
        </x14:dataValidation>
        <x14:dataValidation type="list" allowBlank="1" showInputMessage="1" showErrorMessage="1">
          <x14:formula1>
            <xm:f>Sheet1!$O$25:$O$29</xm:f>
          </x14:formula1>
          <xm:sqref>AA365:AK365</xm:sqref>
        </x14:dataValidation>
        <x14:dataValidation type="list" allowBlank="1" showInputMessage="1" showErrorMessage="1">
          <x14:formula1>
            <xm:f>Sheet1!$A$27:$A$30</xm:f>
          </x14:formula1>
          <xm:sqref>Z366:BJ366</xm:sqref>
        </x14:dataValidation>
        <x14:dataValidation type="list" allowBlank="1" showInputMessage="1" showErrorMessage="1">
          <x14:formula1>
            <xm:f>Sheet1!$C$25:$C$27</xm:f>
          </x14:formula1>
          <xm:sqref>AA367:AC367</xm:sqref>
        </x14:dataValidation>
        <x14:dataValidation type="list" allowBlank="1" showInputMessage="1" showErrorMessage="1">
          <x14:formula1>
            <xm:f>Sheet1!$K$1:$K$9</xm:f>
          </x14:formula1>
          <xm:sqref>AP376:AR377</xm:sqref>
        </x14:dataValidation>
        <x14:dataValidation type="list" allowBlank="1" showInputMessage="1" showErrorMessage="1">
          <x14:formula1>
            <xm:f>Sheet1!$H$14:$H$16</xm:f>
          </x14:formula1>
          <xm:sqref>AV376:AY377</xm:sqref>
        </x14:dataValidation>
        <x14:dataValidation type="list" allowBlank="1" showInputMessage="1" showErrorMessage="1">
          <x14:formula1>
            <xm:f>Sheet1!$H$17:$H$20</xm:f>
          </x14:formula1>
          <xm:sqref>AB381:AI381</xm:sqref>
        </x14:dataValidation>
        <x14:dataValidation type="list" allowBlank="1" showInputMessage="1" showErrorMessage="1">
          <x14:formula1>
            <xm:f>Sheet1!$H$21:$H$23</xm:f>
          </x14:formula1>
          <xm:sqref>AK382:BI382</xm:sqref>
        </x14:dataValidation>
        <x14:dataValidation type="list" allowBlank="1" showInputMessage="1" showErrorMessage="1">
          <x14:formula1>
            <xm:f>Sheet1!$P$1:$P$5</xm:f>
          </x14:formula1>
          <xm:sqref>AO384:AU384</xm:sqref>
        </x14:dataValidation>
        <x14:dataValidation type="list" allowBlank="1" showInputMessage="1" showErrorMessage="1">
          <x14:formula1>
            <xm:f>Sheet1!$M$1:$M$5</xm:f>
          </x14:formula1>
          <xm:sqref>AD385:AF386 AX385:AZ385</xm:sqref>
        </x14:dataValidation>
        <x14:dataValidation type="list" allowBlank="1" showInputMessage="1" showErrorMessage="1">
          <x14:formula1>
            <xm:f>Sheet1!$P$6:$P$10</xm:f>
          </x14:formula1>
          <xm:sqref>AE387:AM387</xm:sqref>
        </x14:dataValidation>
        <x14:dataValidation type="list" allowBlank="1" showInputMessage="1" showErrorMessage="1">
          <x14:formula1>
            <xm:f>Sheet1!$P$11:$P$13</xm:f>
          </x14:formula1>
          <xm:sqref>AE388:BI388</xm:sqref>
        </x14:dataValidation>
        <x14:dataValidation type="list" allowBlank="1" showInputMessage="1" showErrorMessage="1">
          <x14:formula1>
            <xm:f>Sheet1!$P$14:$P$16</xm:f>
          </x14:formula1>
          <xm:sqref>AE389:BI389</xm:sqref>
        </x14:dataValidation>
        <x14:dataValidation type="list" allowBlank="1" showInputMessage="1" showErrorMessage="1">
          <x14:formula1>
            <xm:f>Sheet1!$P$17:$P$25</xm:f>
          </x14:formula1>
          <xm:sqref>AM391:AQ391</xm:sqref>
        </x14:dataValidation>
        <x14:dataValidation type="list" allowBlank="1" showInputMessage="1" showErrorMessage="1">
          <x14:formula1>
            <xm:f>Sheet1!$P$26:$P$28</xm:f>
          </x14:formula1>
          <xm:sqref>Y392:AE392</xm:sqref>
        </x14:dataValidation>
        <x14:dataValidation type="list" allowBlank="1" showInputMessage="1" showErrorMessage="1">
          <x14:formula1>
            <xm:f>Sheet1!$P$29:$P$35</xm:f>
          </x14:formula1>
          <xm:sqref>AM396:AT397</xm:sqref>
        </x14:dataValidation>
        <x14:dataValidation type="list" allowBlank="1" showInputMessage="1" showErrorMessage="1">
          <x14:formula1>
            <xm:f>Sheet1!$A$21:$A$23</xm:f>
          </x14:formula1>
          <xm:sqref>T402:AB403</xm:sqref>
        </x14:dataValidation>
        <x14:dataValidation type="list" allowBlank="1" showInputMessage="1" showErrorMessage="1">
          <x14:formula1>
            <xm:f>Sheet1!$K$1:$K$8</xm:f>
          </x14:formula1>
          <xm:sqref>BC403:BE403</xm:sqref>
        </x14:dataValidation>
        <x14:dataValidation type="list" allowBlank="1" showInputMessage="1" showErrorMessage="1">
          <x14:formula1>
            <xm:f>Sheet1!$A$38:$A$41</xm:f>
          </x14:formula1>
          <xm:sqref>Y405:AG406</xm:sqref>
        </x14:dataValidation>
        <x14:dataValidation type="list" allowBlank="1" showInputMessage="1" showErrorMessage="1">
          <x14:formula1>
            <xm:f>Sheet1!$A$42:$A$45</xm:f>
          </x14:formula1>
          <xm:sqref>AB411:BJ411</xm:sqref>
        </x14:dataValidation>
        <x14:dataValidation type="list" allowBlank="1" showInputMessage="1" showErrorMessage="1">
          <x14:formula1>
            <xm:f>Sheet1!$A$24:$A$26</xm:f>
          </x14:formula1>
          <xm:sqref>H430:N430 H433:N433</xm:sqref>
        </x14:dataValidation>
        <x14:dataValidation type="list" allowBlank="1" showInputMessage="1" showErrorMessage="1">
          <x14:formula1>
            <xm:f>Sheet1!$A$46:$A$48</xm:f>
          </x14:formula1>
          <xm:sqref>AD471:BK471</xm:sqref>
        </x14:dataValidation>
        <x14:dataValidation type="list" allowBlank="1" showInputMessage="1" showErrorMessage="1">
          <x14:formula1>
            <xm:f>Sheet1!$E$38:$E$43</xm:f>
          </x14:formula1>
          <xm:sqref>M149:BD149 M153:BD153 M157:BD157 M161:BD161 M165:BD165 M174:BD174 M178:BD178 M182:BD182 M186:BD186 M190:BD190 M217:BD217 M213:BD213 M225:BD225 M229:BD229 M233:BD233 M246:BD246 M242:BD242 M221:BD221 M254:BD254 M250:BD250 M258:BD258</xm:sqref>
        </x14:dataValidation>
        <x14:dataValidation type="list" allowBlank="1" showInputMessage="1" showErrorMessage="1">
          <x14:formula1>
            <xm:f>Sheet1!$K$1:$K$13</xm:f>
          </x14:formula1>
          <xm:sqref>AL36:AN41</xm:sqref>
        </x14:dataValidation>
        <x14:dataValidation type="list" allowBlank="1" showInputMessage="1" showErrorMessage="1">
          <x14:formula1>
            <xm:f>Sheet1!$M$1:$M$65</xm:f>
          </x14:formula1>
          <xm:sqref>AQ294:AS294</xm:sqref>
        </x14:dataValidation>
        <x14:dataValidation type="list" allowBlank="1" showInputMessage="1" showErrorMessage="1">
          <x14:formula1>
            <xm:f>Sheet1!$R$1:$R$17</xm:f>
          </x14:formula1>
          <xm:sqref>AH13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zoomScale="90" zoomScaleNormal="90" workbookViewId="0">
      <selection activeCell="R18" sqref="R18"/>
    </sheetView>
  </sheetViews>
  <sheetFormatPr defaultRowHeight="13.5"/>
  <cols>
    <col min="8" max="8" width="14.25" customWidth="1"/>
    <col min="10" max="10" width="10.625" customWidth="1"/>
    <col min="15" max="15" width="14.5" customWidth="1"/>
  </cols>
  <sheetData>
    <row r="1" spans="1:18">
      <c r="A1" t="s">
        <v>136</v>
      </c>
      <c r="C1" t="s">
        <v>140</v>
      </c>
      <c r="D1">
        <v>1</v>
      </c>
      <c r="E1">
        <v>1</v>
      </c>
      <c r="F1" t="s">
        <v>141</v>
      </c>
      <c r="G1" t="s">
        <v>190</v>
      </c>
    </row>
    <row r="2" spans="1:18">
      <c r="A2" t="s">
        <v>133</v>
      </c>
      <c r="C2" t="s">
        <v>139</v>
      </c>
      <c r="D2">
        <v>2</v>
      </c>
      <c r="E2">
        <v>2</v>
      </c>
      <c r="F2" t="s">
        <v>132</v>
      </c>
      <c r="G2" s="132" t="s">
        <v>169</v>
      </c>
      <c r="H2">
        <v>1</v>
      </c>
      <c r="I2">
        <v>1</v>
      </c>
      <c r="J2" t="s">
        <v>517</v>
      </c>
      <c r="K2">
        <v>0</v>
      </c>
      <c r="L2" t="s">
        <v>525</v>
      </c>
      <c r="M2">
        <f>M1+1</f>
        <v>1</v>
      </c>
      <c r="N2" s="533">
        <v>0</v>
      </c>
      <c r="O2" t="s">
        <v>155</v>
      </c>
      <c r="P2" t="s">
        <v>751</v>
      </c>
      <c r="R2">
        <v>5</v>
      </c>
    </row>
    <row r="3" spans="1:18">
      <c r="A3" t="s">
        <v>134</v>
      </c>
      <c r="C3" t="s">
        <v>108</v>
      </c>
      <c r="D3">
        <v>3</v>
      </c>
      <c r="E3">
        <v>3</v>
      </c>
      <c r="H3">
        <v>2</v>
      </c>
      <c r="I3">
        <v>2</v>
      </c>
      <c r="J3" t="s">
        <v>518</v>
      </c>
      <c r="K3">
        <f>K2+1</f>
        <v>1</v>
      </c>
      <c r="L3" t="s">
        <v>526</v>
      </c>
      <c r="M3">
        <f t="shared" ref="K3:M52" si="0">M2+1</f>
        <v>2</v>
      </c>
      <c r="N3" s="533">
        <f>N2+0.5</f>
        <v>0.5</v>
      </c>
      <c r="O3" t="s">
        <v>153</v>
      </c>
      <c r="P3" t="s">
        <v>752</v>
      </c>
      <c r="R3">
        <v>6</v>
      </c>
    </row>
    <row r="4" spans="1:18">
      <c r="A4" t="s">
        <v>138</v>
      </c>
      <c r="D4">
        <v>4</v>
      </c>
      <c r="E4">
        <v>4</v>
      </c>
      <c r="F4" t="s">
        <v>220</v>
      </c>
      <c r="H4">
        <v>3</v>
      </c>
      <c r="I4">
        <v>3</v>
      </c>
      <c r="J4" t="s">
        <v>519</v>
      </c>
      <c r="K4">
        <f t="shared" si="0"/>
        <v>2</v>
      </c>
      <c r="L4" t="s">
        <v>527</v>
      </c>
      <c r="M4">
        <f t="shared" si="0"/>
        <v>3</v>
      </c>
      <c r="N4" s="533">
        <f t="shared" ref="N4:N50" si="1">N3+0.5</f>
        <v>1</v>
      </c>
      <c r="O4" t="s">
        <v>154</v>
      </c>
      <c r="P4" t="s">
        <v>754</v>
      </c>
      <c r="R4">
        <v>7</v>
      </c>
    </row>
    <row r="5" spans="1:18">
      <c r="A5" t="s">
        <v>135</v>
      </c>
      <c r="C5" t="s">
        <v>213</v>
      </c>
      <c r="D5">
        <v>5</v>
      </c>
      <c r="E5">
        <v>5</v>
      </c>
      <c r="F5" t="s">
        <v>221</v>
      </c>
      <c r="H5">
        <v>4</v>
      </c>
      <c r="I5">
        <v>4</v>
      </c>
      <c r="K5">
        <f t="shared" si="0"/>
        <v>3</v>
      </c>
      <c r="L5" t="s">
        <v>528</v>
      </c>
      <c r="M5">
        <f t="shared" si="0"/>
        <v>4</v>
      </c>
      <c r="N5" s="533">
        <f t="shared" si="1"/>
        <v>1.5</v>
      </c>
      <c r="O5" t="s">
        <v>156</v>
      </c>
      <c r="P5" t="s">
        <v>753</v>
      </c>
      <c r="R5">
        <v>8</v>
      </c>
    </row>
    <row r="6" spans="1:18">
      <c r="A6" t="s">
        <v>137</v>
      </c>
      <c r="C6" s="131" t="s">
        <v>214</v>
      </c>
      <c r="D6">
        <v>6</v>
      </c>
      <c r="E6">
        <v>6</v>
      </c>
      <c r="H6">
        <v>5</v>
      </c>
      <c r="I6">
        <v>5</v>
      </c>
      <c r="J6" t="s">
        <v>136</v>
      </c>
      <c r="K6">
        <f t="shared" si="0"/>
        <v>4</v>
      </c>
      <c r="L6" t="s">
        <v>529</v>
      </c>
      <c r="M6">
        <f t="shared" si="0"/>
        <v>5</v>
      </c>
      <c r="N6" s="533">
        <f t="shared" si="1"/>
        <v>2</v>
      </c>
      <c r="O6" t="s">
        <v>676</v>
      </c>
      <c r="R6">
        <v>9</v>
      </c>
    </row>
    <row r="7" spans="1:18">
      <c r="D7">
        <v>7</v>
      </c>
      <c r="E7">
        <v>7</v>
      </c>
      <c r="H7">
        <v>6</v>
      </c>
      <c r="I7">
        <v>6</v>
      </c>
      <c r="J7" t="s">
        <v>133</v>
      </c>
      <c r="K7">
        <f t="shared" si="0"/>
        <v>5</v>
      </c>
      <c r="L7" t="s">
        <v>530</v>
      </c>
      <c r="M7">
        <f t="shared" si="0"/>
        <v>6</v>
      </c>
      <c r="N7" s="533">
        <f t="shared" si="1"/>
        <v>2.5</v>
      </c>
      <c r="P7" t="s">
        <v>761</v>
      </c>
      <c r="R7">
        <v>10</v>
      </c>
    </row>
    <row r="8" spans="1:18">
      <c r="A8" t="s">
        <v>149</v>
      </c>
      <c r="C8" t="s">
        <v>216</v>
      </c>
      <c r="D8">
        <v>8</v>
      </c>
      <c r="E8">
        <v>8</v>
      </c>
      <c r="H8">
        <v>7</v>
      </c>
      <c r="I8">
        <v>7</v>
      </c>
      <c r="J8" t="s">
        <v>134</v>
      </c>
      <c r="K8">
        <f t="shared" si="0"/>
        <v>6</v>
      </c>
      <c r="L8" t="s">
        <v>531</v>
      </c>
      <c r="M8">
        <f t="shared" si="0"/>
        <v>7</v>
      </c>
      <c r="N8" s="533">
        <f t="shared" si="1"/>
        <v>3</v>
      </c>
      <c r="O8" t="s">
        <v>160</v>
      </c>
      <c r="P8" t="s">
        <v>760</v>
      </c>
      <c r="R8">
        <v>11</v>
      </c>
    </row>
    <row r="9" spans="1:18">
      <c r="A9" t="s">
        <v>148</v>
      </c>
      <c r="C9" t="s">
        <v>218</v>
      </c>
      <c r="D9">
        <v>9</v>
      </c>
      <c r="E9">
        <v>9</v>
      </c>
      <c r="F9" t="s">
        <v>146</v>
      </c>
      <c r="H9">
        <v>8</v>
      </c>
      <c r="I9">
        <v>8</v>
      </c>
      <c r="J9" t="s">
        <v>138</v>
      </c>
      <c r="K9">
        <f t="shared" si="0"/>
        <v>7</v>
      </c>
      <c r="L9" t="s">
        <v>532</v>
      </c>
      <c r="M9">
        <f t="shared" si="0"/>
        <v>8</v>
      </c>
      <c r="N9" s="533">
        <f t="shared" si="1"/>
        <v>3.5</v>
      </c>
      <c r="O9" t="s">
        <v>157</v>
      </c>
      <c r="P9" t="s">
        <v>759</v>
      </c>
      <c r="R9">
        <v>12</v>
      </c>
    </row>
    <row r="10" spans="1:18">
      <c r="A10" t="s">
        <v>150</v>
      </c>
      <c r="C10" t="s">
        <v>217</v>
      </c>
      <c r="D10">
        <v>10</v>
      </c>
      <c r="E10">
        <v>10</v>
      </c>
      <c r="F10" t="s">
        <v>145</v>
      </c>
      <c r="H10">
        <v>9</v>
      </c>
      <c r="I10">
        <v>9</v>
      </c>
      <c r="J10" t="s">
        <v>135</v>
      </c>
      <c r="K10">
        <f t="shared" si="0"/>
        <v>8</v>
      </c>
      <c r="L10" t="s">
        <v>533</v>
      </c>
      <c r="M10">
        <f t="shared" si="0"/>
        <v>9</v>
      </c>
      <c r="N10" s="533">
        <f t="shared" si="1"/>
        <v>4</v>
      </c>
      <c r="O10" t="s">
        <v>158</v>
      </c>
      <c r="P10" t="s">
        <v>758</v>
      </c>
      <c r="R10">
        <v>13</v>
      </c>
    </row>
    <row r="11" spans="1:18">
      <c r="A11" t="s">
        <v>151</v>
      </c>
      <c r="D11">
        <v>11</v>
      </c>
      <c r="E11">
        <v>11</v>
      </c>
      <c r="F11" t="s">
        <v>147</v>
      </c>
      <c r="H11">
        <v>10</v>
      </c>
      <c r="I11">
        <v>10</v>
      </c>
      <c r="J11" t="s">
        <v>137</v>
      </c>
      <c r="K11">
        <f t="shared" si="0"/>
        <v>9</v>
      </c>
      <c r="L11" t="s">
        <v>534</v>
      </c>
      <c r="M11">
        <f t="shared" si="0"/>
        <v>10</v>
      </c>
      <c r="N11" s="533">
        <f t="shared" si="1"/>
        <v>4.5</v>
      </c>
      <c r="O11" t="s">
        <v>159</v>
      </c>
      <c r="R11">
        <v>14</v>
      </c>
    </row>
    <row r="12" spans="1:18">
      <c r="A12" t="s">
        <v>152</v>
      </c>
      <c r="D12">
        <v>12</v>
      </c>
      <c r="E12">
        <v>12</v>
      </c>
      <c r="H12">
        <v>11</v>
      </c>
      <c r="I12">
        <v>11</v>
      </c>
      <c r="K12">
        <f t="shared" si="0"/>
        <v>10</v>
      </c>
      <c r="L12" t="s">
        <v>535</v>
      </c>
      <c r="M12">
        <f t="shared" si="0"/>
        <v>11</v>
      </c>
      <c r="N12" s="533">
        <f t="shared" si="1"/>
        <v>5</v>
      </c>
      <c r="O12" t="s">
        <v>161</v>
      </c>
      <c r="P12" t="s">
        <v>765</v>
      </c>
      <c r="R12">
        <v>15</v>
      </c>
    </row>
    <row r="13" spans="1:18">
      <c r="E13">
        <v>13</v>
      </c>
      <c r="H13">
        <v>12</v>
      </c>
      <c r="I13">
        <v>12</v>
      </c>
      <c r="J13" t="s">
        <v>140</v>
      </c>
      <c r="K13">
        <f t="shared" si="0"/>
        <v>11</v>
      </c>
      <c r="L13" t="s">
        <v>536</v>
      </c>
      <c r="M13">
        <f t="shared" si="0"/>
        <v>12</v>
      </c>
      <c r="N13" s="533">
        <f t="shared" si="1"/>
        <v>5.5</v>
      </c>
      <c r="O13" t="s">
        <v>676</v>
      </c>
      <c r="P13" t="s">
        <v>766</v>
      </c>
      <c r="R13">
        <v>16</v>
      </c>
    </row>
    <row r="14" spans="1:18">
      <c r="A14" t="s">
        <v>155</v>
      </c>
      <c r="C14" t="s">
        <v>160</v>
      </c>
      <c r="E14">
        <v>14</v>
      </c>
      <c r="F14" t="s">
        <v>165</v>
      </c>
      <c r="I14">
        <v>13</v>
      </c>
      <c r="J14" t="s">
        <v>139</v>
      </c>
      <c r="K14">
        <f t="shared" si="0"/>
        <v>12</v>
      </c>
      <c r="L14" t="s">
        <v>537</v>
      </c>
      <c r="M14">
        <f t="shared" si="0"/>
        <v>13</v>
      </c>
      <c r="N14" s="533">
        <f t="shared" si="1"/>
        <v>6</v>
      </c>
      <c r="R14">
        <v>17</v>
      </c>
    </row>
    <row r="15" spans="1:18">
      <c r="A15" t="s">
        <v>153</v>
      </c>
      <c r="C15" t="s">
        <v>157</v>
      </c>
      <c r="E15">
        <v>15</v>
      </c>
      <c r="F15" t="s">
        <v>162</v>
      </c>
      <c r="H15" t="s">
        <v>733</v>
      </c>
      <c r="I15">
        <v>14</v>
      </c>
      <c r="J15" t="s">
        <v>108</v>
      </c>
      <c r="K15">
        <f t="shared" si="0"/>
        <v>13</v>
      </c>
      <c r="L15" t="s">
        <v>538</v>
      </c>
      <c r="M15">
        <f t="shared" si="0"/>
        <v>14</v>
      </c>
      <c r="N15" s="533">
        <f t="shared" si="1"/>
        <v>6.5</v>
      </c>
      <c r="O15" t="s">
        <v>140</v>
      </c>
      <c r="P15" t="s">
        <v>767</v>
      </c>
      <c r="R15">
        <v>18</v>
      </c>
    </row>
    <row r="16" spans="1:18">
      <c r="A16" t="s">
        <v>154</v>
      </c>
      <c r="C16" t="s">
        <v>158</v>
      </c>
      <c r="E16">
        <v>16</v>
      </c>
      <c r="F16" t="s">
        <v>163</v>
      </c>
      <c r="H16" t="s">
        <v>734</v>
      </c>
      <c r="I16">
        <v>15</v>
      </c>
      <c r="K16">
        <f t="shared" si="0"/>
        <v>14</v>
      </c>
      <c r="L16" t="s">
        <v>539</v>
      </c>
      <c r="M16">
        <f t="shared" si="0"/>
        <v>15</v>
      </c>
      <c r="N16" s="533">
        <f t="shared" si="1"/>
        <v>7</v>
      </c>
      <c r="O16" t="s">
        <v>139</v>
      </c>
      <c r="P16" t="s">
        <v>768</v>
      </c>
      <c r="R16">
        <v>19</v>
      </c>
    </row>
    <row r="17" spans="1:18">
      <c r="A17" t="s">
        <v>156</v>
      </c>
      <c r="C17" t="s">
        <v>159</v>
      </c>
      <c r="E17">
        <v>17</v>
      </c>
      <c r="F17" t="s">
        <v>164</v>
      </c>
      <c r="I17">
        <v>16</v>
      </c>
      <c r="J17" t="s">
        <v>141</v>
      </c>
      <c r="K17">
        <f t="shared" si="0"/>
        <v>15</v>
      </c>
      <c r="L17" t="s">
        <v>540</v>
      </c>
      <c r="M17">
        <f t="shared" si="0"/>
        <v>16</v>
      </c>
      <c r="N17" s="533">
        <f t="shared" si="1"/>
        <v>7.5</v>
      </c>
      <c r="O17" t="s">
        <v>108</v>
      </c>
      <c r="R17">
        <v>20</v>
      </c>
    </row>
    <row r="18" spans="1:18">
      <c r="C18" t="s">
        <v>161</v>
      </c>
      <c r="E18">
        <v>18</v>
      </c>
      <c r="F18" t="s">
        <v>166</v>
      </c>
      <c r="H18" t="s">
        <v>739</v>
      </c>
      <c r="I18">
        <v>17</v>
      </c>
      <c r="J18" t="s">
        <v>132</v>
      </c>
      <c r="K18">
        <f t="shared" si="0"/>
        <v>16</v>
      </c>
      <c r="L18" t="s">
        <v>541</v>
      </c>
      <c r="M18">
        <f t="shared" si="0"/>
        <v>17</v>
      </c>
      <c r="N18" s="533">
        <f t="shared" si="1"/>
        <v>8</v>
      </c>
      <c r="O18" t="s">
        <v>688</v>
      </c>
      <c r="P18" t="s">
        <v>772</v>
      </c>
    </row>
    <row r="19" spans="1:18">
      <c r="A19" t="s">
        <v>170</v>
      </c>
      <c r="E19">
        <v>19</v>
      </c>
      <c r="F19" t="s">
        <v>167</v>
      </c>
      <c r="H19" t="s">
        <v>740</v>
      </c>
      <c r="I19">
        <v>18</v>
      </c>
      <c r="K19">
        <f t="shared" si="0"/>
        <v>17</v>
      </c>
      <c r="L19" t="s">
        <v>542</v>
      </c>
      <c r="M19">
        <f t="shared" si="0"/>
        <v>18</v>
      </c>
      <c r="N19" s="533">
        <f t="shared" si="1"/>
        <v>8.5</v>
      </c>
      <c r="P19" t="s">
        <v>773</v>
      </c>
    </row>
    <row r="20" spans="1:18">
      <c r="A20" t="s">
        <v>171</v>
      </c>
      <c r="C20" t="s">
        <v>228</v>
      </c>
      <c r="E20">
        <v>20</v>
      </c>
      <c r="F20" t="s">
        <v>168</v>
      </c>
      <c r="H20" t="s">
        <v>741</v>
      </c>
      <c r="I20">
        <v>19</v>
      </c>
      <c r="J20" t="s">
        <v>594</v>
      </c>
      <c r="K20">
        <f t="shared" si="0"/>
        <v>18</v>
      </c>
      <c r="L20" t="s">
        <v>543</v>
      </c>
      <c r="M20">
        <f t="shared" si="0"/>
        <v>19</v>
      </c>
      <c r="N20" s="533">
        <f t="shared" si="1"/>
        <v>9</v>
      </c>
      <c r="O20" t="s">
        <v>698</v>
      </c>
      <c r="P20" t="s">
        <v>774</v>
      </c>
    </row>
    <row r="21" spans="1:18">
      <c r="C21" t="s">
        <v>229</v>
      </c>
      <c r="E21">
        <v>21</v>
      </c>
      <c r="I21">
        <v>20</v>
      </c>
      <c r="K21">
        <f t="shared" si="0"/>
        <v>19</v>
      </c>
      <c r="L21" t="s">
        <v>544</v>
      </c>
      <c r="M21">
        <f t="shared" si="0"/>
        <v>20</v>
      </c>
      <c r="N21" s="533">
        <f t="shared" si="1"/>
        <v>9.5</v>
      </c>
      <c r="O21" t="s">
        <v>699</v>
      </c>
      <c r="P21" t="s">
        <v>775</v>
      </c>
    </row>
    <row r="22" spans="1:18">
      <c r="A22" t="s">
        <v>276</v>
      </c>
      <c r="E22">
        <v>22</v>
      </c>
      <c r="F22" t="s">
        <v>338</v>
      </c>
      <c r="H22" t="s">
        <v>744</v>
      </c>
      <c r="I22">
        <v>21</v>
      </c>
      <c r="K22">
        <f t="shared" si="0"/>
        <v>20</v>
      </c>
      <c r="L22" t="s">
        <v>545</v>
      </c>
      <c r="M22">
        <f t="shared" si="0"/>
        <v>21</v>
      </c>
      <c r="N22" s="533">
        <f t="shared" si="1"/>
        <v>10</v>
      </c>
      <c r="P22" t="s">
        <v>776</v>
      </c>
    </row>
    <row r="23" spans="1:18">
      <c r="A23" t="s">
        <v>277</v>
      </c>
      <c r="C23" t="s">
        <v>335</v>
      </c>
      <c r="E23">
        <v>23</v>
      </c>
      <c r="F23" t="s">
        <v>339</v>
      </c>
      <c r="H23" t="s">
        <v>745</v>
      </c>
      <c r="I23">
        <v>22</v>
      </c>
      <c r="J23" t="s">
        <v>190</v>
      </c>
      <c r="K23">
        <f t="shared" si="0"/>
        <v>21</v>
      </c>
      <c r="L23" t="s">
        <v>546</v>
      </c>
      <c r="M23">
        <f t="shared" si="0"/>
        <v>22</v>
      </c>
      <c r="N23" s="533">
        <f t="shared" si="1"/>
        <v>10.5</v>
      </c>
      <c r="O23" t="s">
        <v>715</v>
      </c>
      <c r="P23" t="s">
        <v>777</v>
      </c>
    </row>
    <row r="24" spans="1:18">
      <c r="C24" t="s">
        <v>336</v>
      </c>
      <c r="E24">
        <v>24</v>
      </c>
      <c r="F24" t="s">
        <v>340</v>
      </c>
      <c r="I24">
        <v>23</v>
      </c>
      <c r="J24" s="132" t="s">
        <v>169</v>
      </c>
      <c r="K24">
        <f t="shared" si="0"/>
        <v>22</v>
      </c>
      <c r="L24" t="s">
        <v>547</v>
      </c>
      <c r="M24">
        <f t="shared" si="0"/>
        <v>23</v>
      </c>
      <c r="N24" s="533">
        <f t="shared" si="1"/>
        <v>11</v>
      </c>
      <c r="O24" t="s">
        <v>716</v>
      </c>
      <c r="P24" t="s">
        <v>778</v>
      </c>
    </row>
    <row r="25" spans="1:18">
      <c r="A25" t="s">
        <v>351</v>
      </c>
      <c r="E25">
        <v>25</v>
      </c>
      <c r="F25" t="s">
        <v>637</v>
      </c>
      <c r="I25">
        <v>24</v>
      </c>
      <c r="K25">
        <f t="shared" si="0"/>
        <v>23</v>
      </c>
      <c r="L25" t="s">
        <v>548</v>
      </c>
      <c r="M25">
        <f t="shared" si="0"/>
        <v>24</v>
      </c>
      <c r="N25" s="533">
        <f t="shared" si="1"/>
        <v>11.5</v>
      </c>
      <c r="P25" t="s">
        <v>758</v>
      </c>
    </row>
    <row r="26" spans="1:18">
      <c r="A26" t="s">
        <v>352</v>
      </c>
      <c r="C26" t="s">
        <v>715</v>
      </c>
      <c r="E26">
        <v>26</v>
      </c>
      <c r="I26">
        <v>25</v>
      </c>
      <c r="J26" t="s">
        <v>667</v>
      </c>
      <c r="K26">
        <f t="shared" si="0"/>
        <v>24</v>
      </c>
      <c r="L26" t="s">
        <v>549</v>
      </c>
      <c r="M26">
        <f t="shared" si="0"/>
        <v>25</v>
      </c>
      <c r="N26" s="533">
        <f t="shared" si="1"/>
        <v>12</v>
      </c>
      <c r="O26" t="s">
        <v>722</v>
      </c>
    </row>
    <row r="27" spans="1:18">
      <c r="C27" t="s">
        <v>729</v>
      </c>
      <c r="E27">
        <v>27</v>
      </c>
      <c r="F27" t="s">
        <v>646</v>
      </c>
      <c r="I27">
        <v>26</v>
      </c>
      <c r="J27" t="s">
        <v>668</v>
      </c>
      <c r="K27">
        <f t="shared" si="0"/>
        <v>25</v>
      </c>
      <c r="L27" t="s">
        <v>550</v>
      </c>
      <c r="M27">
        <f t="shared" si="0"/>
        <v>26</v>
      </c>
      <c r="N27" s="533">
        <f t="shared" si="1"/>
        <v>12.5</v>
      </c>
      <c r="O27" t="s">
        <v>723</v>
      </c>
      <c r="P27" t="s">
        <v>781</v>
      </c>
    </row>
    <row r="28" spans="1:18">
      <c r="A28" t="s">
        <v>726</v>
      </c>
      <c r="E28">
        <v>28</v>
      </c>
      <c r="F28" t="s">
        <v>648</v>
      </c>
      <c r="I28">
        <v>27</v>
      </c>
      <c r="K28">
        <f t="shared" si="0"/>
        <v>26</v>
      </c>
      <c r="L28" t="s">
        <v>551</v>
      </c>
      <c r="M28">
        <f t="shared" si="0"/>
        <v>27</v>
      </c>
      <c r="N28" s="533">
        <f t="shared" si="1"/>
        <v>13</v>
      </c>
      <c r="O28" t="s">
        <v>724</v>
      </c>
      <c r="P28" t="s">
        <v>758</v>
      </c>
    </row>
    <row r="29" spans="1:18">
      <c r="A29" t="s">
        <v>727</v>
      </c>
      <c r="E29">
        <v>29</v>
      </c>
      <c r="F29" t="s">
        <v>30</v>
      </c>
      <c r="I29">
        <v>28</v>
      </c>
      <c r="J29" t="s">
        <v>672</v>
      </c>
      <c r="K29">
        <f t="shared" si="0"/>
        <v>27</v>
      </c>
      <c r="L29" t="s">
        <v>552</v>
      </c>
      <c r="M29">
        <f t="shared" si="0"/>
        <v>28</v>
      </c>
      <c r="N29" s="533">
        <f t="shared" si="1"/>
        <v>13.5</v>
      </c>
      <c r="O29" t="s">
        <v>725</v>
      </c>
    </row>
    <row r="30" spans="1:18">
      <c r="A30" t="s">
        <v>728</v>
      </c>
      <c r="E30">
        <v>30</v>
      </c>
      <c r="I30">
        <v>29</v>
      </c>
      <c r="J30" t="s">
        <v>673</v>
      </c>
      <c r="K30">
        <f t="shared" si="0"/>
        <v>28</v>
      </c>
      <c r="L30" t="s">
        <v>553</v>
      </c>
      <c r="M30">
        <f t="shared" si="0"/>
        <v>29</v>
      </c>
      <c r="N30" s="533">
        <f t="shared" si="1"/>
        <v>14</v>
      </c>
      <c r="P30" t="s">
        <v>784</v>
      </c>
    </row>
    <row r="31" spans="1:18">
      <c r="E31">
        <v>31</v>
      </c>
      <c r="I31">
        <v>30</v>
      </c>
      <c r="J31" t="s">
        <v>152</v>
      </c>
      <c r="K31">
        <f t="shared" si="0"/>
        <v>29</v>
      </c>
      <c r="L31" t="s">
        <v>554</v>
      </c>
      <c r="M31">
        <f t="shared" si="0"/>
        <v>30</v>
      </c>
      <c r="N31" s="533">
        <f t="shared" si="1"/>
        <v>14.5</v>
      </c>
      <c r="P31" t="s">
        <v>785</v>
      </c>
    </row>
    <row r="32" spans="1:18">
      <c r="I32">
        <v>31</v>
      </c>
      <c r="K32">
        <f t="shared" si="0"/>
        <v>30</v>
      </c>
      <c r="L32" t="s">
        <v>555</v>
      </c>
      <c r="M32">
        <f t="shared" si="0"/>
        <v>31</v>
      </c>
      <c r="N32" s="533">
        <f t="shared" si="1"/>
        <v>15</v>
      </c>
      <c r="P32" t="s">
        <v>786</v>
      </c>
    </row>
    <row r="33" spans="1:16">
      <c r="K33">
        <f t="shared" si="0"/>
        <v>31</v>
      </c>
      <c r="L33" t="s">
        <v>556</v>
      </c>
      <c r="M33">
        <f t="shared" si="0"/>
        <v>32</v>
      </c>
      <c r="N33" s="533">
        <f t="shared" si="1"/>
        <v>15.5</v>
      </c>
      <c r="P33" t="s">
        <v>787</v>
      </c>
    </row>
    <row r="34" spans="1:16">
      <c r="A34" s="470" t="s">
        <v>595</v>
      </c>
      <c r="K34">
        <f t="shared" si="0"/>
        <v>32</v>
      </c>
      <c r="L34" t="s">
        <v>557</v>
      </c>
      <c r="M34">
        <f t="shared" si="0"/>
        <v>33</v>
      </c>
      <c r="N34" s="533">
        <f t="shared" si="1"/>
        <v>16</v>
      </c>
      <c r="P34" t="s">
        <v>788</v>
      </c>
    </row>
    <row r="35" spans="1:16">
      <c r="A35" s="470" t="s">
        <v>596</v>
      </c>
      <c r="K35">
        <f t="shared" si="0"/>
        <v>33</v>
      </c>
      <c r="L35" t="s">
        <v>558</v>
      </c>
      <c r="M35">
        <f t="shared" si="0"/>
        <v>34</v>
      </c>
      <c r="N35" s="533">
        <f t="shared" si="1"/>
        <v>16.5</v>
      </c>
      <c r="P35" t="s">
        <v>789</v>
      </c>
    </row>
    <row r="36" spans="1:16">
      <c r="A36" s="470" t="s">
        <v>597</v>
      </c>
      <c r="K36">
        <f t="shared" si="0"/>
        <v>34</v>
      </c>
      <c r="L36" t="s">
        <v>559</v>
      </c>
      <c r="M36">
        <f t="shared" si="0"/>
        <v>35</v>
      </c>
      <c r="N36" s="533">
        <f t="shared" si="1"/>
        <v>17</v>
      </c>
    </row>
    <row r="37" spans="1:16">
      <c r="A37" s="470" t="s">
        <v>598</v>
      </c>
      <c r="K37">
        <f t="shared" si="0"/>
        <v>35</v>
      </c>
      <c r="L37" t="s">
        <v>560</v>
      </c>
      <c r="M37">
        <f t="shared" si="0"/>
        <v>36</v>
      </c>
      <c r="N37" s="533">
        <f t="shared" si="1"/>
        <v>17.5</v>
      </c>
    </row>
    <row r="38" spans="1:16">
      <c r="K38">
        <f t="shared" si="0"/>
        <v>36</v>
      </c>
      <c r="L38" t="s">
        <v>561</v>
      </c>
      <c r="M38">
        <f t="shared" si="0"/>
        <v>37</v>
      </c>
      <c r="N38" s="533">
        <f t="shared" si="1"/>
        <v>18</v>
      </c>
    </row>
    <row r="39" spans="1:16">
      <c r="A39" t="s">
        <v>795</v>
      </c>
      <c r="E39" s="609" t="s">
        <v>822</v>
      </c>
      <c r="K39">
        <f t="shared" si="0"/>
        <v>37</v>
      </c>
      <c r="L39" t="s">
        <v>562</v>
      </c>
      <c r="M39">
        <f t="shared" si="0"/>
        <v>38</v>
      </c>
      <c r="N39" s="533">
        <f t="shared" si="1"/>
        <v>18.5</v>
      </c>
    </row>
    <row r="40" spans="1:16">
      <c r="A40" t="s">
        <v>796</v>
      </c>
      <c r="E40" t="s">
        <v>819</v>
      </c>
      <c r="K40">
        <f t="shared" si="0"/>
        <v>38</v>
      </c>
      <c r="L40" t="s">
        <v>563</v>
      </c>
      <c r="M40">
        <f t="shared" si="0"/>
        <v>39</v>
      </c>
      <c r="N40" s="533">
        <f t="shared" si="1"/>
        <v>19</v>
      </c>
    </row>
    <row r="41" spans="1:16">
      <c r="A41" t="s">
        <v>152</v>
      </c>
      <c r="E41" s="611" t="s">
        <v>820</v>
      </c>
      <c r="K41">
        <f t="shared" si="0"/>
        <v>39</v>
      </c>
      <c r="L41" t="s">
        <v>564</v>
      </c>
      <c r="M41">
        <f t="shared" si="0"/>
        <v>40</v>
      </c>
      <c r="N41" s="533">
        <f t="shared" si="1"/>
        <v>19.5</v>
      </c>
    </row>
    <row r="42" spans="1:16">
      <c r="E42" s="611" t="s">
        <v>823</v>
      </c>
      <c r="K42">
        <f t="shared" si="0"/>
        <v>40</v>
      </c>
      <c r="L42" t="s">
        <v>565</v>
      </c>
      <c r="M42">
        <f t="shared" si="0"/>
        <v>41</v>
      </c>
      <c r="N42" s="533">
        <f t="shared" si="1"/>
        <v>20</v>
      </c>
    </row>
    <row r="43" spans="1:16">
      <c r="A43" t="s">
        <v>799</v>
      </c>
      <c r="E43" s="611" t="s">
        <v>821</v>
      </c>
      <c r="K43">
        <f t="shared" si="0"/>
        <v>41</v>
      </c>
      <c r="L43" t="s">
        <v>566</v>
      </c>
      <c r="M43">
        <f t="shared" si="0"/>
        <v>42</v>
      </c>
      <c r="N43" s="533">
        <f t="shared" si="1"/>
        <v>20.5</v>
      </c>
    </row>
    <row r="44" spans="1:16">
      <c r="A44" t="s">
        <v>800</v>
      </c>
      <c r="K44">
        <f t="shared" si="0"/>
        <v>42</v>
      </c>
      <c r="L44" t="s">
        <v>567</v>
      </c>
      <c r="M44">
        <f t="shared" si="0"/>
        <v>43</v>
      </c>
      <c r="N44" s="533">
        <f t="shared" si="1"/>
        <v>21</v>
      </c>
    </row>
    <row r="45" spans="1:16">
      <c r="A45" t="s">
        <v>801</v>
      </c>
      <c r="K45">
        <f t="shared" si="0"/>
        <v>43</v>
      </c>
      <c r="L45" t="s">
        <v>568</v>
      </c>
      <c r="M45">
        <f t="shared" si="0"/>
        <v>44</v>
      </c>
      <c r="N45" s="533">
        <f t="shared" si="1"/>
        <v>21.5</v>
      </c>
    </row>
    <row r="46" spans="1:16">
      <c r="K46">
        <f t="shared" si="0"/>
        <v>44</v>
      </c>
      <c r="L46" t="s">
        <v>569</v>
      </c>
      <c r="M46">
        <f t="shared" si="0"/>
        <v>45</v>
      </c>
      <c r="N46" s="533">
        <f t="shared" si="1"/>
        <v>22</v>
      </c>
    </row>
    <row r="47" spans="1:16">
      <c r="A47" t="s">
        <v>857</v>
      </c>
      <c r="K47">
        <f t="shared" si="0"/>
        <v>45</v>
      </c>
      <c r="L47" t="s">
        <v>570</v>
      </c>
      <c r="M47">
        <f t="shared" si="0"/>
        <v>46</v>
      </c>
      <c r="N47" s="533">
        <f t="shared" si="1"/>
        <v>22.5</v>
      </c>
    </row>
    <row r="48" spans="1:16">
      <c r="A48" t="s">
        <v>126</v>
      </c>
      <c r="K48">
        <f t="shared" si="0"/>
        <v>46</v>
      </c>
      <c r="L48" t="s">
        <v>571</v>
      </c>
      <c r="M48">
        <f t="shared" si="0"/>
        <v>47</v>
      </c>
      <c r="N48" s="533">
        <f t="shared" si="1"/>
        <v>23</v>
      </c>
    </row>
    <row r="49" spans="11:14">
      <c r="K49">
        <f t="shared" si="0"/>
        <v>47</v>
      </c>
      <c r="M49">
        <f t="shared" si="0"/>
        <v>48</v>
      </c>
      <c r="N49" s="533">
        <f t="shared" si="1"/>
        <v>23.5</v>
      </c>
    </row>
    <row r="50" spans="11:14">
      <c r="K50">
        <f t="shared" si="0"/>
        <v>48</v>
      </c>
      <c r="M50">
        <f t="shared" si="0"/>
        <v>49</v>
      </c>
      <c r="N50" s="533">
        <f t="shared" si="1"/>
        <v>24</v>
      </c>
    </row>
    <row r="51" spans="11:14">
      <c r="K51">
        <f t="shared" si="0"/>
        <v>49</v>
      </c>
      <c r="M51">
        <f t="shared" si="0"/>
        <v>50</v>
      </c>
      <c r="N51" s="533"/>
    </row>
    <row r="52" spans="11:14">
      <c r="K52">
        <f t="shared" si="0"/>
        <v>50</v>
      </c>
      <c r="M52">
        <f t="shared" ref="M52" si="2">M51+1</f>
        <v>51</v>
      </c>
      <c r="N52" s="533"/>
    </row>
    <row r="53" spans="11:14">
      <c r="K53">
        <v>51</v>
      </c>
      <c r="M53">
        <f t="shared" ref="M53" si="3">M52+1</f>
        <v>52</v>
      </c>
    </row>
    <row r="54" spans="11:14">
      <c r="K54">
        <v>52</v>
      </c>
      <c r="M54">
        <f t="shared" ref="M54" si="4">M53+1</f>
        <v>53</v>
      </c>
    </row>
    <row r="55" spans="11:14">
      <c r="K55">
        <v>53</v>
      </c>
      <c r="M55">
        <f t="shared" ref="M55" si="5">M54+1</f>
        <v>54</v>
      </c>
    </row>
    <row r="56" spans="11:14">
      <c r="K56">
        <v>54</v>
      </c>
      <c r="M56">
        <f t="shared" ref="M56" si="6">M55+1</f>
        <v>55</v>
      </c>
    </row>
    <row r="57" spans="11:14">
      <c r="K57">
        <v>55</v>
      </c>
      <c r="M57">
        <f t="shared" ref="M57" si="7">M56+1</f>
        <v>56</v>
      </c>
    </row>
    <row r="58" spans="11:14">
      <c r="K58">
        <v>56</v>
      </c>
      <c r="M58">
        <f t="shared" ref="M58" si="8">M57+1</f>
        <v>57</v>
      </c>
    </row>
    <row r="59" spans="11:14">
      <c r="K59">
        <v>57</v>
      </c>
      <c r="M59">
        <f t="shared" ref="M59" si="9">M58+1</f>
        <v>58</v>
      </c>
    </row>
    <row r="60" spans="11:14">
      <c r="K60">
        <v>58</v>
      </c>
      <c r="M60">
        <f t="shared" ref="M60" si="10">M59+1</f>
        <v>59</v>
      </c>
    </row>
    <row r="61" spans="11:14">
      <c r="K61">
        <v>59</v>
      </c>
      <c r="M61">
        <f t="shared" ref="M61" si="11">M60+1</f>
        <v>60</v>
      </c>
    </row>
    <row r="62" spans="11:14">
      <c r="K62">
        <v>60</v>
      </c>
      <c r="M62">
        <f t="shared" ref="M62" si="12">M61+1</f>
        <v>61</v>
      </c>
    </row>
    <row r="63" spans="11:14">
      <c r="K63">
        <v>61</v>
      </c>
      <c r="M63">
        <f t="shared" ref="M63" si="13">M62+1</f>
        <v>62</v>
      </c>
    </row>
    <row r="64" spans="11:14">
      <c r="K64">
        <v>62</v>
      </c>
      <c r="M64">
        <f t="shared" ref="M64:M65" si="14">M63+1</f>
        <v>63</v>
      </c>
    </row>
    <row r="65" spans="11:13">
      <c r="K65">
        <v>63</v>
      </c>
      <c r="M65">
        <f t="shared" si="14"/>
        <v>64</v>
      </c>
    </row>
    <row r="66" spans="11:13">
      <c r="K66">
        <v>64</v>
      </c>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979DE105-85F2-49A3-810E-F0DC0D2DB918}">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運営状況報告書（施設型）</vt:lpstr>
      <vt:lpstr>Sheet1</vt:lpstr>
      <vt:lpstr>'運営状況報告書（施設型）'!Print_Area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Administrator</cp:lastModifiedBy>
  <cp:lastPrinted>2023-09-28T05:37:58Z</cp:lastPrinted>
  <dcterms:created xsi:type="dcterms:W3CDTF">2005-03-28T07:13:13Z</dcterms:created>
  <dcterms:modified xsi:type="dcterms:W3CDTF">2023-10-04T01:45:43Z</dcterms:modified>
</cp:coreProperties>
</file>