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222.58\市\文書 (Senkan-server)\00-b 参議院選挙\R7_参議通常\10_選挙人名簿\1_入場券業務\01_契約\1.予算執行伺\②契約書・仕様書\"/>
    </mc:Choice>
  </mc:AlternateContent>
  <xr:revisionPtr revIDLastSave="0" documentId="13_ncr:1_{FE373E79-B880-4C96-961B-03747BA9B76A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R7.7.20想定" sheetId="3" r:id="rId1"/>
  </sheets>
  <definedNames>
    <definedName name="_xlnm.Print_Area" localSheetId="0">'R7.7.20想定'!$A$1:$F$40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3" l="1"/>
  <c r="B15" i="3"/>
  <c r="B14" i="3"/>
  <c r="B20" i="3" l="1"/>
  <c r="B22" i="3"/>
  <c r="B23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相模原市役所</author>
  </authors>
  <commentList>
    <comment ref="B22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宛名付きお知らせチラシ+入場整理券のみが対象</t>
        </r>
      </text>
    </comment>
    <comment ref="B23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宛名付きお知らせチラシ（市内と市外）+入場整理券（市内・市外）+その他チラシ</t>
        </r>
      </text>
    </comment>
  </commentList>
</comments>
</file>

<file path=xl/sharedStrings.xml><?xml version="1.0" encoding="utf-8"?>
<sst xmlns="http://schemas.openxmlformats.org/spreadsheetml/2006/main" count="51" uniqueCount="47">
  <si>
    <t>名称</t>
    <rPh sb="0" eb="1">
      <t>メイ</t>
    </rPh>
    <rPh sb="1" eb="2">
      <t>ショウ</t>
    </rPh>
    <phoneticPr fontId="3"/>
  </si>
  <si>
    <t>数量</t>
    <rPh sb="0" eb="2">
      <t>スウリョウ</t>
    </rPh>
    <phoneticPr fontId="2"/>
  </si>
  <si>
    <t>単価</t>
    <rPh sb="0" eb="2">
      <t>タンカ</t>
    </rPh>
    <phoneticPr fontId="3"/>
  </si>
  <si>
    <t>金額</t>
    <rPh sb="0" eb="2">
      <t>キンガク</t>
    </rPh>
    <phoneticPr fontId="3"/>
  </si>
  <si>
    <t>消費税</t>
    <rPh sb="0" eb="3">
      <t>ショウヒゼイ</t>
    </rPh>
    <phoneticPr fontId="2"/>
  </si>
  <si>
    <t>備考</t>
    <rPh sb="0" eb="2">
      <t>ビコウ</t>
    </rPh>
    <phoneticPr fontId="2"/>
  </si>
  <si>
    <t>プリント印字費用</t>
    <rPh sb="4" eb="6">
      <t>インジ</t>
    </rPh>
    <rPh sb="6" eb="8">
      <t>ヒヨウ</t>
    </rPh>
    <phoneticPr fontId="2"/>
  </si>
  <si>
    <t>封入封緘費用</t>
    <rPh sb="0" eb="2">
      <t>フウニュウ</t>
    </rPh>
    <rPh sb="2" eb="4">
      <t>フウカン</t>
    </rPh>
    <rPh sb="4" eb="6">
      <t>ヒヨウ</t>
    </rPh>
    <phoneticPr fontId="2"/>
  </si>
  <si>
    <t>プログラム料金等</t>
    <rPh sb="5" eb="7">
      <t>リョウキン</t>
    </rPh>
    <rPh sb="7" eb="8">
      <t>トウ</t>
    </rPh>
    <phoneticPr fontId="2"/>
  </si>
  <si>
    <t>テストプリント</t>
    <phoneticPr fontId="2"/>
  </si>
  <si>
    <t>合計</t>
    <rPh sb="0" eb="2">
      <t>ゴウケイ</t>
    </rPh>
    <phoneticPr fontId="2"/>
  </si>
  <si>
    <t>税込合計金額</t>
    <rPh sb="0" eb="2">
      <t>ゼイコ</t>
    </rPh>
    <rPh sb="2" eb="4">
      <t>ゴウケイ</t>
    </rPh>
    <rPh sb="4" eb="6">
      <t>キンガク</t>
    </rPh>
    <phoneticPr fontId="2"/>
  </si>
  <si>
    <t>入場整理券用紙（緑区）</t>
    <rPh sb="0" eb="2">
      <t>ニュウジョウ</t>
    </rPh>
    <rPh sb="2" eb="5">
      <t>セイリケン</t>
    </rPh>
    <rPh sb="5" eb="7">
      <t>ヨウシ</t>
    </rPh>
    <rPh sb="8" eb="10">
      <t>ミドリク</t>
    </rPh>
    <phoneticPr fontId="2"/>
  </si>
  <si>
    <t>入場整理券用紙（中央区）</t>
    <rPh sb="0" eb="2">
      <t>ニュウジョウ</t>
    </rPh>
    <rPh sb="2" eb="5">
      <t>セイリケン</t>
    </rPh>
    <rPh sb="5" eb="7">
      <t>ヨウシ</t>
    </rPh>
    <rPh sb="8" eb="11">
      <t>チュウオウク</t>
    </rPh>
    <phoneticPr fontId="2"/>
  </si>
  <si>
    <t>入場整理券用紙（南区）</t>
    <rPh sb="0" eb="2">
      <t>ニュウジョウ</t>
    </rPh>
    <rPh sb="2" eb="5">
      <t>セイリケン</t>
    </rPh>
    <rPh sb="5" eb="7">
      <t>ヨウシ</t>
    </rPh>
    <rPh sb="8" eb="10">
      <t>ミナミク</t>
    </rPh>
    <phoneticPr fontId="2"/>
  </si>
  <si>
    <t>入場整理券用紙（緑区転出者）</t>
    <rPh sb="0" eb="2">
      <t>ニュウジョウ</t>
    </rPh>
    <rPh sb="2" eb="5">
      <t>セイリケン</t>
    </rPh>
    <phoneticPr fontId="2"/>
  </si>
  <si>
    <t>入場整理券用紙（中央区転出者）</t>
    <rPh sb="0" eb="2">
      <t>ニュウジョウ</t>
    </rPh>
    <rPh sb="2" eb="5">
      <t>セイリケン</t>
    </rPh>
    <phoneticPr fontId="2"/>
  </si>
  <si>
    <t>入場整理券用紙（南区転出者）</t>
    <rPh sb="0" eb="2">
      <t>ニュウジョウ</t>
    </rPh>
    <rPh sb="2" eb="5">
      <t>セイリケン</t>
    </rPh>
    <phoneticPr fontId="2"/>
  </si>
  <si>
    <t>入場整理券用封筒（緑区）</t>
    <rPh sb="0" eb="2">
      <t>ニュウジョウ</t>
    </rPh>
    <rPh sb="2" eb="5">
      <t>セイリケン</t>
    </rPh>
    <rPh sb="5" eb="6">
      <t>ヨウ</t>
    </rPh>
    <rPh sb="6" eb="8">
      <t>フウトウ</t>
    </rPh>
    <rPh sb="9" eb="11">
      <t>ミドリク</t>
    </rPh>
    <phoneticPr fontId="2"/>
  </si>
  <si>
    <t>入場整理券用封筒（中央区）</t>
    <rPh sb="0" eb="2">
      <t>ニュウジョウ</t>
    </rPh>
    <rPh sb="2" eb="5">
      <t>セイリケン</t>
    </rPh>
    <rPh sb="5" eb="6">
      <t>ヨウ</t>
    </rPh>
    <rPh sb="6" eb="8">
      <t>フウトウ</t>
    </rPh>
    <rPh sb="9" eb="11">
      <t>チュウオウ</t>
    </rPh>
    <rPh sb="11" eb="12">
      <t>ク</t>
    </rPh>
    <phoneticPr fontId="2"/>
  </si>
  <si>
    <t>入場整理券用封筒（南区）</t>
    <phoneticPr fontId="2"/>
  </si>
  <si>
    <t>案内地図データ作成費用</t>
    <rPh sb="0" eb="2">
      <t>アンナイ</t>
    </rPh>
    <rPh sb="2" eb="4">
      <t>チズ</t>
    </rPh>
    <rPh sb="7" eb="9">
      <t>サクセイ</t>
    </rPh>
    <rPh sb="9" eb="11">
      <t>ヒヨウ</t>
    </rPh>
    <phoneticPr fontId="2"/>
  </si>
  <si>
    <t>　検収後請求書を提出するものとする。</t>
    <phoneticPr fontId="2"/>
  </si>
  <si>
    <t>　投票所の数量により業務完了報告書を提出し、発注者の検収後請求書を提出するものとする。</t>
    <phoneticPr fontId="2"/>
  </si>
  <si>
    <t>抄本出力費用</t>
    <rPh sb="0" eb="2">
      <t>ショウホン</t>
    </rPh>
    <rPh sb="2" eb="4">
      <t>シュツリョク</t>
    </rPh>
    <rPh sb="4" eb="6">
      <t>ヒヨウ</t>
    </rPh>
    <phoneticPr fontId="2"/>
  </si>
  <si>
    <t>※色は、区ごとで色を変える。</t>
    <rPh sb="1" eb="2">
      <t>イロ</t>
    </rPh>
    <rPh sb="4" eb="5">
      <t>ク</t>
    </rPh>
    <rPh sb="8" eb="9">
      <t>イロ</t>
    </rPh>
    <rPh sb="10" eb="11">
      <t>カ</t>
    </rPh>
    <phoneticPr fontId="2"/>
  </si>
  <si>
    <t>　内訳書</t>
    <rPh sb="1" eb="4">
      <t>ウチワケショ</t>
    </rPh>
    <phoneticPr fontId="2"/>
  </si>
  <si>
    <t>宛名付きお知らせチラシ（緑区）</t>
    <rPh sb="0" eb="2">
      <t>アテナ</t>
    </rPh>
    <rPh sb="2" eb="3">
      <t>ツ</t>
    </rPh>
    <rPh sb="5" eb="6">
      <t>シ</t>
    </rPh>
    <rPh sb="12" eb="14">
      <t>ミドリク</t>
    </rPh>
    <phoneticPr fontId="2"/>
  </si>
  <si>
    <t>宛名付きお知らせチラシ（中央区）</t>
    <rPh sb="0" eb="2">
      <t>アテナ</t>
    </rPh>
    <rPh sb="2" eb="3">
      <t>ツ</t>
    </rPh>
    <rPh sb="5" eb="6">
      <t>シ</t>
    </rPh>
    <rPh sb="12" eb="14">
      <t>チュウオウ</t>
    </rPh>
    <rPh sb="14" eb="15">
      <t>ク</t>
    </rPh>
    <phoneticPr fontId="2"/>
  </si>
  <si>
    <t>宛名付きお知らせチラシ（南区）</t>
    <rPh sb="0" eb="2">
      <t>アテナ</t>
    </rPh>
    <rPh sb="2" eb="3">
      <t>ツ</t>
    </rPh>
    <rPh sb="5" eb="6">
      <t>シ</t>
    </rPh>
    <rPh sb="12" eb="14">
      <t>ミナミク</t>
    </rPh>
    <phoneticPr fontId="2"/>
  </si>
  <si>
    <t>宛名付きお知らせチラシ（緑区転出者）</t>
    <rPh sb="0" eb="2">
      <t>アテナ</t>
    </rPh>
    <rPh sb="2" eb="3">
      <t>ツ</t>
    </rPh>
    <rPh sb="5" eb="6">
      <t>シ</t>
    </rPh>
    <rPh sb="12" eb="14">
      <t>ミドリク</t>
    </rPh>
    <phoneticPr fontId="2"/>
  </si>
  <si>
    <t>宛名付きお知らせチラシ（中央区転出者）</t>
    <rPh sb="0" eb="2">
      <t>アテナ</t>
    </rPh>
    <rPh sb="2" eb="3">
      <t>ツ</t>
    </rPh>
    <rPh sb="5" eb="6">
      <t>シ</t>
    </rPh>
    <rPh sb="12" eb="14">
      <t>チュウオウ</t>
    </rPh>
    <rPh sb="14" eb="15">
      <t>ク</t>
    </rPh>
    <rPh sb="15" eb="18">
      <t>テンシュツシャ</t>
    </rPh>
    <phoneticPr fontId="2"/>
  </si>
  <si>
    <t>宛名付きお知らせチラシ（南区転出者）</t>
    <rPh sb="0" eb="2">
      <t>アテナ</t>
    </rPh>
    <rPh sb="2" eb="3">
      <t>ツ</t>
    </rPh>
    <rPh sb="5" eb="6">
      <t>シ</t>
    </rPh>
    <rPh sb="12" eb="13">
      <t>ミナミ</t>
    </rPh>
    <rPh sb="13" eb="14">
      <t>ク</t>
    </rPh>
    <rPh sb="14" eb="17">
      <t>テンシュツシャ</t>
    </rPh>
    <phoneticPr fontId="2"/>
  </si>
  <si>
    <t>　製本すること。</t>
    <phoneticPr fontId="2"/>
  </si>
  <si>
    <t>※各枚数は概算であるため、実際の作業に基づいた枚数で業務完了報告書を提出し、発注者の</t>
    <rPh sb="1" eb="2">
      <t>カク</t>
    </rPh>
    <rPh sb="2" eb="4">
      <t>マイスウ</t>
    </rPh>
    <rPh sb="5" eb="7">
      <t>ガイサン</t>
    </rPh>
    <rPh sb="13" eb="15">
      <t>ジッサイ</t>
    </rPh>
    <rPh sb="16" eb="18">
      <t>サギョウ</t>
    </rPh>
    <rPh sb="19" eb="20">
      <t>モト</t>
    </rPh>
    <rPh sb="23" eb="25">
      <t>マイスウ</t>
    </rPh>
    <rPh sb="26" eb="28">
      <t>ギョウム</t>
    </rPh>
    <rPh sb="28" eb="30">
      <t>カンリョウ</t>
    </rPh>
    <rPh sb="30" eb="33">
      <t>ホウコクショ</t>
    </rPh>
    <rPh sb="34" eb="36">
      <t>テイシュツ</t>
    </rPh>
    <rPh sb="38" eb="41">
      <t>ハッチュウシャ</t>
    </rPh>
    <phoneticPr fontId="2"/>
  </si>
  <si>
    <t>※５は仕様書「選挙人名簿抄本の製本仕様について」を参照し、受注者が指定する投票所ごとに</t>
    <rPh sb="3" eb="6">
      <t>シヨウショ</t>
    </rPh>
    <rPh sb="25" eb="27">
      <t>サンショウ</t>
    </rPh>
    <rPh sb="29" eb="32">
      <t>ジュチュウシャ</t>
    </rPh>
    <rPh sb="33" eb="35">
      <t>シテイ</t>
    </rPh>
    <rPh sb="37" eb="39">
      <t>トウヒョウ</t>
    </rPh>
    <rPh sb="39" eb="40">
      <t>ジョ</t>
    </rPh>
    <phoneticPr fontId="2"/>
  </si>
  <si>
    <t>投票所変更周知チラシ</t>
    <rPh sb="0" eb="2">
      <t>トウヒョウ</t>
    </rPh>
    <rPh sb="2" eb="3">
      <t>ジョ</t>
    </rPh>
    <rPh sb="3" eb="5">
      <t>ヘンコウ</t>
    </rPh>
    <rPh sb="5" eb="7">
      <t>シュウチ</t>
    </rPh>
    <phoneticPr fontId="2"/>
  </si>
  <si>
    <t>投票支援カード</t>
    <rPh sb="0" eb="4">
      <t>トウヒョウシエン</t>
    </rPh>
    <phoneticPr fontId="2"/>
  </si>
  <si>
    <t>※１は裏面に宣誓書を印刷</t>
    <rPh sb="3" eb="5">
      <t>リメン</t>
    </rPh>
    <rPh sb="6" eb="9">
      <t>センセイショ</t>
    </rPh>
    <rPh sb="10" eb="12">
      <t>インサツ</t>
    </rPh>
    <phoneticPr fontId="2"/>
  </si>
  <si>
    <t>※１</t>
    <phoneticPr fontId="2"/>
  </si>
  <si>
    <t>※２は裏面に請求書を印刷</t>
    <rPh sb="3" eb="5">
      <t>リメン</t>
    </rPh>
    <rPh sb="6" eb="8">
      <t>セイキュウ</t>
    </rPh>
    <rPh sb="8" eb="9">
      <t>ショ</t>
    </rPh>
    <rPh sb="10" eb="12">
      <t>インサツ</t>
    </rPh>
    <phoneticPr fontId="2"/>
  </si>
  <si>
    <t>※２</t>
    <phoneticPr fontId="2"/>
  </si>
  <si>
    <t>※３について、契約時から投票所の数が変更となった場合、変更後の数量に応じて、作成した</t>
    <rPh sb="7" eb="9">
      <t>ケイヤク</t>
    </rPh>
    <rPh sb="9" eb="10">
      <t>ジ</t>
    </rPh>
    <rPh sb="12" eb="14">
      <t>トウヒョウ</t>
    </rPh>
    <rPh sb="14" eb="15">
      <t>ジョ</t>
    </rPh>
    <rPh sb="16" eb="17">
      <t>カズ</t>
    </rPh>
    <rPh sb="18" eb="20">
      <t>ヘンコウ</t>
    </rPh>
    <rPh sb="24" eb="26">
      <t>バアイ</t>
    </rPh>
    <rPh sb="27" eb="29">
      <t>ヘンコウ</t>
    </rPh>
    <rPh sb="29" eb="30">
      <t>ゴ</t>
    </rPh>
    <rPh sb="31" eb="33">
      <t>スウリョウ</t>
    </rPh>
    <rPh sb="34" eb="35">
      <t>オウ</t>
    </rPh>
    <rPh sb="38" eb="40">
      <t>サクセイ</t>
    </rPh>
    <phoneticPr fontId="2"/>
  </si>
  <si>
    <t>※３</t>
    <phoneticPr fontId="2"/>
  </si>
  <si>
    <t>※４については印字プログラム作成のほか、外字データ作成、運送費等諸費用を計上すること。</t>
    <phoneticPr fontId="2"/>
  </si>
  <si>
    <t>※４</t>
    <phoneticPr fontId="2"/>
  </si>
  <si>
    <t>※５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</si>
</sst>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&quot;枚&quot;"/>
    <numFmt numFmtId="177" formatCode="#,##0&quot;ヶ所&quot;"/>
    <numFmt numFmtId="178" formatCode="#,##0&quot;式&quot;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theme="1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50">
    <xf numFmtId="0" fontId="0" fillId="0" borderId="0" xfId="0">
      <alignment vertical="center"/>
    </xf>
    <xf numFmtId="0" fontId="1" fillId="0" borderId="0" xfId="2"/>
    <xf numFmtId="38" fontId="1" fillId="0" borderId="0" xfId="1" applyAlignment="1"/>
    <xf numFmtId="49" fontId="1" fillId="0" borderId="1" xfId="2" applyNumberFormat="1" applyBorder="1" applyAlignment="1">
      <alignment horizontal="center" vertical="center"/>
    </xf>
    <xf numFmtId="38" fontId="1" fillId="0" borderId="1" xfId="1" applyFont="1" applyBorder="1" applyAlignment="1">
      <alignment horizontal="center" vertical="center"/>
    </xf>
    <xf numFmtId="38" fontId="1" fillId="0" borderId="1" xfId="1" applyBorder="1" applyAlignment="1">
      <alignment horizontal="center" vertical="center"/>
    </xf>
    <xf numFmtId="40" fontId="1" fillId="0" borderId="1" xfId="1" applyNumberFormat="1" applyBorder="1" applyAlignment="1">
      <alignment horizontal="center" vertical="center"/>
    </xf>
    <xf numFmtId="38" fontId="1" fillId="0" borderId="1" xfId="1" applyFill="1" applyBorder="1" applyAlignment="1">
      <alignment horizontal="center" vertical="center"/>
    </xf>
    <xf numFmtId="38" fontId="1" fillId="0" borderId="0" xfId="1" applyFont="1" applyFill="1" applyBorder="1" applyAlignment="1">
      <alignment horizontal="center" vertical="center"/>
    </xf>
    <xf numFmtId="38" fontId="1" fillId="0" borderId="1" xfId="1" applyBorder="1" applyAlignment="1">
      <alignment horizontal="right" vertical="center"/>
    </xf>
    <xf numFmtId="38" fontId="1" fillId="0" borderId="1" xfId="1" applyBorder="1" applyAlignment="1"/>
    <xf numFmtId="38" fontId="1" fillId="0" borderId="0" xfId="1" applyFill="1" applyBorder="1" applyAlignment="1"/>
    <xf numFmtId="40" fontId="1" fillId="0" borderId="1" xfId="1" applyNumberFormat="1" applyBorder="1" applyAlignment="1"/>
    <xf numFmtId="49" fontId="1" fillId="0" borderId="1" xfId="2" applyNumberFormat="1" applyBorder="1" applyAlignment="1">
      <alignment vertical="center"/>
    </xf>
    <xf numFmtId="38" fontId="1" fillId="0" borderId="1" xfId="1" applyFont="1" applyBorder="1" applyAlignment="1"/>
    <xf numFmtId="49" fontId="1" fillId="0" borderId="0" xfId="2" applyNumberFormat="1" applyAlignment="1">
      <alignment vertical="center" wrapText="1"/>
    </xf>
    <xf numFmtId="57" fontId="1" fillId="0" borderId="0" xfId="1" applyNumberFormat="1" applyAlignment="1">
      <alignment horizontal="left"/>
    </xf>
    <xf numFmtId="38" fontId="1" fillId="0" borderId="0" xfId="1" applyFont="1" applyAlignment="1"/>
    <xf numFmtId="0" fontId="1" fillId="0" borderId="0" xfId="1" applyNumberFormat="1" applyAlignment="1"/>
    <xf numFmtId="0" fontId="0" fillId="0" borderId="0" xfId="2" applyFont="1"/>
    <xf numFmtId="49" fontId="0" fillId="2" borderId="1" xfId="2" applyNumberFormat="1" applyFont="1" applyFill="1" applyBorder="1" applyAlignment="1">
      <alignment vertical="center"/>
    </xf>
    <xf numFmtId="49" fontId="0" fillId="3" borderId="1" xfId="2" applyNumberFormat="1" applyFont="1" applyFill="1" applyBorder="1" applyAlignment="1">
      <alignment vertical="center"/>
    </xf>
    <xf numFmtId="49" fontId="1" fillId="4" borderId="1" xfId="2" applyNumberFormat="1" applyFill="1" applyBorder="1" applyAlignment="1">
      <alignment vertical="center"/>
    </xf>
    <xf numFmtId="38" fontId="1" fillId="0" borderId="0" xfId="1" applyFill="1" applyBorder="1" applyAlignment="1">
      <alignment horizontal="center" vertical="center"/>
    </xf>
    <xf numFmtId="38" fontId="1" fillId="0" borderId="0" xfId="1" applyBorder="1" applyAlignment="1"/>
    <xf numFmtId="38" fontId="1" fillId="0" borderId="0" xfId="1" applyFont="1" applyBorder="1" applyAlignment="1"/>
    <xf numFmtId="49" fontId="0" fillId="0" borderId="0" xfId="2" applyNumberFormat="1" applyFont="1" applyAlignment="1">
      <alignment vertical="center"/>
    </xf>
    <xf numFmtId="38" fontId="0" fillId="0" borderId="1" xfId="1" applyFont="1" applyBorder="1" applyAlignment="1"/>
    <xf numFmtId="49" fontId="0" fillId="0" borderId="1" xfId="2" applyNumberFormat="1" applyFont="1" applyBorder="1" applyAlignment="1">
      <alignment vertical="center"/>
    </xf>
    <xf numFmtId="177" fontId="5" fillId="0" borderId="1" xfId="1" applyNumberFormat="1" applyFont="1" applyBorder="1" applyAlignment="1"/>
    <xf numFmtId="49" fontId="0" fillId="4" borderId="1" xfId="2" applyNumberFormat="1" applyFont="1" applyFill="1" applyBorder="1" applyAlignment="1">
      <alignment vertical="center"/>
    </xf>
    <xf numFmtId="176" fontId="5" fillId="2" borderId="1" xfId="1" applyNumberFormat="1" applyFont="1" applyFill="1" applyBorder="1" applyAlignment="1">
      <alignment horizontal="right" vertical="center"/>
    </xf>
    <xf numFmtId="2" fontId="7" fillId="0" borderId="1" xfId="0" applyNumberFormat="1" applyFont="1" applyBorder="1">
      <alignment vertical="center"/>
    </xf>
    <xf numFmtId="176" fontId="5" fillId="3" borderId="1" xfId="1" applyNumberFormat="1" applyFont="1" applyFill="1" applyBorder="1" applyAlignment="1">
      <alignment horizontal="right" vertical="center"/>
    </xf>
    <xf numFmtId="176" fontId="5" fillId="4" borderId="1" xfId="1" applyNumberFormat="1" applyFont="1" applyFill="1" applyBorder="1" applyAlignment="1">
      <alignment horizontal="right" vertical="center"/>
    </xf>
    <xf numFmtId="176" fontId="5" fillId="2" borderId="1" xfId="1" applyNumberFormat="1" applyFont="1" applyFill="1" applyBorder="1" applyAlignment="1"/>
    <xf numFmtId="176" fontId="5" fillId="3" borderId="1" xfId="1" applyNumberFormat="1" applyFont="1" applyFill="1" applyBorder="1" applyAlignment="1"/>
    <xf numFmtId="176" fontId="5" fillId="4" borderId="1" xfId="1" applyNumberFormat="1" applyFont="1" applyFill="1" applyBorder="1" applyAlignment="1"/>
    <xf numFmtId="178" fontId="5" fillId="0" borderId="1" xfId="1" applyNumberFormat="1" applyFont="1" applyBorder="1" applyAlignment="1"/>
    <xf numFmtId="176" fontId="5" fillId="0" borderId="1" xfId="1" applyNumberFormat="1" applyFont="1" applyFill="1" applyBorder="1" applyAlignment="1"/>
    <xf numFmtId="176" fontId="5" fillId="0" borderId="1" xfId="1" applyNumberFormat="1" applyFont="1" applyFill="1" applyBorder="1" applyAlignment="1">
      <alignment horizontal="right" vertical="center"/>
    </xf>
    <xf numFmtId="176" fontId="0" fillId="0" borderId="7" xfId="3" applyNumberFormat="1" applyFont="1" applyBorder="1"/>
    <xf numFmtId="176" fontId="1" fillId="0" borderId="1" xfId="1" applyNumberFormat="1" applyFont="1" applyFill="1" applyBorder="1" applyAlignment="1">
      <alignment horizontal="right" vertical="center"/>
    </xf>
    <xf numFmtId="0" fontId="6" fillId="0" borderId="0" xfId="2" applyFont="1" applyAlignment="1">
      <alignment horizontal="center" vertical="center"/>
    </xf>
    <xf numFmtId="38" fontId="1" fillId="0" borderId="4" xfId="1" applyBorder="1" applyAlignment="1">
      <alignment horizontal="center" vertical="center"/>
    </xf>
    <xf numFmtId="38" fontId="1" fillId="0" borderId="5" xfId="1" applyBorder="1" applyAlignment="1">
      <alignment horizontal="center" vertical="center"/>
    </xf>
    <xf numFmtId="38" fontId="1" fillId="0" borderId="6" xfId="1" applyBorder="1" applyAlignment="1">
      <alignment horizontal="center" vertical="center"/>
    </xf>
    <xf numFmtId="0" fontId="1" fillId="0" borderId="2" xfId="2" applyBorder="1" applyAlignment="1">
      <alignment horizontal="center"/>
    </xf>
    <xf numFmtId="0" fontId="1" fillId="0" borderId="3" xfId="2" applyBorder="1" applyAlignment="1">
      <alignment horizontal="center"/>
    </xf>
    <xf numFmtId="38" fontId="1" fillId="0" borderId="1" xfId="1" applyBorder="1" applyAlignment="1">
      <alignment horizontal="center"/>
    </xf>
  </cellXfs>
  <cellStyles count="4">
    <cellStyle name="桁区切り" xfId="1" builtinId="6"/>
    <cellStyle name="桁区切り 3" xfId="3" xr:uid="{5ABF9017-E32E-4F8F-9E53-F486016703C8}"/>
    <cellStyle name="標準" xfId="0" builtinId="0"/>
    <cellStyle name="標準_Sheet1" xfId="2" xr:uid="{00000000-0005-0000-0000-000002000000}"/>
  </cellStyles>
  <dxfs count="0"/>
  <tableStyles count="0" defaultTableStyle="TableStyleMedium2" defaultPivotStyle="PivotStyleLight16"/>
  <colors>
    <mruColors>
      <color rgb="FFFF66CC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9"/>
  <sheetViews>
    <sheetView tabSelected="1" view="pageBreakPreview" zoomScaleNormal="100" zoomScaleSheetLayoutView="100" workbookViewId="0">
      <selection activeCell="J38" sqref="J38"/>
    </sheetView>
  </sheetViews>
  <sheetFormatPr defaultRowHeight="13.2" x14ac:dyDescent="0.2"/>
  <cols>
    <col min="1" max="1" width="34.44140625" customWidth="1"/>
    <col min="2" max="2" width="12.44140625" bestFit="1" customWidth="1"/>
    <col min="3" max="3" width="11.77734375" bestFit="1" customWidth="1"/>
    <col min="4" max="4" width="11.33203125" bestFit="1" customWidth="1"/>
    <col min="5" max="5" width="10.33203125" customWidth="1"/>
    <col min="6" max="6" width="5.21875" bestFit="1" customWidth="1"/>
    <col min="7" max="7" width="8.109375" customWidth="1"/>
  </cols>
  <sheetData>
    <row r="1" spans="1:8" x14ac:dyDescent="0.2">
      <c r="A1" s="43" t="s">
        <v>26</v>
      </c>
      <c r="B1" s="43"/>
      <c r="C1" s="43"/>
      <c r="D1" s="43"/>
      <c r="E1" s="43"/>
      <c r="F1" s="43"/>
      <c r="G1" s="1"/>
      <c r="H1" s="1"/>
    </row>
    <row r="2" spans="1:8" x14ac:dyDescent="0.2">
      <c r="A2" s="43"/>
      <c r="B2" s="43"/>
      <c r="C2" s="43"/>
      <c r="D2" s="43"/>
      <c r="E2" s="43"/>
      <c r="F2" s="43"/>
      <c r="G2" s="1"/>
      <c r="H2" s="1"/>
    </row>
    <row r="3" spans="1:8" x14ac:dyDescent="0.2">
      <c r="A3" s="1"/>
      <c r="B3" s="1"/>
      <c r="C3" s="1"/>
      <c r="D3" s="1"/>
      <c r="E3" s="1"/>
      <c r="F3" s="1"/>
      <c r="G3" s="1"/>
      <c r="H3" s="1"/>
    </row>
    <row r="4" spans="1:8" x14ac:dyDescent="0.2">
      <c r="A4" s="3" t="s">
        <v>0</v>
      </c>
      <c r="B4" s="4" t="s">
        <v>1</v>
      </c>
      <c r="C4" s="6" t="s">
        <v>2</v>
      </c>
      <c r="D4" s="5" t="s">
        <v>3</v>
      </c>
      <c r="E4" s="4" t="s">
        <v>4</v>
      </c>
      <c r="F4" s="7" t="s">
        <v>5</v>
      </c>
      <c r="G4" s="23"/>
      <c r="H4" s="8"/>
    </row>
    <row r="5" spans="1:8" x14ac:dyDescent="0.2">
      <c r="A5" s="20" t="s">
        <v>27</v>
      </c>
      <c r="B5" s="31">
        <v>77400</v>
      </c>
      <c r="C5" s="32"/>
      <c r="D5" s="9"/>
      <c r="E5" s="44"/>
      <c r="F5" s="10"/>
      <c r="G5" s="24"/>
      <c r="H5" s="2"/>
    </row>
    <row r="6" spans="1:8" x14ac:dyDescent="0.2">
      <c r="A6" s="21" t="s">
        <v>28</v>
      </c>
      <c r="B6" s="33">
        <v>131000</v>
      </c>
      <c r="C6" s="32"/>
      <c r="D6" s="9"/>
      <c r="E6" s="45"/>
      <c r="F6" s="10"/>
      <c r="G6" s="24"/>
      <c r="H6" s="2"/>
    </row>
    <row r="7" spans="1:8" x14ac:dyDescent="0.2">
      <c r="A7" s="30" t="s">
        <v>29</v>
      </c>
      <c r="B7" s="34">
        <v>139000</v>
      </c>
      <c r="C7" s="32"/>
      <c r="D7" s="9"/>
      <c r="E7" s="45"/>
      <c r="F7" s="10"/>
      <c r="G7" s="24"/>
      <c r="H7" s="2"/>
    </row>
    <row r="8" spans="1:8" x14ac:dyDescent="0.2">
      <c r="A8" s="20" t="s">
        <v>12</v>
      </c>
      <c r="B8" s="31">
        <v>143000</v>
      </c>
      <c r="C8" s="32"/>
      <c r="D8" s="9"/>
      <c r="E8" s="45"/>
      <c r="F8" s="27" t="s">
        <v>39</v>
      </c>
      <c r="G8" s="25"/>
      <c r="H8" s="2"/>
    </row>
    <row r="9" spans="1:8" x14ac:dyDescent="0.2">
      <c r="A9" s="21" t="s">
        <v>13</v>
      </c>
      <c r="B9" s="33">
        <v>229000</v>
      </c>
      <c r="C9" s="32"/>
      <c r="D9" s="9"/>
      <c r="E9" s="45"/>
      <c r="F9" s="27" t="s">
        <v>39</v>
      </c>
      <c r="G9" s="25"/>
      <c r="H9" s="1"/>
    </row>
    <row r="10" spans="1:8" x14ac:dyDescent="0.2">
      <c r="A10" s="22" t="s">
        <v>14</v>
      </c>
      <c r="B10" s="34">
        <v>236000</v>
      </c>
      <c r="C10" s="32"/>
      <c r="D10" s="9"/>
      <c r="E10" s="45"/>
      <c r="F10" s="27" t="s">
        <v>39</v>
      </c>
      <c r="G10" s="25"/>
      <c r="H10" s="1"/>
    </row>
    <row r="11" spans="1:8" x14ac:dyDescent="0.2">
      <c r="A11" s="20" t="s">
        <v>30</v>
      </c>
      <c r="B11" s="31">
        <v>900</v>
      </c>
      <c r="C11" s="32"/>
      <c r="D11" s="9"/>
      <c r="E11" s="45"/>
      <c r="F11" s="14"/>
      <c r="G11" s="25"/>
      <c r="H11" s="11"/>
    </row>
    <row r="12" spans="1:8" x14ac:dyDescent="0.2">
      <c r="A12" s="21" t="s">
        <v>31</v>
      </c>
      <c r="B12" s="33">
        <v>1600</v>
      </c>
      <c r="C12" s="32"/>
      <c r="D12" s="9"/>
      <c r="E12" s="45"/>
      <c r="F12" s="10"/>
      <c r="G12" s="24"/>
      <c r="H12" s="11"/>
    </row>
    <row r="13" spans="1:8" x14ac:dyDescent="0.2">
      <c r="A13" s="30" t="s">
        <v>32</v>
      </c>
      <c r="B13" s="34">
        <v>2100</v>
      </c>
      <c r="C13" s="32"/>
      <c r="D13" s="9"/>
      <c r="E13" s="45"/>
      <c r="F13" s="10"/>
      <c r="G13" s="24"/>
      <c r="H13" s="11"/>
    </row>
    <row r="14" spans="1:8" x14ac:dyDescent="0.2">
      <c r="A14" s="20" t="s">
        <v>15</v>
      </c>
      <c r="B14" s="31">
        <f>B11</f>
        <v>900</v>
      </c>
      <c r="C14" s="32"/>
      <c r="D14" s="9"/>
      <c r="E14" s="45"/>
      <c r="F14" s="27" t="s">
        <v>41</v>
      </c>
      <c r="G14" s="25"/>
      <c r="H14" s="11"/>
    </row>
    <row r="15" spans="1:8" x14ac:dyDescent="0.2">
      <c r="A15" s="21" t="s">
        <v>16</v>
      </c>
      <c r="B15" s="33">
        <f>B12</f>
        <v>1600</v>
      </c>
      <c r="C15" s="32"/>
      <c r="D15" s="9"/>
      <c r="E15" s="45"/>
      <c r="F15" s="27" t="s">
        <v>41</v>
      </c>
      <c r="G15" s="25"/>
      <c r="H15" s="11"/>
    </row>
    <row r="16" spans="1:8" x14ac:dyDescent="0.2">
      <c r="A16" s="22" t="s">
        <v>17</v>
      </c>
      <c r="B16" s="34">
        <f>B13</f>
        <v>2100</v>
      </c>
      <c r="C16" s="32"/>
      <c r="D16" s="9"/>
      <c r="E16" s="45"/>
      <c r="F16" s="27" t="s">
        <v>41</v>
      </c>
      <c r="G16" s="25"/>
      <c r="H16" s="11"/>
    </row>
    <row r="17" spans="1:8" x14ac:dyDescent="0.2">
      <c r="A17" s="20" t="s">
        <v>18</v>
      </c>
      <c r="B17" s="35">
        <v>78300</v>
      </c>
      <c r="C17" s="12"/>
      <c r="D17" s="9"/>
      <c r="E17" s="45"/>
      <c r="F17" s="10"/>
      <c r="G17" s="24"/>
      <c r="H17" s="1"/>
    </row>
    <row r="18" spans="1:8" x14ac:dyDescent="0.2">
      <c r="A18" s="21" t="s">
        <v>19</v>
      </c>
      <c r="B18" s="36">
        <v>132600</v>
      </c>
      <c r="C18" s="12"/>
      <c r="D18" s="9"/>
      <c r="E18" s="45"/>
      <c r="F18" s="10"/>
      <c r="G18" s="24"/>
      <c r="H18" s="1"/>
    </row>
    <row r="19" spans="1:8" x14ac:dyDescent="0.2">
      <c r="A19" s="22" t="s">
        <v>20</v>
      </c>
      <c r="B19" s="37">
        <v>141100</v>
      </c>
      <c r="C19" s="12"/>
      <c r="D19" s="9"/>
      <c r="E19" s="45"/>
      <c r="F19" s="10"/>
      <c r="G19" s="24"/>
      <c r="H19" s="1"/>
    </row>
    <row r="20" spans="1:8" x14ac:dyDescent="0.2">
      <c r="A20" s="28" t="s">
        <v>37</v>
      </c>
      <c r="B20" s="39">
        <f>B17+B18+B19</f>
        <v>352000</v>
      </c>
      <c r="C20" s="12"/>
      <c r="D20" s="9"/>
      <c r="E20" s="45"/>
      <c r="F20" s="10"/>
      <c r="G20" s="24"/>
      <c r="H20" s="1"/>
    </row>
    <row r="21" spans="1:8" x14ac:dyDescent="0.2">
      <c r="A21" s="28" t="s">
        <v>36</v>
      </c>
      <c r="B21" s="39">
        <v>20000</v>
      </c>
      <c r="C21" s="12"/>
      <c r="D21" s="9"/>
      <c r="E21" s="45"/>
      <c r="F21" s="10"/>
      <c r="G21" s="24"/>
      <c r="H21" s="1"/>
    </row>
    <row r="22" spans="1:8" x14ac:dyDescent="0.2">
      <c r="A22" s="13" t="s">
        <v>6</v>
      </c>
      <c r="B22" s="40">
        <f>SUM(B5:B16)</f>
        <v>964600</v>
      </c>
      <c r="C22" s="12"/>
      <c r="D22" s="9"/>
      <c r="E22" s="45"/>
      <c r="F22" s="14"/>
      <c r="G22" s="25"/>
      <c r="H22" s="1"/>
    </row>
    <row r="23" spans="1:8" x14ac:dyDescent="0.2">
      <c r="A23" s="13" t="s">
        <v>7</v>
      </c>
      <c r="B23" s="42">
        <f>SUM(B5:B16)+B20+B21</f>
        <v>1336600</v>
      </c>
      <c r="C23" s="12"/>
      <c r="D23" s="9"/>
      <c r="E23" s="45"/>
      <c r="F23" s="14"/>
      <c r="G23" s="25"/>
      <c r="H23" s="1"/>
    </row>
    <row r="24" spans="1:8" x14ac:dyDescent="0.2">
      <c r="A24" s="28" t="s">
        <v>21</v>
      </c>
      <c r="B24" s="29">
        <v>30</v>
      </c>
      <c r="C24" s="12"/>
      <c r="D24" s="9"/>
      <c r="E24" s="45"/>
      <c r="F24" s="27" t="s">
        <v>43</v>
      </c>
      <c r="G24" s="25"/>
      <c r="H24" s="1"/>
    </row>
    <row r="25" spans="1:8" x14ac:dyDescent="0.2">
      <c r="A25" s="13" t="s">
        <v>8</v>
      </c>
      <c r="B25" s="38">
        <v>1</v>
      </c>
      <c r="C25" s="12"/>
      <c r="D25" s="9"/>
      <c r="E25" s="45"/>
      <c r="F25" s="27" t="s">
        <v>45</v>
      </c>
      <c r="G25" s="25"/>
      <c r="H25" s="1"/>
    </row>
    <row r="26" spans="1:8" x14ac:dyDescent="0.2">
      <c r="A26" s="13" t="s">
        <v>9</v>
      </c>
      <c r="B26" s="38">
        <v>1</v>
      </c>
      <c r="C26" s="12"/>
      <c r="D26" s="9"/>
      <c r="E26" s="45"/>
      <c r="F26" s="14"/>
      <c r="G26" s="25"/>
      <c r="H26" s="1"/>
    </row>
    <row r="27" spans="1:8" x14ac:dyDescent="0.2">
      <c r="A27" s="28" t="s">
        <v>24</v>
      </c>
      <c r="B27" s="41">
        <v>75100</v>
      </c>
      <c r="C27" s="12"/>
      <c r="D27" s="9"/>
      <c r="E27" s="46"/>
      <c r="F27" s="27" t="s">
        <v>46</v>
      </c>
      <c r="G27" s="25"/>
      <c r="H27" s="1"/>
    </row>
    <row r="28" spans="1:8" x14ac:dyDescent="0.2">
      <c r="A28" s="13" t="s">
        <v>10</v>
      </c>
      <c r="B28" s="10"/>
      <c r="C28" s="12"/>
      <c r="D28" s="10"/>
      <c r="E28" s="10"/>
      <c r="F28" s="10"/>
      <c r="G28" s="24"/>
      <c r="H28" s="1"/>
    </row>
    <row r="29" spans="1:8" x14ac:dyDescent="0.2">
      <c r="A29" s="47" t="s">
        <v>11</v>
      </c>
      <c r="B29" s="48"/>
      <c r="C29" s="10"/>
      <c r="D29" s="49"/>
      <c r="E29" s="49"/>
      <c r="F29" s="10"/>
      <c r="G29" s="24"/>
      <c r="H29" s="1"/>
    </row>
    <row r="30" spans="1:8" x14ac:dyDescent="0.2">
      <c r="A30" s="19" t="s">
        <v>25</v>
      </c>
      <c r="B30" s="1"/>
      <c r="C30" s="1"/>
      <c r="D30" s="1"/>
      <c r="E30" s="1"/>
      <c r="F30" s="1"/>
      <c r="G30" s="1"/>
      <c r="H30" s="1"/>
    </row>
    <row r="31" spans="1:8" x14ac:dyDescent="0.2">
      <c r="A31" s="26" t="s">
        <v>34</v>
      </c>
      <c r="B31" s="15"/>
      <c r="C31" s="15"/>
      <c r="D31" s="15"/>
      <c r="E31" s="15"/>
      <c r="F31" s="1"/>
      <c r="G31" s="1"/>
      <c r="H31" s="1"/>
    </row>
    <row r="32" spans="1:8" x14ac:dyDescent="0.2">
      <c r="A32" s="26" t="s">
        <v>22</v>
      </c>
      <c r="B32" s="15"/>
      <c r="C32" s="15"/>
      <c r="D32" s="15"/>
      <c r="E32" s="15"/>
      <c r="F32" s="1"/>
      <c r="G32" s="1"/>
      <c r="H32" s="1"/>
    </row>
    <row r="33" spans="1:8" x14ac:dyDescent="0.2">
      <c r="A33" s="19" t="s">
        <v>38</v>
      </c>
      <c r="B33" s="1"/>
      <c r="C33" s="1"/>
      <c r="D33" s="1"/>
      <c r="E33" s="1"/>
      <c r="F33" s="1"/>
      <c r="G33" s="1"/>
      <c r="H33" s="1"/>
    </row>
    <row r="34" spans="1:8" x14ac:dyDescent="0.2">
      <c r="A34" s="19" t="s">
        <v>40</v>
      </c>
      <c r="B34" s="16"/>
      <c r="C34" s="1"/>
      <c r="D34" s="1"/>
      <c r="E34" s="1"/>
      <c r="F34" s="1"/>
      <c r="G34" s="1"/>
      <c r="H34" s="1"/>
    </row>
    <row r="35" spans="1:8" x14ac:dyDescent="0.2">
      <c r="A35" s="19" t="s">
        <v>42</v>
      </c>
      <c r="B35" s="1"/>
      <c r="C35" s="1"/>
      <c r="D35" s="1"/>
      <c r="E35" s="1"/>
      <c r="F35" s="1"/>
      <c r="G35" s="1"/>
      <c r="H35" s="1"/>
    </row>
    <row r="36" spans="1:8" x14ac:dyDescent="0.2">
      <c r="A36" s="19" t="s">
        <v>23</v>
      </c>
      <c r="B36" s="1"/>
      <c r="C36" s="1"/>
      <c r="D36" s="1"/>
      <c r="E36" s="1"/>
      <c r="F36" s="1"/>
      <c r="G36" s="1"/>
      <c r="H36" s="1"/>
    </row>
    <row r="37" spans="1:8" x14ac:dyDescent="0.2">
      <c r="A37" s="26" t="s">
        <v>44</v>
      </c>
      <c r="B37" s="15"/>
      <c r="C37" s="15"/>
      <c r="D37" s="15"/>
      <c r="E37" s="15"/>
      <c r="F37" s="1"/>
      <c r="G37" s="1"/>
      <c r="H37" s="1"/>
    </row>
    <row r="38" spans="1:8" x14ac:dyDescent="0.2">
      <c r="A38" s="19" t="s">
        <v>35</v>
      </c>
      <c r="B38" s="1"/>
      <c r="C38" s="1"/>
      <c r="D38" s="1"/>
      <c r="E38" s="1"/>
      <c r="F38" s="1"/>
      <c r="G38" s="1"/>
      <c r="H38" s="1"/>
    </row>
    <row r="39" spans="1:8" x14ac:dyDescent="0.2">
      <c r="A39" s="19" t="s">
        <v>33</v>
      </c>
      <c r="B39" s="17"/>
      <c r="C39" s="1"/>
      <c r="D39" s="1"/>
      <c r="E39" s="18"/>
      <c r="F39" s="1"/>
      <c r="G39" s="1"/>
      <c r="H39" s="1"/>
    </row>
  </sheetData>
  <mergeCells count="4">
    <mergeCell ref="A1:F2"/>
    <mergeCell ref="E5:E27"/>
    <mergeCell ref="A29:B29"/>
    <mergeCell ref="D29:E29"/>
  </mergeCells>
  <phoneticPr fontId="2"/>
  <pageMargins left="0.75" right="0.75" top="1" bottom="1" header="0.51200000000000001" footer="0.51200000000000001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R7.7.20想定</vt:lpstr>
      <vt:lpstr>R7.7.20想定!Print_Area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鈴木 岳</cp:lastModifiedBy>
  <cp:lastPrinted>2022-04-13T07:39:38Z</cp:lastPrinted>
  <dcterms:modified xsi:type="dcterms:W3CDTF">2025-04-09T04:21:16Z</dcterms:modified>
</cp:coreProperties>
</file>