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O:\学校施設課\010_統合文書管理システム登録用（写し）\712000_R7\020_確定文書\233-03支出命令票\れ－冷暖房点検委託(6月入札)\02_予算執行\06_入札配布資料一式\"/>
    </mc:Choice>
  </mc:AlternateContent>
  <xr:revisionPtr revIDLastSave="0" documentId="13_ncr:1_{0FC63883-77A7-4193-AE54-D3B5AD8BE18C}" xr6:coauthVersionLast="47" xr6:coauthVersionMax="47" xr10:uidLastSave="{00000000-0000-0000-0000-000000000000}"/>
  <bookViews>
    <workbookView xWindow="-28920" yWindow="0" windowWidth="29040" windowHeight="15720" xr2:uid="{00000000-000D-0000-FFFF-FFFF00000000}"/>
  </bookViews>
  <sheets>
    <sheet name="見積書" sheetId="1" r:id="rId1"/>
  </sheets>
  <definedNames>
    <definedName name="_xlnm.Print_Area" localSheetId="0">見積書!$A$1:$H$22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0" i="1" l="1"/>
  <c r="D14" i="1"/>
  <c r="D22" i="1" l="1"/>
  <c r="G19" i="1"/>
  <c r="H19" i="1" s="1"/>
  <c r="G18" i="1"/>
  <c r="H18" i="1" s="1"/>
  <c r="G17" i="1"/>
  <c r="G13" i="1"/>
  <c r="H13" i="1" s="1"/>
  <c r="G12" i="1"/>
  <c r="H12" i="1" s="1"/>
  <c r="G11" i="1"/>
  <c r="H11" i="1" s="1"/>
  <c r="G10" i="1"/>
  <c r="G20" i="1" l="1"/>
  <c r="G14" i="1"/>
  <c r="H10" i="1"/>
  <c r="H14" i="1" s="1"/>
  <c r="H17" i="1"/>
  <c r="H20" i="1" s="1"/>
  <c r="G22" i="1" l="1"/>
  <c r="D5" i="1" s="1"/>
  <c r="D6" i="1" s="1"/>
  <c r="D7" i="1" s="1"/>
  <c r="H22" i="1"/>
</calcChain>
</file>

<file path=xl/sharedStrings.xml><?xml version="1.0" encoding="utf-8"?>
<sst xmlns="http://schemas.openxmlformats.org/spreadsheetml/2006/main" count="22" uniqueCount="19">
  <si>
    <t>消費税相当額</t>
    <rPh sb="0" eb="3">
      <t>ショウヒゼイ</t>
    </rPh>
    <rPh sb="3" eb="5">
      <t>ソウトウ</t>
    </rPh>
    <rPh sb="5" eb="6">
      <t>ガク</t>
    </rPh>
    <phoneticPr fontId="3"/>
  </si>
  <si>
    <t>合             計</t>
    <rPh sb="0" eb="1">
      <t>ゴウ</t>
    </rPh>
    <rPh sb="14" eb="15">
      <t>ケイ</t>
    </rPh>
    <phoneticPr fontId="3"/>
  </si>
  <si>
    <t>単　　価</t>
    <rPh sb="0" eb="1">
      <t>タン</t>
    </rPh>
    <rPh sb="3" eb="4">
      <t>アタイ</t>
    </rPh>
    <phoneticPr fontId="3"/>
  </si>
  <si>
    <t>小　　　計</t>
    <rPh sb="0" eb="1">
      <t>ショウ</t>
    </rPh>
    <rPh sb="4" eb="5">
      <t>ケイ</t>
    </rPh>
    <phoneticPr fontId="3"/>
  </si>
  <si>
    <t>税込金額（10%)</t>
    <rPh sb="0" eb="2">
      <t>ゼイコ</t>
    </rPh>
    <rPh sb="2" eb="4">
      <t>キンガク</t>
    </rPh>
    <phoneticPr fontId="3"/>
  </si>
  <si>
    <t>合　　　　計</t>
    <rPh sb="0" eb="1">
      <t>ゴウ</t>
    </rPh>
    <rPh sb="5" eb="6">
      <t>ケイ</t>
    </rPh>
    <phoneticPr fontId="3"/>
  </si>
  <si>
    <t>数　　量</t>
    <rPh sb="0" eb="1">
      <t>カズ</t>
    </rPh>
    <rPh sb="3" eb="4">
      <t>リョウ</t>
    </rPh>
    <phoneticPr fontId="3"/>
  </si>
  <si>
    <t>小　　　　　計</t>
    <rPh sb="0" eb="1">
      <t>ショウ</t>
    </rPh>
    <rPh sb="6" eb="7">
      <t>ケイ</t>
    </rPh>
    <phoneticPr fontId="3"/>
  </si>
  <si>
    <t>区　　　分</t>
    <rPh sb="0" eb="1">
      <t>ク</t>
    </rPh>
    <rPh sb="4" eb="5">
      <t>ブン</t>
    </rPh>
    <phoneticPr fontId="3"/>
  </si>
  <si>
    <t>（　中　　学　　校　）</t>
    <rPh sb="2" eb="3">
      <t>チュウ</t>
    </rPh>
    <rPh sb="5" eb="6">
      <t>ガク</t>
    </rPh>
    <rPh sb="8" eb="9">
      <t>コウ</t>
    </rPh>
    <phoneticPr fontId="3"/>
  </si>
  <si>
    <t>（小学校・義務教育学校）</t>
    <rPh sb="1" eb="4">
      <t>ショウガッコウ</t>
    </rPh>
    <rPh sb="5" eb="7">
      <t>ギム</t>
    </rPh>
    <rPh sb="7" eb="9">
      <t>キョウイク</t>
    </rPh>
    <rPh sb="9" eb="11">
      <t>ガッコウ</t>
    </rPh>
    <phoneticPr fontId="3"/>
  </si>
  <si>
    <t>計</t>
    <rPh sb="0" eb="1">
      <t>ケイ</t>
    </rPh>
    <phoneticPr fontId="3"/>
  </si>
  <si>
    <t>令和７年度　市立小中学校等冷暖房設備等保守点検委託 見積内訳書</t>
    <rPh sb="12" eb="13">
      <t>トウ</t>
    </rPh>
    <rPh sb="23" eb="24">
      <t>イ</t>
    </rPh>
    <rPh sb="24" eb="25">
      <t>コトヅケ</t>
    </rPh>
    <rPh sb="26" eb="28">
      <t>ミツモリ</t>
    </rPh>
    <rPh sb="28" eb="31">
      <t>ウチワケショ</t>
    </rPh>
    <phoneticPr fontId="3"/>
  </si>
  <si>
    <t>令和７年　　　月　　　日</t>
    <rPh sb="0" eb="2">
      <t>レイワ</t>
    </rPh>
    <rPh sb="3" eb="4">
      <t>ネン</t>
    </rPh>
    <rPh sb="7" eb="8">
      <t>ガツ</t>
    </rPh>
    <rPh sb="11" eb="12">
      <t>ニチ</t>
    </rPh>
    <phoneticPr fontId="3"/>
  </si>
  <si>
    <t>　冷暖房設備保守点検　</t>
    <rPh sb="1" eb="2">
      <t>ヒヤ</t>
    </rPh>
    <rPh sb="2" eb="3">
      <t>ダン</t>
    </rPh>
    <rPh sb="3" eb="4">
      <t>フサ</t>
    </rPh>
    <rPh sb="4" eb="5">
      <t>セツ</t>
    </rPh>
    <rPh sb="5" eb="6">
      <t>ビ</t>
    </rPh>
    <rPh sb="6" eb="7">
      <t>タモツ</t>
    </rPh>
    <rPh sb="7" eb="8">
      <t>カミ</t>
    </rPh>
    <rPh sb="8" eb="9">
      <t>テン</t>
    </rPh>
    <rPh sb="9" eb="10">
      <t>ケン</t>
    </rPh>
    <phoneticPr fontId="3"/>
  </si>
  <si>
    <t xml:space="preserve">  GHP屋外機点検　</t>
    <rPh sb="5" eb="7">
      <t>オクガイ</t>
    </rPh>
    <rPh sb="7" eb="8">
      <t>キ</t>
    </rPh>
    <rPh sb="8" eb="10">
      <t>テンケン</t>
    </rPh>
    <phoneticPr fontId="3"/>
  </si>
  <si>
    <t>　空調換気扇保守点検（天井内）</t>
    <rPh sb="1" eb="3">
      <t>クウチョウ</t>
    </rPh>
    <rPh sb="3" eb="6">
      <t>カンキセン</t>
    </rPh>
    <rPh sb="6" eb="7">
      <t>タモツ</t>
    </rPh>
    <rPh sb="7" eb="8">
      <t>カミ</t>
    </rPh>
    <rPh sb="8" eb="9">
      <t>テン</t>
    </rPh>
    <rPh sb="9" eb="10">
      <t>ケン</t>
    </rPh>
    <rPh sb="11" eb="13">
      <t>テンジョウ</t>
    </rPh>
    <rPh sb="13" eb="14">
      <t>ナイ</t>
    </rPh>
    <phoneticPr fontId="3"/>
  </si>
  <si>
    <t>　加湿器保守点検</t>
    <rPh sb="1" eb="2">
      <t>クワ</t>
    </rPh>
    <rPh sb="2" eb="3">
      <t>シツ</t>
    </rPh>
    <rPh sb="3" eb="4">
      <t>ウツワ</t>
    </rPh>
    <rPh sb="4" eb="5">
      <t>タモツ</t>
    </rPh>
    <rPh sb="5" eb="6">
      <t>カミ</t>
    </rPh>
    <rPh sb="6" eb="7">
      <t>テン</t>
    </rPh>
    <rPh sb="7" eb="8">
      <t>ケン</t>
    </rPh>
    <phoneticPr fontId="3"/>
  </si>
  <si>
    <t>　加湿器保守点検　　</t>
    <rPh sb="1" eb="2">
      <t>クワ</t>
    </rPh>
    <rPh sb="2" eb="3">
      <t>シツ</t>
    </rPh>
    <rPh sb="3" eb="4">
      <t>ウツワ</t>
    </rPh>
    <rPh sb="4" eb="5">
      <t>タモツ</t>
    </rPh>
    <rPh sb="5" eb="6">
      <t>カミ</t>
    </rPh>
    <rPh sb="6" eb="7">
      <t>テン</t>
    </rPh>
    <rPh sb="7" eb="8">
      <t>ケン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</si>
</sst>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&quot;円&quot;"/>
    <numFmt numFmtId="177" formatCode="#,##0&quot;台&quot;"/>
  </numFmts>
  <fonts count="8" x14ac:knownFonts="1">
    <font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8"/>
      <name val="ＭＳ Ｐ明朝"/>
      <family val="1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4"/>
      <name val="ＭＳ Ｐ明朝"/>
      <family val="1"/>
      <charset val="128"/>
    </font>
    <font>
      <sz val="12"/>
      <color rgb="FFFF0000"/>
      <name val="ＭＳ Ｐ明朝"/>
      <family val="1"/>
      <charset val="128"/>
    </font>
    <font>
      <sz val="12"/>
      <color indexed="48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53">
    <xf numFmtId="0" fontId="0" fillId="0" borderId="0" xfId="0"/>
    <xf numFmtId="0" fontId="2" fillId="0" borderId="0" xfId="0" applyFont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right" vertical="center"/>
    </xf>
    <xf numFmtId="3" fontId="6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10" xfId="0" applyFont="1" applyBorder="1" applyAlignment="1">
      <alignment horizontal="center" vertical="center"/>
    </xf>
    <xf numFmtId="0" fontId="4" fillId="0" borderId="7" xfId="0" applyFont="1" applyBorder="1" applyAlignment="1">
      <alignment vertical="center"/>
    </xf>
    <xf numFmtId="177" fontId="5" fillId="0" borderId="11" xfId="1" applyNumberFormat="1" applyFont="1" applyFill="1" applyBorder="1" applyAlignment="1">
      <alignment horizontal="right" vertical="center"/>
    </xf>
    <xf numFmtId="0" fontId="4" fillId="0" borderId="12" xfId="0" applyFont="1" applyBorder="1" applyAlignment="1">
      <alignment vertical="center"/>
    </xf>
    <xf numFmtId="176" fontId="5" fillId="0" borderId="7" xfId="1" applyNumberFormat="1" applyFont="1" applyBorder="1" applyAlignment="1">
      <alignment horizontal="right" vertical="center"/>
    </xf>
    <xf numFmtId="0" fontId="4" fillId="0" borderId="7" xfId="0" applyFont="1" applyBorder="1" applyAlignment="1">
      <alignment horizontal="right" vertical="center"/>
    </xf>
    <xf numFmtId="0" fontId="5" fillId="0" borderId="7" xfId="0" applyFont="1" applyBorder="1" applyAlignment="1">
      <alignment horizontal="right" vertical="center"/>
    </xf>
    <xf numFmtId="176" fontId="5" fillId="0" borderId="0" xfId="1" applyNumberFormat="1" applyFont="1" applyBorder="1" applyAlignment="1">
      <alignment horizontal="right" vertical="center"/>
    </xf>
    <xf numFmtId="177" fontId="5" fillId="0" borderId="11" xfId="1" applyNumberFormat="1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176" fontId="7" fillId="0" borderId="0" xfId="0" applyNumberFormat="1" applyFont="1"/>
    <xf numFmtId="0" fontId="4" fillId="0" borderId="11" xfId="0" applyFont="1" applyBorder="1" applyAlignment="1">
      <alignment horizontal="right" vertical="center"/>
    </xf>
    <xf numFmtId="176" fontId="5" fillId="0" borderId="0" xfId="0" applyNumberFormat="1" applyFont="1" applyAlignment="1">
      <alignment vertical="center"/>
    </xf>
    <xf numFmtId="177" fontId="5" fillId="0" borderId="7" xfId="0" applyNumberFormat="1" applyFont="1" applyBorder="1" applyAlignment="1">
      <alignment vertical="center"/>
    </xf>
    <xf numFmtId="177" fontId="4" fillId="0" borderId="0" xfId="0" applyNumberFormat="1" applyFont="1"/>
    <xf numFmtId="176" fontId="5" fillId="2" borderId="7" xfId="1" applyNumberFormat="1" applyFont="1" applyFill="1" applyBorder="1" applyAlignment="1">
      <alignment horizontal="right" vertical="center"/>
    </xf>
    <xf numFmtId="0" fontId="4" fillId="0" borderId="5" xfId="0" applyFont="1" applyBorder="1" applyAlignment="1">
      <alignment horizontal="right"/>
    </xf>
    <xf numFmtId="0" fontId="4" fillId="0" borderId="11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0" xfId="0" applyFont="1"/>
    <xf numFmtId="0" fontId="4" fillId="0" borderId="11" xfId="0" applyFont="1" applyBorder="1" applyAlignment="1">
      <alignment horizontal="center" vertical="center" shrinkToFit="1"/>
    </xf>
    <xf numFmtId="0" fontId="4" fillId="0" borderId="13" xfId="0" applyFont="1" applyBorder="1" applyAlignment="1">
      <alignment horizontal="center" vertical="center" shrinkToFit="1"/>
    </xf>
    <xf numFmtId="0" fontId="4" fillId="0" borderId="12" xfId="0" applyFont="1" applyBorder="1" applyAlignment="1">
      <alignment horizontal="center" vertical="center" shrinkToFit="1"/>
    </xf>
    <xf numFmtId="0" fontId="4" fillId="0" borderId="7" xfId="0" applyFont="1" applyBorder="1" applyAlignment="1">
      <alignment vertical="center" shrinkToFit="1"/>
    </xf>
    <xf numFmtId="0" fontId="4" fillId="0" borderId="7" xfId="0" applyFont="1" applyBorder="1" applyAlignment="1">
      <alignment horizontal="distributed" vertical="center"/>
    </xf>
    <xf numFmtId="0" fontId="4" fillId="0" borderId="7" xfId="0" applyFont="1" applyBorder="1" applyAlignment="1">
      <alignment horizontal="distributed" vertical="center" shrinkToFi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7" xfId="0" applyFont="1" applyBorder="1" applyAlignment="1">
      <alignment horizontal="center" vertical="center"/>
    </xf>
    <xf numFmtId="0" fontId="4" fillId="0" borderId="11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4" fillId="0" borderId="11" xfId="0" applyFont="1" applyBorder="1" applyAlignment="1">
      <alignment vertical="center" shrinkToFit="1"/>
    </xf>
    <xf numFmtId="0" fontId="4" fillId="0" borderId="13" xfId="0" applyFont="1" applyBorder="1" applyAlignment="1">
      <alignment vertical="center" shrinkToFit="1"/>
    </xf>
    <xf numFmtId="0" fontId="4" fillId="0" borderId="12" xfId="0" applyFont="1" applyBorder="1" applyAlignment="1">
      <alignment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2:O30"/>
  <sheetViews>
    <sheetView tabSelected="1" view="pageBreakPreview" zoomScaleNormal="100" workbookViewId="0">
      <selection activeCell="A19" sqref="A19:C19"/>
    </sheetView>
  </sheetViews>
  <sheetFormatPr defaultColWidth="9" defaultRowHeight="14.4" x14ac:dyDescent="0.2"/>
  <cols>
    <col min="1" max="2" width="9" style="2"/>
    <col min="3" max="3" width="19.59765625" style="2" customWidth="1"/>
    <col min="4" max="4" width="22.3984375" style="2" customWidth="1"/>
    <col min="5" max="5" width="9" style="2" hidden="1" customWidth="1"/>
    <col min="6" max="6" width="13.09765625" style="2" customWidth="1"/>
    <col min="7" max="8" width="18.09765625" style="2" customWidth="1"/>
    <col min="9" max="9" width="11.19921875" style="2" bestFit="1" customWidth="1"/>
    <col min="10" max="10" width="10.69921875" style="2" customWidth="1"/>
    <col min="11" max="13" width="10" style="2" customWidth="1"/>
    <col min="14" max="14" width="9.8984375" style="2" bestFit="1" customWidth="1"/>
    <col min="15" max="15" width="10.59765625" style="2" customWidth="1"/>
    <col min="16" max="16" width="11.8984375" style="2" bestFit="1" customWidth="1"/>
    <col min="17" max="17" width="14.09765625" style="2" customWidth="1"/>
    <col min="18" max="16384" width="9" style="2"/>
  </cols>
  <sheetData>
    <row r="2" spans="1:13" x14ac:dyDescent="0.2">
      <c r="G2" s="24" t="s">
        <v>13</v>
      </c>
      <c r="H2" s="24"/>
    </row>
    <row r="3" spans="1:13" ht="14.25" customHeight="1" x14ac:dyDescent="0.2">
      <c r="A3" s="35" t="s">
        <v>12</v>
      </c>
      <c r="B3" s="36"/>
      <c r="C3" s="36"/>
      <c r="D3" s="36"/>
      <c r="E3" s="36"/>
      <c r="F3" s="36"/>
      <c r="G3" s="36"/>
      <c r="H3" s="37"/>
      <c r="I3" s="1"/>
      <c r="J3" s="1"/>
      <c r="K3" s="1"/>
      <c r="L3" s="1"/>
      <c r="M3" s="1"/>
    </row>
    <row r="4" spans="1:13" ht="14.25" customHeight="1" x14ac:dyDescent="0.2">
      <c r="A4" s="38"/>
      <c r="B4" s="39"/>
      <c r="C4" s="39"/>
      <c r="D4" s="39"/>
      <c r="E4" s="39"/>
      <c r="F4" s="39"/>
      <c r="G4" s="39"/>
      <c r="H4" s="40"/>
      <c r="I4" s="3"/>
      <c r="J4" s="1"/>
      <c r="K4" s="1"/>
      <c r="L4" s="1"/>
      <c r="M4" s="1"/>
    </row>
    <row r="5" spans="1:13" ht="18" customHeight="1" x14ac:dyDescent="0.2">
      <c r="A5" s="41"/>
      <c r="B5" s="42"/>
      <c r="C5" s="4" t="s">
        <v>7</v>
      </c>
      <c r="D5" s="5">
        <f>G22</f>
        <v>0</v>
      </c>
      <c r="E5" s="47"/>
      <c r="F5" s="47"/>
      <c r="G5" s="47"/>
      <c r="H5" s="47"/>
      <c r="I5" s="3"/>
      <c r="J5" s="6"/>
      <c r="K5" s="7"/>
      <c r="L5" s="7"/>
      <c r="M5" s="7"/>
    </row>
    <row r="6" spans="1:13" ht="18" customHeight="1" x14ac:dyDescent="0.2">
      <c r="A6" s="43"/>
      <c r="B6" s="44"/>
      <c r="C6" s="4" t="s">
        <v>0</v>
      </c>
      <c r="D6" s="5">
        <f>D5*0.1</f>
        <v>0</v>
      </c>
      <c r="E6" s="47"/>
      <c r="F6" s="47"/>
      <c r="G6" s="47"/>
      <c r="H6" s="47"/>
      <c r="I6" s="3"/>
      <c r="J6" s="6"/>
      <c r="K6" s="7"/>
      <c r="L6" s="7"/>
      <c r="M6" s="7"/>
    </row>
    <row r="7" spans="1:13" ht="18" customHeight="1" x14ac:dyDescent="0.2">
      <c r="A7" s="45"/>
      <c r="B7" s="46"/>
      <c r="C7" s="8" t="s">
        <v>1</v>
      </c>
      <c r="D7" s="5">
        <f>SUM(D5:D6)</f>
        <v>0</v>
      </c>
      <c r="E7" s="47"/>
      <c r="F7" s="47"/>
      <c r="G7" s="47"/>
      <c r="H7" s="47"/>
      <c r="I7" s="7"/>
      <c r="J7" s="7"/>
      <c r="K7" s="7"/>
      <c r="L7" s="7"/>
      <c r="M7" s="7"/>
    </row>
    <row r="8" spans="1:13" ht="18" customHeight="1" x14ac:dyDescent="0.2">
      <c r="A8" s="47" t="s">
        <v>8</v>
      </c>
      <c r="B8" s="47"/>
      <c r="C8" s="47"/>
      <c r="D8" s="25" t="s">
        <v>6</v>
      </c>
      <c r="E8" s="27"/>
      <c r="F8" s="4" t="s">
        <v>2</v>
      </c>
      <c r="G8" s="4" t="s">
        <v>3</v>
      </c>
      <c r="H8" s="4" t="s">
        <v>4</v>
      </c>
      <c r="I8" s="3"/>
      <c r="J8" s="3"/>
      <c r="K8" s="3"/>
      <c r="L8" s="3"/>
      <c r="M8" s="3"/>
    </row>
    <row r="9" spans="1:13" ht="18" customHeight="1" x14ac:dyDescent="0.2">
      <c r="A9" s="29" t="s">
        <v>10</v>
      </c>
      <c r="B9" s="30"/>
      <c r="C9" s="31"/>
      <c r="D9" s="48"/>
      <c r="E9" s="49"/>
      <c r="F9" s="9"/>
      <c r="G9" s="9"/>
      <c r="H9" s="9"/>
      <c r="I9" s="3"/>
      <c r="J9" s="3"/>
      <c r="K9" s="3"/>
      <c r="L9" s="3"/>
      <c r="M9" s="3"/>
    </row>
    <row r="10" spans="1:13" ht="18" customHeight="1" x14ac:dyDescent="0.2">
      <c r="A10" s="32" t="s">
        <v>14</v>
      </c>
      <c r="B10" s="32"/>
      <c r="C10" s="32"/>
      <c r="D10" s="10">
        <v>3129</v>
      </c>
      <c r="E10" s="11"/>
      <c r="F10" s="23"/>
      <c r="G10" s="12">
        <f>D10*F10</f>
        <v>0</v>
      </c>
      <c r="H10" s="12">
        <f>G10*1.1</f>
        <v>0</v>
      </c>
      <c r="I10" s="3"/>
      <c r="J10" s="3"/>
      <c r="K10" s="3"/>
      <c r="L10" s="3"/>
      <c r="M10" s="3"/>
    </row>
    <row r="11" spans="1:13" ht="18" customHeight="1" x14ac:dyDescent="0.2">
      <c r="A11" s="50" t="s">
        <v>15</v>
      </c>
      <c r="B11" s="51"/>
      <c r="C11" s="52"/>
      <c r="D11" s="10">
        <v>55</v>
      </c>
      <c r="E11" s="11"/>
      <c r="F11" s="23"/>
      <c r="G11" s="12">
        <f>D11*F11</f>
        <v>0</v>
      </c>
      <c r="H11" s="12">
        <f>G11*1.1</f>
        <v>0</v>
      </c>
      <c r="I11" s="3"/>
      <c r="J11" s="3"/>
      <c r="K11" s="3"/>
      <c r="L11" s="3"/>
      <c r="M11" s="3"/>
    </row>
    <row r="12" spans="1:13" ht="18" customHeight="1" x14ac:dyDescent="0.2">
      <c r="A12" s="32" t="s">
        <v>16</v>
      </c>
      <c r="B12" s="32"/>
      <c r="C12" s="32"/>
      <c r="D12" s="10">
        <v>281</v>
      </c>
      <c r="E12" s="11"/>
      <c r="F12" s="23"/>
      <c r="G12" s="12">
        <f>D12*F12</f>
        <v>0</v>
      </c>
      <c r="H12" s="12">
        <f>G12*1.1</f>
        <v>0</v>
      </c>
      <c r="I12" s="3"/>
      <c r="J12" s="3"/>
      <c r="K12" s="3"/>
      <c r="L12" s="3"/>
      <c r="M12" s="3"/>
    </row>
    <row r="13" spans="1:13" ht="18" customHeight="1" x14ac:dyDescent="0.2">
      <c r="A13" s="32" t="s">
        <v>17</v>
      </c>
      <c r="B13" s="32"/>
      <c r="C13" s="32"/>
      <c r="D13" s="10">
        <v>50</v>
      </c>
      <c r="E13" s="11"/>
      <c r="F13" s="23"/>
      <c r="G13" s="12">
        <f>D13*F13</f>
        <v>0</v>
      </c>
      <c r="H13" s="12">
        <f>G13*1.1</f>
        <v>0</v>
      </c>
      <c r="I13" s="3"/>
      <c r="J13" s="3"/>
      <c r="K13" s="3"/>
      <c r="L13" s="3"/>
      <c r="M13" s="3"/>
    </row>
    <row r="14" spans="1:13" ht="18" customHeight="1" x14ac:dyDescent="0.2">
      <c r="A14" s="29" t="s">
        <v>11</v>
      </c>
      <c r="B14" s="30"/>
      <c r="C14" s="31"/>
      <c r="D14" s="10">
        <f>SUM(D10:D13)</f>
        <v>3515</v>
      </c>
      <c r="E14" s="9"/>
      <c r="F14" s="12"/>
      <c r="G14" s="12">
        <f>SUM(G10:G13)</f>
        <v>0</v>
      </c>
      <c r="H14" s="12">
        <f>SUM(H10:H13)</f>
        <v>0</v>
      </c>
      <c r="I14" s="3"/>
      <c r="J14" s="3"/>
      <c r="K14" s="3"/>
      <c r="L14" s="3"/>
      <c r="M14" s="3"/>
    </row>
    <row r="15" spans="1:13" ht="18" customHeight="1" x14ac:dyDescent="0.2">
      <c r="A15" s="34"/>
      <c r="B15" s="34"/>
      <c r="C15" s="34"/>
      <c r="D15" s="13"/>
      <c r="E15" s="9"/>
      <c r="F15" s="13"/>
      <c r="G15" s="13"/>
      <c r="H15" s="13"/>
      <c r="I15" s="3"/>
      <c r="J15" s="3"/>
      <c r="K15" s="3"/>
      <c r="L15" s="3"/>
      <c r="M15" s="3"/>
    </row>
    <row r="16" spans="1:13" ht="18" customHeight="1" x14ac:dyDescent="0.2">
      <c r="A16" s="29" t="s">
        <v>9</v>
      </c>
      <c r="B16" s="30"/>
      <c r="C16" s="31"/>
      <c r="D16" s="13"/>
      <c r="E16" s="9"/>
      <c r="F16" s="13"/>
      <c r="G16" s="13"/>
      <c r="H16" s="13"/>
      <c r="I16" s="3"/>
      <c r="J16" s="3"/>
      <c r="K16" s="3"/>
      <c r="L16" s="3"/>
      <c r="M16" s="3"/>
    </row>
    <row r="17" spans="1:15" ht="18" customHeight="1" x14ac:dyDescent="0.2">
      <c r="A17" s="32" t="s">
        <v>14</v>
      </c>
      <c r="B17" s="32"/>
      <c r="C17" s="32"/>
      <c r="D17" s="10">
        <v>1481</v>
      </c>
      <c r="E17" s="14"/>
      <c r="F17" s="23"/>
      <c r="G17" s="12">
        <f>D17*F17</f>
        <v>0</v>
      </c>
      <c r="H17" s="12">
        <f>G17*1.1</f>
        <v>0</v>
      </c>
      <c r="I17" s="3"/>
      <c r="J17" s="3"/>
      <c r="K17" s="3"/>
      <c r="L17" s="3"/>
      <c r="M17" s="3"/>
    </row>
    <row r="18" spans="1:15" ht="18" customHeight="1" x14ac:dyDescent="0.2">
      <c r="A18" s="32" t="s">
        <v>16</v>
      </c>
      <c r="B18" s="32"/>
      <c r="C18" s="32"/>
      <c r="D18" s="10">
        <v>119</v>
      </c>
      <c r="E18" s="14"/>
      <c r="F18" s="23"/>
      <c r="G18" s="12">
        <f>D18*F18</f>
        <v>0</v>
      </c>
      <c r="H18" s="12">
        <f>G18*1.1</f>
        <v>0</v>
      </c>
      <c r="I18" s="3"/>
      <c r="J18" s="3"/>
      <c r="K18" s="3"/>
      <c r="L18" s="3"/>
      <c r="M18" s="3"/>
    </row>
    <row r="19" spans="1:15" ht="18" customHeight="1" x14ac:dyDescent="0.2">
      <c r="A19" s="32" t="s">
        <v>18</v>
      </c>
      <c r="B19" s="32"/>
      <c r="C19" s="32"/>
      <c r="D19" s="10">
        <v>19</v>
      </c>
      <c r="E19" s="11"/>
      <c r="F19" s="23"/>
      <c r="G19" s="12">
        <f>D19*F19</f>
        <v>0</v>
      </c>
      <c r="H19" s="12">
        <f>G19*1.1</f>
        <v>0</v>
      </c>
      <c r="I19" s="3"/>
      <c r="J19" s="3"/>
      <c r="K19" s="3"/>
      <c r="L19" s="3"/>
      <c r="M19" s="3"/>
    </row>
    <row r="20" spans="1:15" ht="18" customHeight="1" x14ac:dyDescent="0.2">
      <c r="A20" s="29" t="s">
        <v>11</v>
      </c>
      <c r="B20" s="30"/>
      <c r="C20" s="31"/>
      <c r="D20" s="16">
        <f>SUM(D17:D19)</f>
        <v>1619</v>
      </c>
      <c r="E20" s="14"/>
      <c r="F20" s="12"/>
      <c r="G20" s="12">
        <f>SUM(G17:G19)</f>
        <v>0</v>
      </c>
      <c r="H20" s="12">
        <f>SUM(H17:H19)</f>
        <v>0</v>
      </c>
      <c r="I20" s="15"/>
      <c r="J20" s="15"/>
      <c r="K20" s="15"/>
      <c r="L20" s="17"/>
      <c r="M20" s="17"/>
      <c r="O20" s="18"/>
    </row>
    <row r="21" spans="1:15" ht="18" customHeight="1" x14ac:dyDescent="0.2">
      <c r="A21" s="33"/>
      <c r="B21" s="33"/>
      <c r="C21" s="33"/>
      <c r="D21" s="19"/>
      <c r="E21" s="9"/>
      <c r="F21" s="13"/>
      <c r="G21" s="13"/>
      <c r="H21" s="13"/>
      <c r="I21" s="17"/>
      <c r="J21" s="17"/>
      <c r="K21" s="17"/>
      <c r="L21" s="20"/>
      <c r="M21" s="20"/>
    </row>
    <row r="22" spans="1:15" ht="18" customHeight="1" x14ac:dyDescent="0.2">
      <c r="A22" s="25" t="s">
        <v>5</v>
      </c>
      <c r="B22" s="26"/>
      <c r="C22" s="27"/>
      <c r="D22" s="21">
        <f>D14+D20</f>
        <v>5134</v>
      </c>
      <c r="E22" s="9"/>
      <c r="F22" s="9"/>
      <c r="G22" s="12">
        <f>G14+G20</f>
        <v>0</v>
      </c>
      <c r="H22" s="12">
        <f>H14+H20</f>
        <v>0</v>
      </c>
      <c r="I22" s="15"/>
      <c r="J22" s="20"/>
      <c r="K22" s="15"/>
    </row>
    <row r="23" spans="1:15" x14ac:dyDescent="0.2">
      <c r="A23" s="28"/>
      <c r="B23" s="28"/>
      <c r="C23" s="28"/>
      <c r="D23" s="22"/>
    </row>
    <row r="24" spans="1:15" s="7" customFormat="1" ht="20.25" customHeight="1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</row>
    <row r="25" spans="1:15" s="7" customFormat="1" ht="20.25" customHeight="1" x14ac:dyDescent="0.2"/>
    <row r="26" spans="1:15" s="7" customFormat="1" ht="20.25" customHeight="1" x14ac:dyDescent="0.2"/>
    <row r="27" spans="1:15" s="7" customFormat="1" ht="20.25" customHeight="1" x14ac:dyDescent="0.2"/>
    <row r="28" spans="1:15" s="7" customFormat="1" ht="20.25" customHeight="1" x14ac:dyDescent="0.2"/>
    <row r="29" spans="1:15" s="7" customFormat="1" ht="20.25" customHeight="1" x14ac:dyDescent="0.2"/>
    <row r="30" spans="1:15" x14ac:dyDescent="0.2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</row>
  </sheetData>
  <mergeCells count="22">
    <mergeCell ref="A14:C14"/>
    <mergeCell ref="D9:E9"/>
    <mergeCell ref="A10:C10"/>
    <mergeCell ref="A11:C11"/>
    <mergeCell ref="A12:C12"/>
    <mergeCell ref="A13:C13"/>
    <mergeCell ref="G2:H2"/>
    <mergeCell ref="A22:C22"/>
    <mergeCell ref="A23:C23"/>
    <mergeCell ref="A16:C16"/>
    <mergeCell ref="A17:C17"/>
    <mergeCell ref="A18:C18"/>
    <mergeCell ref="A19:C19"/>
    <mergeCell ref="A20:C20"/>
    <mergeCell ref="A21:C21"/>
    <mergeCell ref="A15:C15"/>
    <mergeCell ref="A3:H4"/>
    <mergeCell ref="A5:B7"/>
    <mergeCell ref="E5:H7"/>
    <mergeCell ref="A8:C8"/>
    <mergeCell ref="D8:E8"/>
    <mergeCell ref="A9:C9"/>
  </mergeCells>
  <phoneticPr fontId="3"/>
  <pageMargins left="0.98425196850393704" right="0" top="1.1811023622047245" bottom="0" header="0" footer="0"/>
  <pageSetup paperSize="9" orientation="landscape" horizontalDpi="400" verticalDpi="400" r:id="rId1"/>
  <headerFooter alignWithMargins="0"/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見積書</vt:lpstr>
      <vt:lpstr>見積書!Print_Area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吉川 純</cp:lastModifiedBy>
  <cp:lastPrinted>2024-05-16T07:02:20Z</cp:lastPrinted>
  <dcterms:created xsi:type="dcterms:W3CDTF">2022-05-13T08:48:16Z</dcterms:created>
  <dcterms:modified xsi:type="dcterms:W3CDTF">2025-07-15T02:52:10Z</dcterms:modified>
</cp:coreProperties>
</file>